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80" windowHeight="6915" tabRatio="747" activeTab="0"/>
  </bookViews>
  <sheets>
    <sheet name="3-1" sheetId="1" r:id="rId1"/>
  </sheets>
  <definedNames>
    <definedName name="_xlnm.Print_Area" localSheetId="0">'3-1'!$A$3:$P$464</definedName>
    <definedName name="_xlnm.Print_Titles" localSheetId="0">'3-1'!$A:$A,'3-1'!$3:$4</definedName>
  </definedNames>
  <calcPr fullCalcOnLoad="1"/>
</workbook>
</file>

<file path=xl/sharedStrings.xml><?xml version="1.0" encoding="utf-8"?>
<sst xmlns="http://schemas.openxmlformats.org/spreadsheetml/2006/main" count="495" uniqueCount="59">
  <si>
    <t>資料來源：根據高級中等學校編報資料編製。</t>
  </si>
  <si>
    <r>
      <t>公立大學 　日間部</t>
    </r>
  </si>
  <si>
    <r>
      <t>公立大學 　進修學士班</t>
    </r>
  </si>
  <si>
    <r>
      <t>私立大學　 日間部</t>
    </r>
  </si>
  <si>
    <r>
      <t>私立大學　 進修學士班</t>
    </r>
  </si>
  <si>
    <t>公立二專 　日間部</t>
  </si>
  <si>
    <r>
      <t>公立二專　 夜間部</t>
    </r>
  </si>
  <si>
    <t>私立二專　　日間部</t>
  </si>
  <si>
    <r>
      <t>私立二專　 夜間部</t>
    </r>
  </si>
  <si>
    <t>警　察　 　大　學</t>
  </si>
  <si>
    <t>警　察 　　專科學校</t>
  </si>
  <si>
    <t>軍　事 　　院　校</t>
  </si>
  <si>
    <t>赴國外　 　、大陸就讀</t>
  </si>
  <si>
    <t>其　他　 　學　校</t>
  </si>
  <si>
    <t>其　他 　　學　校</t>
  </si>
  <si>
    <t>赴國外 　　、大陸就讀</t>
  </si>
  <si>
    <t>軍　事　 　院　校</t>
  </si>
  <si>
    <r>
      <t>私立二專 　夜間部</t>
    </r>
  </si>
  <si>
    <t>私立二專 　日間部</t>
  </si>
  <si>
    <r>
      <t>公立二專 　夜間部</t>
    </r>
  </si>
  <si>
    <r>
      <t>私立大學 　進修學士班</t>
    </r>
  </si>
  <si>
    <r>
      <t>私立大學 　日間部</t>
    </r>
  </si>
  <si>
    <t>臺北市</t>
  </si>
  <si>
    <t>新北市</t>
  </si>
  <si>
    <t>高雄市</t>
  </si>
  <si>
    <t>臺中市</t>
  </si>
  <si>
    <t>宜蘭縣</t>
  </si>
  <si>
    <t>臺南市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</si>
  <si>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</si>
  <si>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</si>
  <si>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</si>
  <si>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</si>
  <si>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</si>
  <si>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</si>
  <si>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</si>
  <si>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</si>
  <si>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</si>
  <si>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</si>
  <si>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</si>
  <si>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</si>
  <si>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</si>
  <si>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</si>
  <si>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</si>
  <si>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總　計</t>
  </si>
  <si>
    <t>連江縣</t>
  </si>
  <si>
    <t>國　立</t>
  </si>
  <si>
    <t>縣市立</t>
  </si>
  <si>
    <t>私　立</t>
  </si>
  <si>
    <t>普通科</t>
  </si>
  <si>
    <t>職業科</t>
  </si>
  <si>
    <t>畢業生</t>
  </si>
  <si>
    <t>綜合高中</t>
  </si>
  <si>
    <t>實用技能學程</t>
  </si>
  <si>
    <r>
      <t xml:space="preserve">3-1 </t>
    </r>
    <r>
      <rPr>
        <sz val="16"/>
        <rFont val="細明體"/>
        <family val="3"/>
      </rPr>
      <t>全國高中職學校畢業生升學情形─按縣市別</t>
    </r>
  </si>
  <si>
    <t>單位：人</t>
  </si>
  <si>
    <t>單位：％</t>
  </si>
  <si>
    <t>已升學</t>
  </si>
  <si>
    <t>升學率</t>
  </si>
  <si>
    <r>
      <t>99</t>
    </r>
    <r>
      <rPr>
        <sz val="16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</si>
</sst>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中華民國&quot;General&quot;學年度&quot;"/>
    <numFmt numFmtId="177" formatCode="[DBNum1][$-404]General&quot;學年&quot;"/>
    <numFmt numFmtId="178" formatCode="&quot;&quot;General&quot;學年度&quot;"/>
    <numFmt numFmtId="179" formatCode="[$-404]yyyy&quot;年&quot;m&quot;月&quot;d&quot;日&quot;dddd"/>
    <numFmt numFmtId="180" formatCode="[$-404]AM/PM\ hh:mm:ss"/>
    <numFmt numFmtId="181" formatCode="000"/>
    <numFmt numFmtId="182" formatCode="General&quot;學年度&quot;"/>
  </numFmts>
  <fonts count="1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sz val="16"/>
      <name val="細明體"/>
      <family val="3"/>
    </font>
    <font>
      <b/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3" borderId="1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3" borderId="11" xfId="0" applyNumberFormat="1" applyFont="1" applyFill="1" applyBorder="1" applyAlignment="1">
      <alignment horizontal="right"/>
    </xf>
    <xf numFmtId="43" fontId="0" fillId="3" borderId="8" xfId="0" applyNumberFormat="1" applyFont="1" applyFill="1" applyBorder="1" applyAlignment="1">
      <alignment horizontal="right"/>
    </xf>
    <xf numFmtId="43" fontId="0" fillId="3" borderId="9" xfId="0" applyNumberFormat="1" applyFont="1" applyFill="1" applyBorder="1" applyAlignment="1">
      <alignment horizontal="right"/>
    </xf>
    <xf numFmtId="43" fontId="0" fillId="0" borderId="12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3" fontId="0" fillId="0" borderId="13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2" borderId="12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2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3" borderId="9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AL465"/>
  <sheetViews>
    <sheetView showGridLines="0" tabSelected="1" zoomScale="70" zoomScaleNormal="70" zoomScaleSheetLayoutView="70" workbookViewId="0" topLeftCell="A1">
      <selection activeCell="A1" sqref="A1:P1"/>
    </sheetView>
  </sheetViews>
  <sheetFormatPr defaultColWidth="9.00390625" defaultRowHeight="16.5"/>
  <cols>
    <col min="1" max="1" width="16.50390625" style="40" customWidth="1"/>
    <col min="2" max="30" width="12.625" style="1" customWidth="1"/>
    <col min="31" max="16384" width="9.625" style="1" customWidth="1"/>
  </cols>
  <sheetData>
    <row r="1" spans="1:38" ht="26.25" customHeight="1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.75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0" s="2" customFormat="1" ht="16.5" customHeight="1">
      <c r="A3" s="39"/>
      <c r="I3" s="23" t="s">
        <v>54</v>
      </c>
      <c r="P3" s="23" t="s">
        <v>54</v>
      </c>
      <c r="AD3" s="23" t="s">
        <v>55</v>
      </c>
    </row>
    <row r="4" spans="1:30" s="2" customFormat="1" ht="50.25" customHeight="1">
      <c r="A4" s="45"/>
      <c r="B4" s="20" t="s">
        <v>50</v>
      </c>
      <c r="C4" s="21" t="s">
        <v>56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2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2" t="s">
        <v>13</v>
      </c>
      <c r="Q4" s="26" t="s">
        <v>57</v>
      </c>
      <c r="R4" s="24" t="s">
        <v>1</v>
      </c>
      <c r="S4" s="24" t="s">
        <v>2</v>
      </c>
      <c r="T4" s="24" t="s">
        <v>21</v>
      </c>
      <c r="U4" s="24" t="s">
        <v>20</v>
      </c>
      <c r="V4" s="24" t="s">
        <v>5</v>
      </c>
      <c r="W4" s="24" t="s">
        <v>19</v>
      </c>
      <c r="X4" s="24" t="s">
        <v>18</v>
      </c>
      <c r="Y4" s="24" t="s">
        <v>17</v>
      </c>
      <c r="Z4" s="24" t="s">
        <v>9</v>
      </c>
      <c r="AA4" s="24" t="s">
        <v>10</v>
      </c>
      <c r="AB4" s="24" t="s">
        <v>16</v>
      </c>
      <c r="AC4" s="24" t="s">
        <v>15</v>
      </c>
      <c r="AD4" s="25" t="s">
        <v>14</v>
      </c>
    </row>
    <row r="5" spans="1:30" s="7" customFormat="1" ht="15.75" customHeight="1">
      <c r="A5" s="41" t="s">
        <v>43</v>
      </c>
      <c r="B5" s="14">
        <f aca="true" t="shared" si="0" ref="B5:P5">B97+B189+B281+B373</f>
        <v>254555</v>
      </c>
      <c r="C5" s="14">
        <f t="shared" si="0"/>
        <v>219830</v>
      </c>
      <c r="D5" s="14">
        <f t="shared" si="0"/>
        <v>57798</v>
      </c>
      <c r="E5" s="14">
        <f t="shared" si="0"/>
        <v>2969</v>
      </c>
      <c r="F5" s="14">
        <f t="shared" si="0"/>
        <v>139873</v>
      </c>
      <c r="G5" s="14">
        <f t="shared" si="0"/>
        <v>12439</v>
      </c>
      <c r="H5" s="14">
        <f t="shared" si="0"/>
        <v>581</v>
      </c>
      <c r="I5" s="15">
        <f t="shared" si="0"/>
        <v>416</v>
      </c>
      <c r="J5" s="14">
        <f t="shared" si="0"/>
        <v>755</v>
      </c>
      <c r="K5" s="14">
        <f t="shared" si="0"/>
        <v>1174</v>
      </c>
      <c r="L5" s="14">
        <f t="shared" si="0"/>
        <v>146</v>
      </c>
      <c r="M5" s="14">
        <f t="shared" si="0"/>
        <v>630</v>
      </c>
      <c r="N5" s="14">
        <f t="shared" si="0"/>
        <v>2249</v>
      </c>
      <c r="O5" s="14">
        <f t="shared" si="0"/>
        <v>627</v>
      </c>
      <c r="P5" s="44">
        <f t="shared" si="0"/>
        <v>173</v>
      </c>
      <c r="Q5" s="27">
        <f aca="true" t="shared" si="1" ref="Q5:Q68">IF(OR(B5=0,C5=0),"- ",(C5/B5)*100)</f>
        <v>86.35854726876313</v>
      </c>
      <c r="R5" s="28">
        <f aca="true" t="shared" si="2" ref="R5:R68">IF(OR(C5=0,D5=0),"- ",(D5/C5)*100)</f>
        <v>26.29213483146067</v>
      </c>
      <c r="S5" s="28">
        <f aca="true" t="shared" si="3" ref="S5:S68">IF(OR(C5=0,E5=0),"- ",(E5/C5)*100)</f>
        <v>1.3505890915707592</v>
      </c>
      <c r="T5" s="28">
        <f aca="true" t="shared" si="4" ref="T5:T68">IF(OR(C5=0,F5=0),"- ",(F5/C5)*100)</f>
        <v>63.627803302551975</v>
      </c>
      <c r="U5" s="28">
        <f aca="true" t="shared" si="5" ref="U5:U68">IF(OR(C5=0,G5=0),"- ",(G5/C5)*100)</f>
        <v>5.658463358049402</v>
      </c>
      <c r="V5" s="28">
        <f aca="true" t="shared" si="6" ref="V5:V68">IF(OR(C5=0,H5=0),"- ",(H5/C5)*100)</f>
        <v>0.2642951371514352</v>
      </c>
      <c r="W5" s="28">
        <f aca="true" t="shared" si="7" ref="W5:W68">IF(OR(C5=0,I5=0),"- ",(I5/C5)*100)</f>
        <v>0.18923713778829096</v>
      </c>
      <c r="X5" s="28">
        <f aca="true" t="shared" si="8" ref="X5:X68">IF(OR(C5=0,J5=0),"- ",(J5/C5)*100)</f>
        <v>0.3434472092071146</v>
      </c>
      <c r="Y5" s="28">
        <f aca="true" t="shared" si="9" ref="Y5:Y68">IF(OR(C5=0,K5=0),"- ",(K5/C5)*100)</f>
        <v>0.5340490378929172</v>
      </c>
      <c r="Z5" s="28">
        <f aca="true" t="shared" si="10" ref="Z5:Z68">IF(OR(C5=0,L5=0),"- ",(L5/C5)*100)</f>
        <v>0.06641495701223672</v>
      </c>
      <c r="AA5" s="28">
        <f aca="true" t="shared" si="11" ref="AA5:AA68">IF(OR(C5=0,M5=0),"- ",(M5/C5)*100)</f>
        <v>0.2865850884774599</v>
      </c>
      <c r="AB5" s="28">
        <f aca="true" t="shared" si="12" ref="AB5:AB68">IF(OR(C5=0,N5=0),"- ",(N5/C5)*100)</f>
        <v>1.023063276167948</v>
      </c>
      <c r="AC5" s="28">
        <f aca="true" t="shared" si="13" ref="AC5:AC68">IF(OR(C5=0,O5=0),"- ",(O5/C5)*100)</f>
        <v>0.28522039757994816</v>
      </c>
      <c r="AD5" s="29">
        <f aca="true" t="shared" si="14" ref="AD5:AD68">IF(OR(C5=0,P5=0),"- ",(P5/C5)*100)</f>
        <v>0.07869717508984214</v>
      </c>
    </row>
    <row r="6" spans="1:30" s="4" customFormat="1" ht="15.75" customHeight="1">
      <c r="A6" s="46" t="s">
        <v>23</v>
      </c>
      <c r="B6" s="16">
        <f aca="true" t="shared" si="15" ref="B6:P6">B98+B190+B282+B374</f>
        <v>29351</v>
      </c>
      <c r="C6" s="16">
        <f t="shared" si="15"/>
        <v>25264</v>
      </c>
      <c r="D6" s="16">
        <f t="shared" si="15"/>
        <v>3898</v>
      </c>
      <c r="E6" s="16">
        <f t="shared" si="15"/>
        <v>206</v>
      </c>
      <c r="F6" s="16">
        <f t="shared" si="15"/>
        <v>18271</v>
      </c>
      <c r="G6" s="16">
        <f t="shared" si="15"/>
        <v>1784</v>
      </c>
      <c r="H6" s="16">
        <f t="shared" si="15"/>
        <v>57</v>
      </c>
      <c r="I6" s="17">
        <f t="shared" si="15"/>
        <v>66</v>
      </c>
      <c r="J6" s="16">
        <f t="shared" si="15"/>
        <v>244</v>
      </c>
      <c r="K6" s="16">
        <f t="shared" si="15"/>
        <v>491</v>
      </c>
      <c r="L6" s="16">
        <f t="shared" si="15"/>
        <v>1</v>
      </c>
      <c r="M6" s="16">
        <f t="shared" si="15"/>
        <v>39</v>
      </c>
      <c r="N6" s="16">
        <f t="shared" si="15"/>
        <v>88</v>
      </c>
      <c r="O6" s="16">
        <f t="shared" si="15"/>
        <v>84</v>
      </c>
      <c r="P6" s="17">
        <f t="shared" si="15"/>
        <v>35</v>
      </c>
      <c r="Q6" s="30">
        <f t="shared" si="1"/>
        <v>86.07543184218596</v>
      </c>
      <c r="R6" s="31">
        <f t="shared" si="2"/>
        <v>15.4290690310323</v>
      </c>
      <c r="S6" s="31">
        <f t="shared" si="3"/>
        <v>0.8153894870170995</v>
      </c>
      <c r="T6" s="31">
        <f t="shared" si="4"/>
        <v>72.32029765674477</v>
      </c>
      <c r="U6" s="31">
        <f t="shared" si="5"/>
        <v>7.061431285623812</v>
      </c>
      <c r="V6" s="31">
        <f t="shared" si="6"/>
        <v>0.22561747941735275</v>
      </c>
      <c r="W6" s="31">
        <f t="shared" si="7"/>
        <v>0.26124129195693474</v>
      </c>
      <c r="X6" s="31">
        <f t="shared" si="8"/>
        <v>0.9658011399620013</v>
      </c>
      <c r="Y6" s="31">
        <f t="shared" si="9"/>
        <v>1.9434768841038632</v>
      </c>
      <c r="Z6" s="31">
        <f t="shared" si="10"/>
        <v>0.003958201393286891</v>
      </c>
      <c r="AA6" s="31">
        <f t="shared" si="11"/>
        <v>0.15436985433818873</v>
      </c>
      <c r="AB6" s="31">
        <f t="shared" si="12"/>
        <v>0.3483217226092464</v>
      </c>
      <c r="AC6" s="31">
        <f t="shared" si="13"/>
        <v>0.3324889170360988</v>
      </c>
      <c r="AD6" s="32">
        <f t="shared" si="14"/>
        <v>0.13853704876504117</v>
      </c>
    </row>
    <row r="7" spans="1:30" s="4" customFormat="1" ht="15.75" customHeight="1">
      <c r="A7" s="47" t="s">
        <v>22</v>
      </c>
      <c r="B7" s="16">
        <f aca="true" t="shared" si="16" ref="B7:P7">B99+B191+B283+B375</f>
        <v>38566</v>
      </c>
      <c r="C7" s="16">
        <f t="shared" si="16"/>
        <v>35926</v>
      </c>
      <c r="D7" s="16">
        <f t="shared" si="16"/>
        <v>12161</v>
      </c>
      <c r="E7" s="16">
        <f t="shared" si="16"/>
        <v>229</v>
      </c>
      <c r="F7" s="16">
        <f t="shared" si="16"/>
        <v>21711</v>
      </c>
      <c r="G7" s="16">
        <f t="shared" si="16"/>
        <v>1238</v>
      </c>
      <c r="H7" s="16">
        <f t="shared" si="16"/>
        <v>9</v>
      </c>
      <c r="I7" s="17">
        <f t="shared" si="16"/>
        <v>31</v>
      </c>
      <c r="J7" s="16">
        <f t="shared" si="16"/>
        <v>99</v>
      </c>
      <c r="K7" s="16">
        <f t="shared" si="16"/>
        <v>93</v>
      </c>
      <c r="L7" s="16">
        <f t="shared" si="16"/>
        <v>7</v>
      </c>
      <c r="M7" s="16">
        <f t="shared" si="16"/>
        <v>22</v>
      </c>
      <c r="N7" s="16">
        <f t="shared" si="16"/>
        <v>121</v>
      </c>
      <c r="O7" s="16">
        <f t="shared" si="16"/>
        <v>186</v>
      </c>
      <c r="P7" s="17">
        <f t="shared" si="16"/>
        <v>19</v>
      </c>
      <c r="Q7" s="30">
        <f t="shared" si="1"/>
        <v>93.15459212778094</v>
      </c>
      <c r="R7" s="31">
        <f t="shared" si="2"/>
        <v>33.85013639147136</v>
      </c>
      <c r="S7" s="31">
        <f t="shared" si="3"/>
        <v>0.6374213661415131</v>
      </c>
      <c r="T7" s="31">
        <f t="shared" si="4"/>
        <v>60.43255580916328</v>
      </c>
      <c r="U7" s="31">
        <f t="shared" si="5"/>
        <v>3.445972276345822</v>
      </c>
      <c r="V7" s="31">
        <f t="shared" si="6"/>
        <v>0.025051494739186105</v>
      </c>
      <c r="W7" s="31">
        <f t="shared" si="7"/>
        <v>0.0862884818794188</v>
      </c>
      <c r="X7" s="31">
        <f t="shared" si="8"/>
        <v>0.27556644213104714</v>
      </c>
      <c r="Y7" s="31">
        <f t="shared" si="9"/>
        <v>0.2588654456382564</v>
      </c>
      <c r="Z7" s="31">
        <f t="shared" si="10"/>
        <v>0.01948449590825586</v>
      </c>
      <c r="AA7" s="31">
        <f t="shared" si="11"/>
        <v>0.0612369871402327</v>
      </c>
      <c r="AB7" s="31">
        <f t="shared" si="12"/>
        <v>0.3368034292712799</v>
      </c>
      <c r="AC7" s="31">
        <f t="shared" si="13"/>
        <v>0.5177308912765128</v>
      </c>
      <c r="AD7" s="32">
        <f t="shared" si="14"/>
        <v>0.05288648889383733</v>
      </c>
    </row>
    <row r="8" spans="1:30" s="4" customFormat="1" ht="15.75" customHeight="1">
      <c r="A8" s="48" t="s">
        <v>25</v>
      </c>
      <c r="B8" s="16">
        <f aca="true" t="shared" si="17" ref="B8:P8">B100+B192+B284+B376</f>
        <v>32209</v>
      </c>
      <c r="C8" s="16">
        <f t="shared" si="17"/>
        <v>28749</v>
      </c>
      <c r="D8" s="16">
        <f t="shared" si="17"/>
        <v>8805</v>
      </c>
      <c r="E8" s="16">
        <f t="shared" si="17"/>
        <v>520</v>
      </c>
      <c r="F8" s="16">
        <f t="shared" si="17"/>
        <v>16988</v>
      </c>
      <c r="G8" s="16">
        <f t="shared" si="17"/>
        <v>1636</v>
      </c>
      <c r="H8" s="16">
        <f t="shared" si="17"/>
        <v>98</v>
      </c>
      <c r="I8" s="17">
        <f t="shared" si="17"/>
        <v>135</v>
      </c>
      <c r="J8" s="16">
        <f t="shared" si="17"/>
        <v>15</v>
      </c>
      <c r="K8" s="16">
        <f t="shared" si="17"/>
        <v>150</v>
      </c>
      <c r="L8" s="16">
        <f t="shared" si="17"/>
        <v>14</v>
      </c>
      <c r="M8" s="16">
        <f t="shared" si="17"/>
        <v>35</v>
      </c>
      <c r="N8" s="16">
        <f t="shared" si="17"/>
        <v>232</v>
      </c>
      <c r="O8" s="16">
        <f t="shared" si="17"/>
        <v>111</v>
      </c>
      <c r="P8" s="17">
        <f t="shared" si="17"/>
        <v>10</v>
      </c>
      <c r="Q8" s="30">
        <f t="shared" si="1"/>
        <v>89.25766090223229</v>
      </c>
      <c r="R8" s="31">
        <f t="shared" si="2"/>
        <v>30.62715224877387</v>
      </c>
      <c r="S8" s="31">
        <f t="shared" si="3"/>
        <v>1.8087585655153222</v>
      </c>
      <c r="T8" s="31">
        <f t="shared" si="4"/>
        <v>59.090750982642874</v>
      </c>
      <c r="U8" s="31">
        <f t="shared" si="5"/>
        <v>5.690632717659745</v>
      </c>
      <c r="V8" s="31">
        <f t="shared" si="6"/>
        <v>0.34088142196250304</v>
      </c>
      <c r="W8" s="31">
        <f t="shared" si="7"/>
        <v>0.46958155066263174</v>
      </c>
      <c r="X8" s="31">
        <f t="shared" si="8"/>
        <v>0.05217572785140353</v>
      </c>
      <c r="Y8" s="31">
        <f t="shared" si="9"/>
        <v>0.5217572785140353</v>
      </c>
      <c r="Z8" s="31">
        <f t="shared" si="10"/>
        <v>0.048697345994643294</v>
      </c>
      <c r="AA8" s="31">
        <f t="shared" si="11"/>
        <v>0.12174336498660823</v>
      </c>
      <c r="AB8" s="31">
        <f t="shared" si="12"/>
        <v>0.8069845907683745</v>
      </c>
      <c r="AC8" s="31">
        <f t="shared" si="13"/>
        <v>0.3861003861003861</v>
      </c>
      <c r="AD8" s="32">
        <f t="shared" si="14"/>
        <v>0.03478381856760235</v>
      </c>
    </row>
    <row r="9" spans="1:30" s="4" customFormat="1" ht="15.75" customHeight="1">
      <c r="A9" s="48" t="s">
        <v>27</v>
      </c>
      <c r="B9" s="16">
        <f aca="true" t="shared" si="18" ref="B9:P9">B101+B193+B285+B377</f>
        <v>22350</v>
      </c>
      <c r="C9" s="16">
        <f t="shared" si="18"/>
        <v>19558</v>
      </c>
      <c r="D9" s="16">
        <f t="shared" si="18"/>
        <v>6023</v>
      </c>
      <c r="E9" s="16">
        <f t="shared" si="18"/>
        <v>126</v>
      </c>
      <c r="F9" s="16">
        <f t="shared" si="18"/>
        <v>10929</v>
      </c>
      <c r="G9" s="16">
        <f t="shared" si="18"/>
        <v>1850</v>
      </c>
      <c r="H9" s="16">
        <f t="shared" si="18"/>
        <v>53</v>
      </c>
      <c r="I9" s="17">
        <f t="shared" si="18"/>
        <v>23</v>
      </c>
      <c r="J9" s="16">
        <f t="shared" si="18"/>
        <v>54</v>
      </c>
      <c r="K9" s="16">
        <f t="shared" si="18"/>
        <v>48</v>
      </c>
      <c r="L9" s="16">
        <f t="shared" si="18"/>
        <v>16</v>
      </c>
      <c r="M9" s="16">
        <f t="shared" si="18"/>
        <v>85</v>
      </c>
      <c r="N9" s="16">
        <f t="shared" si="18"/>
        <v>277</v>
      </c>
      <c r="O9" s="16">
        <f t="shared" si="18"/>
        <v>32</v>
      </c>
      <c r="P9" s="17">
        <f t="shared" si="18"/>
        <v>42</v>
      </c>
      <c r="Q9" s="30">
        <f t="shared" si="1"/>
        <v>87.50782997762863</v>
      </c>
      <c r="R9" s="31">
        <f t="shared" si="2"/>
        <v>30.79558237038552</v>
      </c>
      <c r="S9" s="31">
        <f t="shared" si="3"/>
        <v>0.644237652111668</v>
      </c>
      <c r="T9" s="31">
        <f t="shared" si="4"/>
        <v>55.87994682482872</v>
      </c>
      <c r="U9" s="31">
        <f t="shared" si="5"/>
        <v>9.45904489211576</v>
      </c>
      <c r="V9" s="31">
        <f t="shared" si="6"/>
        <v>0.27098885366601905</v>
      </c>
      <c r="W9" s="31">
        <f t="shared" si="7"/>
        <v>0.11759893649657428</v>
      </c>
      <c r="X9" s="31">
        <f t="shared" si="8"/>
        <v>0.2761018509050005</v>
      </c>
      <c r="Y9" s="31">
        <f t="shared" si="9"/>
        <v>0.24542386747111156</v>
      </c>
      <c r="Z9" s="31">
        <f t="shared" si="10"/>
        <v>0.08180795582370386</v>
      </c>
      <c r="AA9" s="31">
        <f t="shared" si="11"/>
        <v>0.43460476531342673</v>
      </c>
      <c r="AB9" s="31">
        <f t="shared" si="12"/>
        <v>1.416300235197873</v>
      </c>
      <c r="AC9" s="31">
        <f t="shared" si="13"/>
        <v>0.1636159116474077</v>
      </c>
      <c r="AD9" s="32">
        <f t="shared" si="14"/>
        <v>0.21474588403722264</v>
      </c>
    </row>
    <row r="10" spans="1:30" s="4" customFormat="1" ht="15.75" customHeight="1">
      <c r="A10" s="48" t="s">
        <v>24</v>
      </c>
      <c r="B10" s="16">
        <f aca="true" t="shared" si="19" ref="B10:P10">B102+B194+B286+B378</f>
        <v>31776</v>
      </c>
      <c r="C10" s="16">
        <f t="shared" si="19"/>
        <v>25245</v>
      </c>
      <c r="D10" s="16">
        <f t="shared" si="19"/>
        <v>7042</v>
      </c>
      <c r="E10" s="16">
        <f t="shared" si="19"/>
        <v>580</v>
      </c>
      <c r="F10" s="16">
        <f t="shared" si="19"/>
        <v>14611</v>
      </c>
      <c r="G10" s="16">
        <f t="shared" si="19"/>
        <v>2070</v>
      </c>
      <c r="H10" s="16">
        <f t="shared" si="19"/>
        <v>142</v>
      </c>
      <c r="I10" s="17">
        <f t="shared" si="19"/>
        <v>13</v>
      </c>
      <c r="J10" s="16">
        <f t="shared" si="19"/>
        <v>99</v>
      </c>
      <c r="K10" s="16">
        <f t="shared" si="19"/>
        <v>122</v>
      </c>
      <c r="L10" s="16">
        <f t="shared" si="19"/>
        <v>46</v>
      </c>
      <c r="M10" s="16">
        <f t="shared" si="19"/>
        <v>95</v>
      </c>
      <c r="N10" s="16">
        <f t="shared" si="19"/>
        <v>351</v>
      </c>
      <c r="O10" s="16">
        <f t="shared" si="19"/>
        <v>57</v>
      </c>
      <c r="P10" s="17">
        <f t="shared" si="19"/>
        <v>17</v>
      </c>
      <c r="Q10" s="30">
        <f t="shared" si="1"/>
        <v>79.44675226586104</v>
      </c>
      <c r="R10" s="31">
        <f t="shared" si="2"/>
        <v>27.894632600514953</v>
      </c>
      <c r="S10" s="31">
        <f t="shared" si="3"/>
        <v>2.297484650425827</v>
      </c>
      <c r="T10" s="31">
        <f t="shared" si="4"/>
        <v>57.876807288571996</v>
      </c>
      <c r="U10" s="31">
        <f t="shared" si="5"/>
        <v>8.19964349376114</v>
      </c>
      <c r="V10" s="31">
        <f t="shared" si="6"/>
        <v>0.5624876213111507</v>
      </c>
      <c r="W10" s="31">
        <f t="shared" si="7"/>
        <v>0.051495345612992675</v>
      </c>
      <c r="X10" s="31">
        <f t="shared" si="8"/>
        <v>0.39215686274509803</v>
      </c>
      <c r="Y10" s="31">
        <f t="shared" si="9"/>
        <v>0.48326401267577734</v>
      </c>
      <c r="Z10" s="31">
        <f t="shared" si="10"/>
        <v>0.1822142998613587</v>
      </c>
      <c r="AA10" s="31">
        <f t="shared" si="11"/>
        <v>0.3763121410180234</v>
      </c>
      <c r="AB10" s="31">
        <f t="shared" si="12"/>
        <v>1.3903743315508021</v>
      </c>
      <c r="AC10" s="31">
        <f t="shared" si="13"/>
        <v>0.22578728461081404</v>
      </c>
      <c r="AD10" s="32">
        <f t="shared" si="14"/>
        <v>0.06734006734006734</v>
      </c>
    </row>
    <row r="11" spans="1:30" s="4" customFormat="1" ht="15.75" customHeight="1">
      <c r="A11" s="48" t="s">
        <v>26</v>
      </c>
      <c r="B11" s="16">
        <f aca="true" t="shared" si="20" ref="B11:P11">B103+B195+B287+B379</f>
        <v>4391</v>
      </c>
      <c r="C11" s="16">
        <f t="shared" si="20"/>
        <v>3929</v>
      </c>
      <c r="D11" s="16">
        <f t="shared" si="20"/>
        <v>872</v>
      </c>
      <c r="E11" s="16">
        <f t="shared" si="20"/>
        <v>15</v>
      </c>
      <c r="F11" s="16">
        <f t="shared" si="20"/>
        <v>2940</v>
      </c>
      <c r="G11" s="16">
        <f t="shared" si="20"/>
        <v>10</v>
      </c>
      <c r="H11" s="16">
        <f t="shared" si="20"/>
        <v>0</v>
      </c>
      <c r="I11" s="17">
        <f t="shared" si="20"/>
        <v>4</v>
      </c>
      <c r="J11" s="16">
        <f t="shared" si="20"/>
        <v>22</v>
      </c>
      <c r="K11" s="16">
        <f t="shared" si="20"/>
        <v>0</v>
      </c>
      <c r="L11" s="16">
        <f t="shared" si="20"/>
        <v>0</v>
      </c>
      <c r="M11" s="16">
        <f t="shared" si="20"/>
        <v>23</v>
      </c>
      <c r="N11" s="16">
        <f t="shared" si="20"/>
        <v>37</v>
      </c>
      <c r="O11" s="16">
        <f t="shared" si="20"/>
        <v>3</v>
      </c>
      <c r="P11" s="17">
        <f t="shared" si="20"/>
        <v>3</v>
      </c>
      <c r="Q11" s="30">
        <f t="shared" si="1"/>
        <v>89.478478706445</v>
      </c>
      <c r="R11" s="31">
        <f t="shared" si="2"/>
        <v>22.193942479002292</v>
      </c>
      <c r="S11" s="31">
        <f t="shared" si="3"/>
        <v>0.3817765334690761</v>
      </c>
      <c r="T11" s="31">
        <f t="shared" si="4"/>
        <v>74.82820055993892</v>
      </c>
      <c r="U11" s="31">
        <f t="shared" si="5"/>
        <v>0.2545176889793841</v>
      </c>
      <c r="V11" s="31" t="str">
        <f t="shared" si="6"/>
        <v>- </v>
      </c>
      <c r="W11" s="31">
        <f t="shared" si="7"/>
        <v>0.10180707559175363</v>
      </c>
      <c r="X11" s="31">
        <f t="shared" si="8"/>
        <v>0.5599389157546449</v>
      </c>
      <c r="Y11" s="31" t="str">
        <f t="shared" si="9"/>
        <v>- </v>
      </c>
      <c r="Z11" s="31" t="str">
        <f t="shared" si="10"/>
        <v>- </v>
      </c>
      <c r="AA11" s="31">
        <f t="shared" si="11"/>
        <v>0.5853906846525834</v>
      </c>
      <c r="AB11" s="31">
        <f t="shared" si="12"/>
        <v>0.941715449223721</v>
      </c>
      <c r="AC11" s="31">
        <f t="shared" si="13"/>
        <v>0.07635530669381523</v>
      </c>
      <c r="AD11" s="32">
        <f t="shared" si="14"/>
        <v>0.07635530669381523</v>
      </c>
    </row>
    <row r="12" spans="1:30" s="4" customFormat="1" ht="15.75" customHeight="1">
      <c r="A12" s="48" t="s">
        <v>28</v>
      </c>
      <c r="B12" s="16">
        <f aca="true" t="shared" si="21" ref="B12:P12">B104+B196+B288+B380</f>
        <v>22676</v>
      </c>
      <c r="C12" s="16">
        <f t="shared" si="21"/>
        <v>20186</v>
      </c>
      <c r="D12" s="16">
        <f t="shared" si="21"/>
        <v>5112</v>
      </c>
      <c r="E12" s="16">
        <f t="shared" si="21"/>
        <v>207</v>
      </c>
      <c r="F12" s="16">
        <f t="shared" si="21"/>
        <v>13590</v>
      </c>
      <c r="G12" s="16">
        <f t="shared" si="21"/>
        <v>754</v>
      </c>
      <c r="H12" s="16">
        <f t="shared" si="21"/>
        <v>18</v>
      </c>
      <c r="I12" s="17">
        <f t="shared" si="21"/>
        <v>49</v>
      </c>
      <c r="J12" s="16">
        <f t="shared" si="21"/>
        <v>94</v>
      </c>
      <c r="K12" s="16">
        <f t="shared" si="21"/>
        <v>112</v>
      </c>
      <c r="L12" s="16">
        <f t="shared" si="21"/>
        <v>3</v>
      </c>
      <c r="M12" s="16">
        <f t="shared" si="21"/>
        <v>18</v>
      </c>
      <c r="N12" s="16">
        <f t="shared" si="21"/>
        <v>190</v>
      </c>
      <c r="O12" s="16">
        <f t="shared" si="21"/>
        <v>27</v>
      </c>
      <c r="P12" s="17">
        <f t="shared" si="21"/>
        <v>12</v>
      </c>
      <c r="Q12" s="30">
        <f t="shared" si="1"/>
        <v>89.01922737696243</v>
      </c>
      <c r="R12" s="31">
        <f t="shared" si="2"/>
        <v>25.32448231447538</v>
      </c>
      <c r="S12" s="31">
        <f t="shared" si="3"/>
        <v>1.0254631923115032</v>
      </c>
      <c r="T12" s="31">
        <f t="shared" si="4"/>
        <v>67.32388784305955</v>
      </c>
      <c r="U12" s="31">
        <f t="shared" si="5"/>
        <v>3.735262062815813</v>
      </c>
      <c r="V12" s="31">
        <f t="shared" si="6"/>
        <v>0.08917071237491331</v>
      </c>
      <c r="W12" s="31">
        <f t="shared" si="7"/>
        <v>0.2427424947983751</v>
      </c>
      <c r="X12" s="31">
        <f t="shared" si="8"/>
        <v>0.4656692757356584</v>
      </c>
      <c r="Y12" s="31">
        <f t="shared" si="9"/>
        <v>0.5548399881105717</v>
      </c>
      <c r="Z12" s="31">
        <f t="shared" si="10"/>
        <v>0.014861785395818883</v>
      </c>
      <c r="AA12" s="31">
        <f t="shared" si="11"/>
        <v>0.08917071237491331</v>
      </c>
      <c r="AB12" s="31">
        <f t="shared" si="12"/>
        <v>0.9412464084018626</v>
      </c>
      <c r="AC12" s="31">
        <f t="shared" si="13"/>
        <v>0.13375606856236996</v>
      </c>
      <c r="AD12" s="32">
        <f t="shared" si="14"/>
        <v>0.059447141583275534</v>
      </c>
    </row>
    <row r="13" spans="1:30" s="4" customFormat="1" ht="15.75" customHeight="1">
      <c r="A13" s="48" t="s">
        <v>29</v>
      </c>
      <c r="B13" s="16">
        <f aca="true" t="shared" si="22" ref="B13:P13">B105+B197+B289+B381</f>
        <v>4620</v>
      </c>
      <c r="C13" s="16">
        <f t="shared" si="22"/>
        <v>4070</v>
      </c>
      <c r="D13" s="16">
        <f t="shared" si="22"/>
        <v>705</v>
      </c>
      <c r="E13" s="16">
        <f t="shared" si="22"/>
        <v>14</v>
      </c>
      <c r="F13" s="16">
        <f t="shared" si="22"/>
        <v>2996</v>
      </c>
      <c r="G13" s="16">
        <f t="shared" si="22"/>
        <v>301</v>
      </c>
      <c r="H13" s="16">
        <f t="shared" si="22"/>
        <v>7</v>
      </c>
      <c r="I13" s="17">
        <f t="shared" si="22"/>
        <v>2</v>
      </c>
      <c r="J13" s="16">
        <f t="shared" si="22"/>
        <v>0</v>
      </c>
      <c r="K13" s="16">
        <f t="shared" si="22"/>
        <v>0</v>
      </c>
      <c r="L13" s="16">
        <f t="shared" si="22"/>
        <v>0</v>
      </c>
      <c r="M13" s="16">
        <f t="shared" si="22"/>
        <v>7</v>
      </c>
      <c r="N13" s="16">
        <f t="shared" si="22"/>
        <v>30</v>
      </c>
      <c r="O13" s="16">
        <f t="shared" si="22"/>
        <v>8</v>
      </c>
      <c r="P13" s="17">
        <f t="shared" si="22"/>
        <v>0</v>
      </c>
      <c r="Q13" s="30">
        <f t="shared" si="1"/>
        <v>88.09523809523809</v>
      </c>
      <c r="R13" s="31">
        <f t="shared" si="2"/>
        <v>17.32186732186732</v>
      </c>
      <c r="S13" s="31">
        <f t="shared" si="3"/>
        <v>0.343980343980344</v>
      </c>
      <c r="T13" s="31">
        <f t="shared" si="4"/>
        <v>73.6117936117936</v>
      </c>
      <c r="U13" s="31">
        <f t="shared" si="5"/>
        <v>7.395577395577396</v>
      </c>
      <c r="V13" s="31">
        <f t="shared" si="6"/>
        <v>0.171990171990172</v>
      </c>
      <c r="W13" s="31">
        <f t="shared" si="7"/>
        <v>0.04914004914004914</v>
      </c>
      <c r="X13" s="31" t="str">
        <f t="shared" si="8"/>
        <v>- </v>
      </c>
      <c r="Y13" s="31" t="str">
        <f t="shared" si="9"/>
        <v>- </v>
      </c>
      <c r="Z13" s="31" t="str">
        <f t="shared" si="10"/>
        <v>- </v>
      </c>
      <c r="AA13" s="31">
        <f t="shared" si="11"/>
        <v>0.171990171990172</v>
      </c>
      <c r="AB13" s="31">
        <f t="shared" si="12"/>
        <v>0.7371007371007371</v>
      </c>
      <c r="AC13" s="31">
        <f t="shared" si="13"/>
        <v>0.19656019656019655</v>
      </c>
      <c r="AD13" s="32" t="str">
        <f t="shared" si="14"/>
        <v>- </v>
      </c>
    </row>
    <row r="14" spans="1:30" s="4" customFormat="1" ht="15.75" customHeight="1">
      <c r="A14" s="48" t="s">
        <v>30</v>
      </c>
      <c r="B14" s="16">
        <f aca="true" t="shared" si="23" ref="B14:P14">B106+B198+B290+B382</f>
        <v>6166</v>
      </c>
      <c r="C14" s="16">
        <f t="shared" si="23"/>
        <v>5172</v>
      </c>
      <c r="D14" s="16">
        <f t="shared" si="23"/>
        <v>717</v>
      </c>
      <c r="E14" s="16">
        <f t="shared" si="23"/>
        <v>188</v>
      </c>
      <c r="F14" s="16">
        <f t="shared" si="23"/>
        <v>3920</v>
      </c>
      <c r="G14" s="16">
        <f t="shared" si="23"/>
        <v>196</v>
      </c>
      <c r="H14" s="16">
        <f t="shared" si="23"/>
        <v>7</v>
      </c>
      <c r="I14" s="17">
        <f t="shared" si="23"/>
        <v>14</v>
      </c>
      <c r="J14" s="16">
        <f t="shared" si="23"/>
        <v>10</v>
      </c>
      <c r="K14" s="16">
        <f t="shared" si="23"/>
        <v>42</v>
      </c>
      <c r="L14" s="16">
        <f t="shared" si="23"/>
        <v>0</v>
      </c>
      <c r="M14" s="16">
        <f t="shared" si="23"/>
        <v>13</v>
      </c>
      <c r="N14" s="16">
        <f t="shared" si="23"/>
        <v>55</v>
      </c>
      <c r="O14" s="16">
        <f t="shared" si="23"/>
        <v>1</v>
      </c>
      <c r="P14" s="17">
        <f t="shared" si="23"/>
        <v>9</v>
      </c>
      <c r="Q14" s="30">
        <f t="shared" si="1"/>
        <v>83.87933830684399</v>
      </c>
      <c r="R14" s="31">
        <f t="shared" si="2"/>
        <v>13.8631090487239</v>
      </c>
      <c r="S14" s="31">
        <f t="shared" si="3"/>
        <v>3.634957463263728</v>
      </c>
      <c r="T14" s="31">
        <f t="shared" si="4"/>
        <v>75.79273008507347</v>
      </c>
      <c r="U14" s="31">
        <f t="shared" si="5"/>
        <v>3.789636504253674</v>
      </c>
      <c r="V14" s="31">
        <f t="shared" si="6"/>
        <v>0.13534416086620263</v>
      </c>
      <c r="W14" s="31">
        <f t="shared" si="7"/>
        <v>0.27068832173240526</v>
      </c>
      <c r="X14" s="31">
        <f t="shared" si="8"/>
        <v>0.19334880123743234</v>
      </c>
      <c r="Y14" s="31">
        <f t="shared" si="9"/>
        <v>0.8120649651972157</v>
      </c>
      <c r="Z14" s="31" t="str">
        <f t="shared" si="10"/>
        <v>- </v>
      </c>
      <c r="AA14" s="31">
        <f t="shared" si="11"/>
        <v>0.251353441608662</v>
      </c>
      <c r="AB14" s="31">
        <f t="shared" si="12"/>
        <v>1.0634184068058778</v>
      </c>
      <c r="AC14" s="31">
        <f t="shared" si="13"/>
        <v>0.019334880123743233</v>
      </c>
      <c r="AD14" s="32">
        <f t="shared" si="14"/>
        <v>0.17401392111368907</v>
      </c>
    </row>
    <row r="15" spans="1:30" s="4" customFormat="1" ht="15.75" customHeight="1">
      <c r="A15" s="48" t="s">
        <v>31</v>
      </c>
      <c r="B15" s="16">
        <f aca="true" t="shared" si="24" ref="B15:P15">B107+B199+B291+B383</f>
        <v>14214</v>
      </c>
      <c r="C15" s="16">
        <f t="shared" si="24"/>
        <v>11953</v>
      </c>
      <c r="D15" s="16">
        <f t="shared" si="24"/>
        <v>3231</v>
      </c>
      <c r="E15" s="16">
        <f t="shared" si="24"/>
        <v>123</v>
      </c>
      <c r="F15" s="16">
        <f t="shared" si="24"/>
        <v>7472</v>
      </c>
      <c r="G15" s="16">
        <f t="shared" si="24"/>
        <v>842</v>
      </c>
      <c r="H15" s="16">
        <f t="shared" si="24"/>
        <v>33</v>
      </c>
      <c r="I15" s="17">
        <f t="shared" si="24"/>
        <v>18</v>
      </c>
      <c r="J15" s="16">
        <f t="shared" si="24"/>
        <v>24</v>
      </c>
      <c r="K15" s="16">
        <f t="shared" si="24"/>
        <v>29</v>
      </c>
      <c r="L15" s="16">
        <f t="shared" si="24"/>
        <v>26</v>
      </c>
      <c r="M15" s="16">
        <f t="shared" si="24"/>
        <v>29</v>
      </c>
      <c r="N15" s="16">
        <f t="shared" si="24"/>
        <v>113</v>
      </c>
      <c r="O15" s="16">
        <f t="shared" si="24"/>
        <v>11</v>
      </c>
      <c r="P15" s="17">
        <f t="shared" si="24"/>
        <v>2</v>
      </c>
      <c r="Q15" s="30">
        <f t="shared" si="1"/>
        <v>84.09314760095681</v>
      </c>
      <c r="R15" s="31">
        <f t="shared" si="2"/>
        <v>27.030870911068348</v>
      </c>
      <c r="S15" s="31">
        <f t="shared" si="3"/>
        <v>1.0290303689450346</v>
      </c>
      <c r="T15" s="31">
        <f t="shared" si="4"/>
        <v>62.511503388270725</v>
      </c>
      <c r="U15" s="31">
        <f t="shared" si="5"/>
        <v>7.044256671965197</v>
      </c>
      <c r="V15" s="31">
        <f t="shared" si="6"/>
        <v>0.2760813184974483</v>
      </c>
      <c r="W15" s="31">
        <f t="shared" si="7"/>
        <v>0.15058981008951727</v>
      </c>
      <c r="X15" s="31">
        <f t="shared" si="8"/>
        <v>0.2007864134526897</v>
      </c>
      <c r="Y15" s="31">
        <f t="shared" si="9"/>
        <v>0.24261691625533338</v>
      </c>
      <c r="Z15" s="31">
        <f t="shared" si="10"/>
        <v>0.2175186145737472</v>
      </c>
      <c r="AA15" s="31">
        <f t="shared" si="11"/>
        <v>0.24261691625533338</v>
      </c>
      <c r="AB15" s="31">
        <f t="shared" si="12"/>
        <v>0.9453693633397474</v>
      </c>
      <c r="AC15" s="31">
        <f t="shared" si="13"/>
        <v>0.09202710616581612</v>
      </c>
      <c r="AD15" s="32">
        <f t="shared" si="14"/>
        <v>0.016732201121057475</v>
      </c>
    </row>
    <row r="16" spans="1:30" s="4" customFormat="1" ht="15.75" customHeight="1">
      <c r="A16" s="48" t="s">
        <v>32</v>
      </c>
      <c r="B16" s="16">
        <f aca="true" t="shared" si="25" ref="B16:P16">B108+B200+B292+B384</f>
        <v>4733</v>
      </c>
      <c r="C16" s="16">
        <f t="shared" si="25"/>
        <v>4051</v>
      </c>
      <c r="D16" s="16">
        <f t="shared" si="25"/>
        <v>855</v>
      </c>
      <c r="E16" s="16">
        <f t="shared" si="25"/>
        <v>44</v>
      </c>
      <c r="F16" s="16">
        <f t="shared" si="25"/>
        <v>2637</v>
      </c>
      <c r="G16" s="16">
        <f t="shared" si="25"/>
        <v>274</v>
      </c>
      <c r="H16" s="16">
        <f t="shared" si="25"/>
        <v>23</v>
      </c>
      <c r="I16" s="17">
        <f t="shared" si="25"/>
        <v>8</v>
      </c>
      <c r="J16" s="16">
        <f t="shared" si="25"/>
        <v>15</v>
      </c>
      <c r="K16" s="16">
        <f t="shared" si="25"/>
        <v>29</v>
      </c>
      <c r="L16" s="16">
        <f t="shared" si="25"/>
        <v>5</v>
      </c>
      <c r="M16" s="16">
        <f t="shared" si="25"/>
        <v>51</v>
      </c>
      <c r="N16" s="16">
        <f t="shared" si="25"/>
        <v>97</v>
      </c>
      <c r="O16" s="16">
        <f t="shared" si="25"/>
        <v>7</v>
      </c>
      <c r="P16" s="17">
        <f t="shared" si="25"/>
        <v>6</v>
      </c>
      <c r="Q16" s="30">
        <f t="shared" si="1"/>
        <v>85.59053454468625</v>
      </c>
      <c r="R16" s="31">
        <f t="shared" si="2"/>
        <v>21.105899777832633</v>
      </c>
      <c r="S16" s="31">
        <f t="shared" si="3"/>
        <v>1.0861515675141942</v>
      </c>
      <c r="T16" s="31">
        <f t="shared" si="4"/>
        <v>65.09503826215749</v>
      </c>
      <c r="U16" s="31">
        <f t="shared" si="5"/>
        <v>6.763762034065662</v>
      </c>
      <c r="V16" s="31">
        <f t="shared" si="6"/>
        <v>0.5677610466551469</v>
      </c>
      <c r="W16" s="31">
        <f t="shared" si="7"/>
        <v>0.1974821031843989</v>
      </c>
      <c r="X16" s="31">
        <f t="shared" si="8"/>
        <v>0.37027894347074797</v>
      </c>
      <c r="Y16" s="31">
        <f t="shared" si="9"/>
        <v>0.715872624043446</v>
      </c>
      <c r="Z16" s="31">
        <f t="shared" si="10"/>
        <v>0.12342631449024932</v>
      </c>
      <c r="AA16" s="31">
        <f t="shared" si="11"/>
        <v>1.258948407800543</v>
      </c>
      <c r="AB16" s="31">
        <f t="shared" si="12"/>
        <v>2.394470501110837</v>
      </c>
      <c r="AC16" s="31">
        <f t="shared" si="13"/>
        <v>0.17279684028634903</v>
      </c>
      <c r="AD16" s="32">
        <f t="shared" si="14"/>
        <v>0.1481115773882992</v>
      </c>
    </row>
    <row r="17" spans="1:30" s="4" customFormat="1" ht="15.75" customHeight="1">
      <c r="A17" s="48" t="s">
        <v>33</v>
      </c>
      <c r="B17" s="16">
        <f aca="true" t="shared" si="26" ref="B17:P17">B109+B201+B293+B385</f>
        <v>7029</v>
      </c>
      <c r="C17" s="16">
        <f t="shared" si="26"/>
        <v>5727</v>
      </c>
      <c r="D17" s="16">
        <f t="shared" si="26"/>
        <v>1217</v>
      </c>
      <c r="E17" s="16">
        <f t="shared" si="26"/>
        <v>147</v>
      </c>
      <c r="F17" s="16">
        <f t="shared" si="26"/>
        <v>3912</v>
      </c>
      <c r="G17" s="16">
        <f t="shared" si="26"/>
        <v>213</v>
      </c>
      <c r="H17" s="16">
        <f t="shared" si="26"/>
        <v>14</v>
      </c>
      <c r="I17" s="17">
        <f t="shared" si="26"/>
        <v>5</v>
      </c>
      <c r="J17" s="16">
        <f t="shared" si="26"/>
        <v>20</v>
      </c>
      <c r="K17" s="16">
        <f t="shared" si="26"/>
        <v>18</v>
      </c>
      <c r="L17" s="16">
        <f t="shared" si="26"/>
        <v>9</v>
      </c>
      <c r="M17" s="16">
        <f t="shared" si="26"/>
        <v>59</v>
      </c>
      <c r="N17" s="16">
        <f t="shared" si="26"/>
        <v>109</v>
      </c>
      <c r="O17" s="16">
        <f t="shared" si="26"/>
        <v>4</v>
      </c>
      <c r="P17" s="17">
        <f t="shared" si="26"/>
        <v>0</v>
      </c>
      <c r="Q17" s="30">
        <f t="shared" si="1"/>
        <v>81.4767392232181</v>
      </c>
      <c r="R17" s="31">
        <f t="shared" si="2"/>
        <v>21.250218264361795</v>
      </c>
      <c r="S17" s="31">
        <f t="shared" si="3"/>
        <v>2.566788894709272</v>
      </c>
      <c r="T17" s="31">
        <f t="shared" si="4"/>
        <v>68.30801466736511</v>
      </c>
      <c r="U17" s="31">
        <f t="shared" si="5"/>
        <v>3.719224724986904</v>
      </c>
      <c r="V17" s="31">
        <f t="shared" si="6"/>
        <v>0.24445608521040685</v>
      </c>
      <c r="W17" s="31">
        <f t="shared" si="7"/>
        <v>0.08730574471800244</v>
      </c>
      <c r="X17" s="31">
        <f t="shared" si="8"/>
        <v>0.34922297887200976</v>
      </c>
      <c r="Y17" s="31">
        <f t="shared" si="9"/>
        <v>0.3143006809848088</v>
      </c>
      <c r="Z17" s="31">
        <f t="shared" si="10"/>
        <v>0.1571503404924044</v>
      </c>
      <c r="AA17" s="31">
        <f t="shared" si="11"/>
        <v>1.030207787672429</v>
      </c>
      <c r="AB17" s="31">
        <f t="shared" si="12"/>
        <v>1.9032652348524532</v>
      </c>
      <c r="AC17" s="31">
        <f t="shared" si="13"/>
        <v>0.06984459577440195</v>
      </c>
      <c r="AD17" s="32" t="str">
        <f t="shared" si="14"/>
        <v>- </v>
      </c>
    </row>
    <row r="18" spans="1:30" s="4" customFormat="1" ht="15.75" customHeight="1">
      <c r="A18" s="48" t="s">
        <v>34</v>
      </c>
      <c r="B18" s="16">
        <f aca="true" t="shared" si="27" ref="B18:P18">B110+B202+B294+B386</f>
        <v>3883</v>
      </c>
      <c r="C18" s="16">
        <f t="shared" si="27"/>
        <v>2521</v>
      </c>
      <c r="D18" s="16">
        <f t="shared" si="27"/>
        <v>443</v>
      </c>
      <c r="E18" s="16">
        <f t="shared" si="27"/>
        <v>54</v>
      </c>
      <c r="F18" s="16">
        <f t="shared" si="27"/>
        <v>1563</v>
      </c>
      <c r="G18" s="16">
        <f t="shared" si="27"/>
        <v>373</v>
      </c>
      <c r="H18" s="16">
        <f t="shared" si="27"/>
        <v>0</v>
      </c>
      <c r="I18" s="17">
        <f t="shared" si="27"/>
        <v>16</v>
      </c>
      <c r="J18" s="16">
        <f t="shared" si="27"/>
        <v>1</v>
      </c>
      <c r="K18" s="16">
        <f t="shared" si="27"/>
        <v>9</v>
      </c>
      <c r="L18" s="16">
        <f t="shared" si="27"/>
        <v>0</v>
      </c>
      <c r="M18" s="16">
        <f t="shared" si="27"/>
        <v>7</v>
      </c>
      <c r="N18" s="16">
        <f t="shared" si="27"/>
        <v>52</v>
      </c>
      <c r="O18" s="16">
        <f t="shared" si="27"/>
        <v>2</v>
      </c>
      <c r="P18" s="17">
        <f t="shared" si="27"/>
        <v>1</v>
      </c>
      <c r="Q18" s="30">
        <f t="shared" si="1"/>
        <v>64.92402781354623</v>
      </c>
      <c r="R18" s="31">
        <f t="shared" si="2"/>
        <v>17.572391907973024</v>
      </c>
      <c r="S18" s="31">
        <f t="shared" si="3"/>
        <v>2.1420071400238</v>
      </c>
      <c r="T18" s="31">
        <f t="shared" si="4"/>
        <v>61.99920666402221</v>
      </c>
      <c r="U18" s="31">
        <f t="shared" si="5"/>
        <v>14.795715985719951</v>
      </c>
      <c r="V18" s="31" t="str">
        <f t="shared" si="6"/>
        <v>- </v>
      </c>
      <c r="W18" s="31">
        <f t="shared" si="7"/>
        <v>0.6346687822292741</v>
      </c>
      <c r="X18" s="31">
        <f t="shared" si="8"/>
        <v>0.039666798889329634</v>
      </c>
      <c r="Y18" s="31">
        <f t="shared" si="9"/>
        <v>0.3570011900039667</v>
      </c>
      <c r="Z18" s="31" t="str">
        <f t="shared" si="10"/>
        <v>- </v>
      </c>
      <c r="AA18" s="31">
        <f t="shared" si="11"/>
        <v>0.2776675922253074</v>
      </c>
      <c r="AB18" s="31">
        <f t="shared" si="12"/>
        <v>2.0626735422451405</v>
      </c>
      <c r="AC18" s="31">
        <f t="shared" si="13"/>
        <v>0.07933359777865927</v>
      </c>
      <c r="AD18" s="32">
        <f t="shared" si="14"/>
        <v>0.039666798889329634</v>
      </c>
    </row>
    <row r="19" spans="1:30" s="4" customFormat="1" ht="15.75" customHeight="1">
      <c r="A19" s="48" t="s">
        <v>35</v>
      </c>
      <c r="B19" s="16">
        <f aca="true" t="shared" si="28" ref="B19:P19">B111+B203+B295+B387</f>
        <v>6971</v>
      </c>
      <c r="C19" s="16">
        <f t="shared" si="28"/>
        <v>5534</v>
      </c>
      <c r="D19" s="16">
        <f t="shared" si="28"/>
        <v>1042</v>
      </c>
      <c r="E19" s="16">
        <f t="shared" si="28"/>
        <v>211</v>
      </c>
      <c r="F19" s="16">
        <f t="shared" si="28"/>
        <v>3675</v>
      </c>
      <c r="G19" s="16">
        <f t="shared" si="28"/>
        <v>267</v>
      </c>
      <c r="H19" s="16">
        <f t="shared" si="28"/>
        <v>17</v>
      </c>
      <c r="I19" s="17">
        <f t="shared" si="28"/>
        <v>0</v>
      </c>
      <c r="J19" s="16">
        <f t="shared" si="28"/>
        <v>15</v>
      </c>
      <c r="K19" s="16">
        <f t="shared" si="28"/>
        <v>9</v>
      </c>
      <c r="L19" s="16">
        <f t="shared" si="28"/>
        <v>0</v>
      </c>
      <c r="M19" s="16">
        <f t="shared" si="28"/>
        <v>56</v>
      </c>
      <c r="N19" s="16">
        <f t="shared" si="28"/>
        <v>236</v>
      </c>
      <c r="O19" s="16">
        <f t="shared" si="28"/>
        <v>4</v>
      </c>
      <c r="P19" s="17">
        <f t="shared" si="28"/>
        <v>2</v>
      </c>
      <c r="Q19" s="30">
        <f t="shared" si="1"/>
        <v>79.38602782957969</v>
      </c>
      <c r="R19" s="31">
        <f t="shared" si="2"/>
        <v>18.82905674015179</v>
      </c>
      <c r="S19" s="31">
        <f t="shared" si="3"/>
        <v>3.8127936393205637</v>
      </c>
      <c r="T19" s="31">
        <f t="shared" si="4"/>
        <v>66.40766172750271</v>
      </c>
      <c r="U19" s="31">
        <f t="shared" si="5"/>
        <v>4.824719913263462</v>
      </c>
      <c r="V19" s="31">
        <f t="shared" si="6"/>
        <v>0.30719190458980844</v>
      </c>
      <c r="W19" s="31" t="str">
        <f t="shared" si="7"/>
        <v>- </v>
      </c>
      <c r="X19" s="31">
        <f t="shared" si="8"/>
        <v>0.2710516805204192</v>
      </c>
      <c r="Y19" s="31">
        <f t="shared" si="9"/>
        <v>0.16263100831225152</v>
      </c>
      <c r="Z19" s="31" t="str">
        <f t="shared" si="10"/>
        <v>- </v>
      </c>
      <c r="AA19" s="31">
        <f t="shared" si="11"/>
        <v>1.0119262739428985</v>
      </c>
      <c r="AB19" s="31">
        <f t="shared" si="12"/>
        <v>4.26454644018793</v>
      </c>
      <c r="AC19" s="31">
        <f t="shared" si="13"/>
        <v>0.07228044813877846</v>
      </c>
      <c r="AD19" s="32">
        <f t="shared" si="14"/>
        <v>0.03614022406938923</v>
      </c>
    </row>
    <row r="20" spans="1:30" s="4" customFormat="1" ht="15.75" customHeight="1">
      <c r="A20" s="48" t="s">
        <v>36</v>
      </c>
      <c r="B20" s="16">
        <f aca="true" t="shared" si="29" ref="B20:P20">B112+B204+B296+B388</f>
        <v>2222</v>
      </c>
      <c r="C20" s="16">
        <f t="shared" si="29"/>
        <v>1742</v>
      </c>
      <c r="D20" s="16">
        <f t="shared" si="29"/>
        <v>258</v>
      </c>
      <c r="E20" s="16">
        <f t="shared" si="29"/>
        <v>10</v>
      </c>
      <c r="F20" s="16">
        <f t="shared" si="29"/>
        <v>1312</v>
      </c>
      <c r="G20" s="16">
        <f t="shared" si="29"/>
        <v>5</v>
      </c>
      <c r="H20" s="16">
        <f t="shared" si="29"/>
        <v>81</v>
      </c>
      <c r="I20" s="17">
        <f t="shared" si="29"/>
        <v>17</v>
      </c>
      <c r="J20" s="16">
        <f t="shared" si="29"/>
        <v>0</v>
      </c>
      <c r="K20" s="16">
        <f t="shared" si="29"/>
        <v>0</v>
      </c>
      <c r="L20" s="16">
        <f t="shared" si="29"/>
        <v>0</v>
      </c>
      <c r="M20" s="16">
        <f t="shared" si="29"/>
        <v>6</v>
      </c>
      <c r="N20" s="16">
        <f t="shared" si="29"/>
        <v>49</v>
      </c>
      <c r="O20" s="16">
        <f t="shared" si="29"/>
        <v>1</v>
      </c>
      <c r="P20" s="17">
        <f t="shared" si="29"/>
        <v>3</v>
      </c>
      <c r="Q20" s="30">
        <f t="shared" si="1"/>
        <v>78.3978397839784</v>
      </c>
      <c r="R20" s="31">
        <f t="shared" si="2"/>
        <v>14.810562571756602</v>
      </c>
      <c r="S20" s="31">
        <f t="shared" si="3"/>
        <v>0.5740528128587831</v>
      </c>
      <c r="T20" s="31">
        <f t="shared" si="4"/>
        <v>75.31572904707234</v>
      </c>
      <c r="U20" s="31">
        <f t="shared" si="5"/>
        <v>0.28702640642939153</v>
      </c>
      <c r="V20" s="31">
        <f t="shared" si="6"/>
        <v>4.649827784156142</v>
      </c>
      <c r="W20" s="31">
        <f t="shared" si="7"/>
        <v>0.975889781859931</v>
      </c>
      <c r="X20" s="31" t="str">
        <f t="shared" si="8"/>
        <v>- </v>
      </c>
      <c r="Y20" s="31" t="str">
        <f t="shared" si="9"/>
        <v>- </v>
      </c>
      <c r="Z20" s="31" t="str">
        <f t="shared" si="10"/>
        <v>- </v>
      </c>
      <c r="AA20" s="31">
        <f t="shared" si="11"/>
        <v>0.3444316877152698</v>
      </c>
      <c r="AB20" s="31">
        <f t="shared" si="12"/>
        <v>2.812858783008037</v>
      </c>
      <c r="AC20" s="31">
        <f t="shared" si="13"/>
        <v>0.0574052812858783</v>
      </c>
      <c r="AD20" s="32">
        <f t="shared" si="14"/>
        <v>0.1722158438576349</v>
      </c>
    </row>
    <row r="21" spans="1:30" s="4" customFormat="1" ht="15.75" customHeight="1">
      <c r="A21" s="48" t="s">
        <v>37</v>
      </c>
      <c r="B21" s="16">
        <f aca="true" t="shared" si="30" ref="B21:P21">B113+B205+B297+B389</f>
        <v>3923</v>
      </c>
      <c r="C21" s="16">
        <f t="shared" si="30"/>
        <v>3181</v>
      </c>
      <c r="D21" s="16">
        <f t="shared" si="30"/>
        <v>621</v>
      </c>
      <c r="E21" s="16">
        <f t="shared" si="30"/>
        <v>5</v>
      </c>
      <c r="F21" s="16">
        <f t="shared" si="30"/>
        <v>2425</v>
      </c>
      <c r="G21" s="16">
        <f t="shared" si="30"/>
        <v>24</v>
      </c>
      <c r="H21" s="16">
        <f t="shared" si="30"/>
        <v>8</v>
      </c>
      <c r="I21" s="17">
        <f t="shared" si="30"/>
        <v>0</v>
      </c>
      <c r="J21" s="16">
        <f t="shared" si="30"/>
        <v>13</v>
      </c>
      <c r="K21" s="16">
        <f t="shared" si="30"/>
        <v>1</v>
      </c>
      <c r="L21" s="16">
        <f t="shared" si="30"/>
        <v>4</v>
      </c>
      <c r="M21" s="16">
        <f t="shared" si="30"/>
        <v>12</v>
      </c>
      <c r="N21" s="16">
        <f t="shared" si="30"/>
        <v>60</v>
      </c>
      <c r="O21" s="16">
        <f t="shared" si="30"/>
        <v>7</v>
      </c>
      <c r="P21" s="17">
        <f t="shared" si="30"/>
        <v>1</v>
      </c>
      <c r="Q21" s="30">
        <f t="shared" si="1"/>
        <v>81.08590364516951</v>
      </c>
      <c r="R21" s="31">
        <f t="shared" si="2"/>
        <v>19.522162841873623</v>
      </c>
      <c r="S21" s="31">
        <f t="shared" si="3"/>
        <v>0.15718327569946558</v>
      </c>
      <c r="T21" s="31">
        <f t="shared" si="4"/>
        <v>76.2338887142408</v>
      </c>
      <c r="U21" s="31">
        <f t="shared" si="5"/>
        <v>0.7544797233574349</v>
      </c>
      <c r="V21" s="31">
        <f t="shared" si="6"/>
        <v>0.2514932411191449</v>
      </c>
      <c r="W21" s="31" t="str">
        <f t="shared" si="7"/>
        <v>- </v>
      </c>
      <c r="X21" s="31">
        <f t="shared" si="8"/>
        <v>0.4086765168186105</v>
      </c>
      <c r="Y21" s="31">
        <f t="shared" si="9"/>
        <v>0.03143665513989311</v>
      </c>
      <c r="Z21" s="31">
        <f t="shared" si="10"/>
        <v>0.12574662055957245</v>
      </c>
      <c r="AA21" s="31">
        <f t="shared" si="11"/>
        <v>0.3772398616787174</v>
      </c>
      <c r="AB21" s="31">
        <f t="shared" si="12"/>
        <v>1.8861993083935868</v>
      </c>
      <c r="AC21" s="31">
        <f t="shared" si="13"/>
        <v>0.22005658597925182</v>
      </c>
      <c r="AD21" s="32">
        <f t="shared" si="14"/>
        <v>0.03143665513989311</v>
      </c>
    </row>
    <row r="22" spans="1:30" s="4" customFormat="1" ht="15.75" customHeight="1">
      <c r="A22" s="48" t="s">
        <v>38</v>
      </c>
      <c r="B22" s="16">
        <f aca="true" t="shared" si="31" ref="B22:P22">B114+B206+B298+B390</f>
        <v>925</v>
      </c>
      <c r="C22" s="16">
        <f t="shared" si="31"/>
        <v>676</v>
      </c>
      <c r="D22" s="16">
        <f t="shared" si="31"/>
        <v>364</v>
      </c>
      <c r="E22" s="16">
        <f t="shared" si="31"/>
        <v>10</v>
      </c>
      <c r="F22" s="16">
        <f t="shared" si="31"/>
        <v>270</v>
      </c>
      <c r="G22" s="16">
        <f t="shared" si="31"/>
        <v>3</v>
      </c>
      <c r="H22" s="16">
        <f t="shared" si="31"/>
        <v>1</v>
      </c>
      <c r="I22" s="17">
        <f t="shared" si="31"/>
        <v>0</v>
      </c>
      <c r="J22" s="16">
        <f t="shared" si="31"/>
        <v>14</v>
      </c>
      <c r="K22" s="16">
        <f t="shared" si="31"/>
        <v>0</v>
      </c>
      <c r="L22" s="16">
        <f t="shared" si="31"/>
        <v>0</v>
      </c>
      <c r="M22" s="16">
        <f t="shared" si="31"/>
        <v>3</v>
      </c>
      <c r="N22" s="16">
        <f t="shared" si="31"/>
        <v>9</v>
      </c>
      <c r="O22" s="16">
        <f t="shared" si="31"/>
        <v>0</v>
      </c>
      <c r="P22" s="17">
        <f t="shared" si="31"/>
        <v>2</v>
      </c>
      <c r="Q22" s="30">
        <f t="shared" si="1"/>
        <v>73.08108108108108</v>
      </c>
      <c r="R22" s="31">
        <f t="shared" si="2"/>
        <v>53.84615384615385</v>
      </c>
      <c r="S22" s="31">
        <f t="shared" si="3"/>
        <v>1.4792899408284024</v>
      </c>
      <c r="T22" s="31">
        <f t="shared" si="4"/>
        <v>39.94082840236686</v>
      </c>
      <c r="U22" s="31">
        <f t="shared" si="5"/>
        <v>0.4437869822485207</v>
      </c>
      <c r="V22" s="31">
        <f t="shared" si="6"/>
        <v>0.14792899408284024</v>
      </c>
      <c r="W22" s="31" t="str">
        <f t="shared" si="7"/>
        <v>- </v>
      </c>
      <c r="X22" s="31">
        <f t="shared" si="8"/>
        <v>2.0710059171597637</v>
      </c>
      <c r="Y22" s="31" t="str">
        <f t="shared" si="9"/>
        <v>- </v>
      </c>
      <c r="Z22" s="31" t="str">
        <f t="shared" si="10"/>
        <v>- </v>
      </c>
      <c r="AA22" s="31">
        <f t="shared" si="11"/>
        <v>0.4437869822485207</v>
      </c>
      <c r="AB22" s="31">
        <f t="shared" si="12"/>
        <v>1.3313609467455623</v>
      </c>
      <c r="AC22" s="31" t="str">
        <f t="shared" si="13"/>
        <v>- </v>
      </c>
      <c r="AD22" s="32">
        <f t="shared" si="14"/>
        <v>0.2958579881656805</v>
      </c>
    </row>
    <row r="23" spans="1:30" s="4" customFormat="1" ht="15.75" customHeight="1">
      <c r="A23" s="48" t="s">
        <v>39</v>
      </c>
      <c r="B23" s="16">
        <f aca="true" t="shared" si="32" ref="B23:P23">B115+B207+B299+B391</f>
        <v>5120</v>
      </c>
      <c r="C23" s="16">
        <f t="shared" si="32"/>
        <v>4684</v>
      </c>
      <c r="D23" s="16">
        <f t="shared" si="32"/>
        <v>734</v>
      </c>
      <c r="E23" s="16">
        <f t="shared" si="32"/>
        <v>56</v>
      </c>
      <c r="F23" s="16">
        <f t="shared" si="32"/>
        <v>3668</v>
      </c>
      <c r="G23" s="16">
        <f t="shared" si="32"/>
        <v>184</v>
      </c>
      <c r="H23" s="16">
        <f t="shared" si="32"/>
        <v>4</v>
      </c>
      <c r="I23" s="17">
        <f t="shared" si="32"/>
        <v>3</v>
      </c>
      <c r="J23" s="16">
        <f t="shared" si="32"/>
        <v>0</v>
      </c>
      <c r="K23" s="16">
        <f t="shared" si="32"/>
        <v>1</v>
      </c>
      <c r="L23" s="16">
        <f t="shared" si="32"/>
        <v>0</v>
      </c>
      <c r="M23" s="16">
        <f t="shared" si="32"/>
        <v>4</v>
      </c>
      <c r="N23" s="16">
        <f t="shared" si="32"/>
        <v>24</v>
      </c>
      <c r="O23" s="16">
        <f t="shared" si="32"/>
        <v>4</v>
      </c>
      <c r="P23" s="17">
        <f t="shared" si="32"/>
        <v>2</v>
      </c>
      <c r="Q23" s="30">
        <f t="shared" si="1"/>
        <v>91.484375</v>
      </c>
      <c r="R23" s="31">
        <f t="shared" si="2"/>
        <v>15.670367207514946</v>
      </c>
      <c r="S23" s="31">
        <f t="shared" si="3"/>
        <v>1.1955593509820666</v>
      </c>
      <c r="T23" s="31">
        <f t="shared" si="4"/>
        <v>78.30913748932537</v>
      </c>
      <c r="U23" s="31">
        <f t="shared" si="5"/>
        <v>3.928266438941076</v>
      </c>
      <c r="V23" s="31">
        <f t="shared" si="6"/>
        <v>0.08539709649871904</v>
      </c>
      <c r="W23" s="31">
        <f t="shared" si="7"/>
        <v>0.06404782237403929</v>
      </c>
      <c r="X23" s="31" t="str">
        <f t="shared" si="8"/>
        <v>- </v>
      </c>
      <c r="Y23" s="31">
        <f t="shared" si="9"/>
        <v>0.02134927412467976</v>
      </c>
      <c r="Z23" s="31" t="str">
        <f t="shared" si="10"/>
        <v>- </v>
      </c>
      <c r="AA23" s="31">
        <f t="shared" si="11"/>
        <v>0.08539709649871904</v>
      </c>
      <c r="AB23" s="31">
        <f t="shared" si="12"/>
        <v>0.5123825789923143</v>
      </c>
      <c r="AC23" s="31">
        <f t="shared" si="13"/>
        <v>0.08539709649871904</v>
      </c>
      <c r="AD23" s="32">
        <f t="shared" si="14"/>
        <v>0.04269854824935952</v>
      </c>
    </row>
    <row r="24" spans="1:30" s="4" customFormat="1" ht="15.75" customHeight="1">
      <c r="A24" s="48" t="s">
        <v>40</v>
      </c>
      <c r="B24" s="16">
        <f aca="true" t="shared" si="33" ref="B24:P24">B116+B208+B300+B392</f>
        <v>6131</v>
      </c>
      <c r="C24" s="16">
        <f t="shared" si="33"/>
        <v>5634</v>
      </c>
      <c r="D24" s="16">
        <f t="shared" si="33"/>
        <v>1784</v>
      </c>
      <c r="E24" s="16">
        <f t="shared" si="33"/>
        <v>20</v>
      </c>
      <c r="F24" s="16">
        <f t="shared" si="33"/>
        <v>3468</v>
      </c>
      <c r="G24" s="16">
        <f t="shared" si="33"/>
        <v>228</v>
      </c>
      <c r="H24" s="16">
        <f t="shared" si="33"/>
        <v>5</v>
      </c>
      <c r="I24" s="17">
        <f t="shared" si="33"/>
        <v>0</v>
      </c>
      <c r="J24" s="16">
        <f t="shared" si="33"/>
        <v>4</v>
      </c>
      <c r="K24" s="16">
        <f t="shared" si="33"/>
        <v>14</v>
      </c>
      <c r="L24" s="16">
        <f t="shared" si="33"/>
        <v>1</v>
      </c>
      <c r="M24" s="16">
        <f t="shared" si="33"/>
        <v>6</v>
      </c>
      <c r="N24" s="16">
        <f t="shared" si="33"/>
        <v>34</v>
      </c>
      <c r="O24" s="16">
        <f t="shared" si="33"/>
        <v>68</v>
      </c>
      <c r="P24" s="17">
        <f t="shared" si="33"/>
        <v>2</v>
      </c>
      <c r="Q24" s="30">
        <f t="shared" si="1"/>
        <v>91.8936551949111</v>
      </c>
      <c r="R24" s="31">
        <f t="shared" si="2"/>
        <v>31.66489172878949</v>
      </c>
      <c r="S24" s="31">
        <f t="shared" si="3"/>
        <v>0.3549875754348598</v>
      </c>
      <c r="T24" s="31">
        <f t="shared" si="4"/>
        <v>61.55484558040468</v>
      </c>
      <c r="U24" s="31">
        <f t="shared" si="5"/>
        <v>4.046858359957402</v>
      </c>
      <c r="V24" s="31">
        <f t="shared" si="6"/>
        <v>0.08874689385871495</v>
      </c>
      <c r="W24" s="31" t="str">
        <f t="shared" si="7"/>
        <v>- </v>
      </c>
      <c r="X24" s="31">
        <f t="shared" si="8"/>
        <v>0.07099751508697195</v>
      </c>
      <c r="Y24" s="31">
        <f t="shared" si="9"/>
        <v>0.24849130280440185</v>
      </c>
      <c r="Z24" s="31">
        <f t="shared" si="10"/>
        <v>0.01774937877174299</v>
      </c>
      <c r="AA24" s="31">
        <f t="shared" si="11"/>
        <v>0.10649627263045794</v>
      </c>
      <c r="AB24" s="31">
        <f t="shared" si="12"/>
        <v>0.6034788782392616</v>
      </c>
      <c r="AC24" s="31">
        <f t="shared" si="13"/>
        <v>1.2069577564785232</v>
      </c>
      <c r="AD24" s="32">
        <f t="shared" si="14"/>
        <v>0.03549875754348598</v>
      </c>
    </row>
    <row r="25" spans="1:30" s="4" customFormat="1" ht="15.75" customHeight="1">
      <c r="A25" s="48" t="s">
        <v>41</v>
      </c>
      <c r="B25" s="16">
        <f aca="true" t="shared" si="34" ref="B25:P25">B117+B209+B301+B393</f>
        <v>6607</v>
      </c>
      <c r="C25" s="16">
        <f t="shared" si="34"/>
        <v>5428</v>
      </c>
      <c r="D25" s="16">
        <f t="shared" si="34"/>
        <v>1718</v>
      </c>
      <c r="E25" s="16">
        <f t="shared" si="34"/>
        <v>158</v>
      </c>
      <c r="F25" s="16">
        <f t="shared" si="34"/>
        <v>3178</v>
      </c>
      <c r="G25" s="16">
        <f t="shared" si="34"/>
        <v>183</v>
      </c>
      <c r="H25" s="16">
        <f t="shared" si="34"/>
        <v>4</v>
      </c>
      <c r="I25" s="17">
        <f t="shared" si="34"/>
        <v>12</v>
      </c>
      <c r="J25" s="16">
        <f t="shared" si="34"/>
        <v>3</v>
      </c>
      <c r="K25" s="16">
        <f t="shared" si="34"/>
        <v>6</v>
      </c>
      <c r="L25" s="16">
        <f t="shared" si="34"/>
        <v>14</v>
      </c>
      <c r="M25" s="16">
        <f t="shared" si="34"/>
        <v>59</v>
      </c>
      <c r="N25" s="16">
        <f t="shared" si="34"/>
        <v>82</v>
      </c>
      <c r="O25" s="16">
        <f t="shared" si="34"/>
        <v>6</v>
      </c>
      <c r="P25" s="17">
        <f t="shared" si="34"/>
        <v>5</v>
      </c>
      <c r="Q25" s="30">
        <f t="shared" si="1"/>
        <v>82.15528984410474</v>
      </c>
      <c r="R25" s="31">
        <f t="shared" si="2"/>
        <v>31.65070007369197</v>
      </c>
      <c r="S25" s="31">
        <f t="shared" si="3"/>
        <v>2.9108327192336034</v>
      </c>
      <c r="T25" s="31">
        <f t="shared" si="4"/>
        <v>58.54826823876198</v>
      </c>
      <c r="U25" s="31">
        <f t="shared" si="5"/>
        <v>3.3714075165806925</v>
      </c>
      <c r="V25" s="31">
        <f t="shared" si="6"/>
        <v>0.07369196757553427</v>
      </c>
      <c r="W25" s="31">
        <f t="shared" si="7"/>
        <v>0.2210759027266028</v>
      </c>
      <c r="X25" s="31">
        <f t="shared" si="8"/>
        <v>0.0552689756816507</v>
      </c>
      <c r="Y25" s="31">
        <f t="shared" si="9"/>
        <v>0.1105379513633014</v>
      </c>
      <c r="Z25" s="31">
        <f t="shared" si="10"/>
        <v>0.2579218865143699</v>
      </c>
      <c r="AA25" s="31">
        <f t="shared" si="11"/>
        <v>1.0869565217391304</v>
      </c>
      <c r="AB25" s="31">
        <f t="shared" si="12"/>
        <v>1.5106853352984526</v>
      </c>
      <c r="AC25" s="31">
        <f t="shared" si="13"/>
        <v>0.1105379513633014</v>
      </c>
      <c r="AD25" s="32">
        <f t="shared" si="14"/>
        <v>0.09211495946941783</v>
      </c>
    </row>
    <row r="26" spans="1:30" s="4" customFormat="1" ht="15.75" customHeight="1">
      <c r="A26" s="48" t="s">
        <v>42</v>
      </c>
      <c r="B26" s="16">
        <f aca="true" t="shared" si="35" ref="B26:P26">B118+B210+B302+B394</f>
        <v>596</v>
      </c>
      <c r="C26" s="16">
        <f t="shared" si="35"/>
        <v>509</v>
      </c>
      <c r="D26" s="16">
        <f t="shared" si="35"/>
        <v>169</v>
      </c>
      <c r="E26" s="16">
        <f t="shared" si="35"/>
        <v>45</v>
      </c>
      <c r="F26" s="16">
        <f t="shared" si="35"/>
        <v>274</v>
      </c>
      <c r="G26" s="16">
        <f t="shared" si="35"/>
        <v>4</v>
      </c>
      <c r="H26" s="16">
        <f t="shared" si="35"/>
        <v>0</v>
      </c>
      <c r="I26" s="17">
        <f t="shared" si="35"/>
        <v>0</v>
      </c>
      <c r="J26" s="16">
        <f t="shared" si="35"/>
        <v>9</v>
      </c>
      <c r="K26" s="16">
        <f t="shared" si="35"/>
        <v>0</v>
      </c>
      <c r="L26" s="16">
        <f t="shared" si="35"/>
        <v>0</v>
      </c>
      <c r="M26" s="16">
        <f t="shared" si="35"/>
        <v>1</v>
      </c>
      <c r="N26" s="16">
        <f t="shared" si="35"/>
        <v>3</v>
      </c>
      <c r="O26" s="16">
        <f t="shared" si="35"/>
        <v>4</v>
      </c>
      <c r="P26" s="17">
        <f t="shared" si="35"/>
        <v>0</v>
      </c>
      <c r="Q26" s="30">
        <f t="shared" si="1"/>
        <v>85.40268456375838</v>
      </c>
      <c r="R26" s="31">
        <f t="shared" si="2"/>
        <v>33.20235756385069</v>
      </c>
      <c r="S26" s="31">
        <f t="shared" si="3"/>
        <v>8.840864440078585</v>
      </c>
      <c r="T26" s="31">
        <f t="shared" si="4"/>
        <v>53.83104125736738</v>
      </c>
      <c r="U26" s="31">
        <f t="shared" si="5"/>
        <v>0.7858546168958742</v>
      </c>
      <c r="V26" s="31" t="str">
        <f t="shared" si="6"/>
        <v>- </v>
      </c>
      <c r="W26" s="31" t="str">
        <f t="shared" si="7"/>
        <v>- </v>
      </c>
      <c r="X26" s="31">
        <f t="shared" si="8"/>
        <v>1.768172888015717</v>
      </c>
      <c r="Y26" s="31" t="str">
        <f t="shared" si="9"/>
        <v>- </v>
      </c>
      <c r="Z26" s="31" t="str">
        <f t="shared" si="10"/>
        <v>- </v>
      </c>
      <c r="AA26" s="31">
        <f t="shared" si="11"/>
        <v>0.19646365422396855</v>
      </c>
      <c r="AB26" s="31">
        <f t="shared" si="12"/>
        <v>0.5893909626719057</v>
      </c>
      <c r="AC26" s="31">
        <f t="shared" si="13"/>
        <v>0.7858546168958742</v>
      </c>
      <c r="AD26" s="32" t="str">
        <f t="shared" si="14"/>
        <v>- </v>
      </c>
    </row>
    <row r="27" spans="1:30" s="4" customFormat="1" ht="15.75" customHeight="1">
      <c r="A27" s="49" t="s">
        <v>44</v>
      </c>
      <c r="B27" s="16">
        <f aca="true" t="shared" si="36" ref="B27:P27">B119+B211+B303+B395</f>
        <v>96</v>
      </c>
      <c r="C27" s="16">
        <f t="shared" si="36"/>
        <v>91</v>
      </c>
      <c r="D27" s="16">
        <f t="shared" si="36"/>
        <v>27</v>
      </c>
      <c r="E27" s="16">
        <f t="shared" si="36"/>
        <v>1</v>
      </c>
      <c r="F27" s="16">
        <f t="shared" si="36"/>
        <v>63</v>
      </c>
      <c r="G27" s="16">
        <f t="shared" si="36"/>
        <v>0</v>
      </c>
      <c r="H27" s="16">
        <f t="shared" si="36"/>
        <v>0</v>
      </c>
      <c r="I27" s="17">
        <f t="shared" si="36"/>
        <v>0</v>
      </c>
      <c r="J27" s="16">
        <f t="shared" si="36"/>
        <v>0</v>
      </c>
      <c r="K27" s="16">
        <f t="shared" si="36"/>
        <v>0</v>
      </c>
      <c r="L27" s="16">
        <f t="shared" si="36"/>
        <v>0</v>
      </c>
      <c r="M27" s="16">
        <f t="shared" si="36"/>
        <v>0</v>
      </c>
      <c r="N27" s="16">
        <f t="shared" si="36"/>
        <v>0</v>
      </c>
      <c r="O27" s="16">
        <f t="shared" si="36"/>
        <v>0</v>
      </c>
      <c r="P27" s="17">
        <f t="shared" si="36"/>
        <v>0</v>
      </c>
      <c r="Q27" s="30">
        <f t="shared" si="1"/>
        <v>94.79166666666666</v>
      </c>
      <c r="R27" s="31">
        <f t="shared" si="2"/>
        <v>29.67032967032967</v>
      </c>
      <c r="S27" s="31">
        <f t="shared" si="3"/>
        <v>1.098901098901099</v>
      </c>
      <c r="T27" s="31">
        <f t="shared" si="4"/>
        <v>69.23076923076923</v>
      </c>
      <c r="U27" s="31" t="str">
        <f t="shared" si="5"/>
        <v>- </v>
      </c>
      <c r="V27" s="31" t="str">
        <f t="shared" si="6"/>
        <v>- </v>
      </c>
      <c r="W27" s="31" t="str">
        <f t="shared" si="7"/>
        <v>- </v>
      </c>
      <c r="X27" s="31" t="str">
        <f t="shared" si="8"/>
        <v>- </v>
      </c>
      <c r="Y27" s="31" t="str">
        <f t="shared" si="9"/>
        <v>- </v>
      </c>
      <c r="Z27" s="31" t="str">
        <f t="shared" si="10"/>
        <v>- </v>
      </c>
      <c r="AA27" s="31" t="str">
        <f t="shared" si="11"/>
        <v>- </v>
      </c>
      <c r="AB27" s="31" t="str">
        <f t="shared" si="12"/>
        <v>- </v>
      </c>
      <c r="AC27" s="31" t="str">
        <f t="shared" si="13"/>
        <v>- </v>
      </c>
      <c r="AD27" s="32" t="str">
        <f t="shared" si="14"/>
        <v>- </v>
      </c>
    </row>
    <row r="28" spans="1:30" s="6" customFormat="1" ht="15.75" customHeight="1">
      <c r="A28" s="5" t="s">
        <v>45</v>
      </c>
      <c r="B28" s="10">
        <f aca="true" t="shared" si="37" ref="B28:P28">B120+B212+B304+B396</f>
        <v>88743</v>
      </c>
      <c r="C28" s="10">
        <f t="shared" si="37"/>
        <v>81126</v>
      </c>
      <c r="D28" s="10">
        <f t="shared" si="37"/>
        <v>30459</v>
      </c>
      <c r="E28" s="10">
        <f t="shared" si="37"/>
        <v>1353</v>
      </c>
      <c r="F28" s="10">
        <f t="shared" si="37"/>
        <v>44991</v>
      </c>
      <c r="G28" s="10">
        <f t="shared" si="37"/>
        <v>1821</v>
      </c>
      <c r="H28" s="10">
        <f t="shared" si="37"/>
        <v>256</v>
      </c>
      <c r="I28" s="11">
        <f t="shared" si="37"/>
        <v>101</v>
      </c>
      <c r="J28" s="10">
        <f t="shared" si="37"/>
        <v>144</v>
      </c>
      <c r="K28" s="10">
        <f t="shared" si="37"/>
        <v>62</v>
      </c>
      <c r="L28" s="10">
        <f t="shared" si="37"/>
        <v>66</v>
      </c>
      <c r="M28" s="10">
        <f t="shared" si="37"/>
        <v>379</v>
      </c>
      <c r="N28" s="10">
        <f t="shared" si="37"/>
        <v>1218</v>
      </c>
      <c r="O28" s="10">
        <f t="shared" si="37"/>
        <v>197</v>
      </c>
      <c r="P28" s="11">
        <f t="shared" si="37"/>
        <v>79</v>
      </c>
      <c r="Q28" s="36">
        <f t="shared" si="1"/>
        <v>91.41678780298164</v>
      </c>
      <c r="R28" s="37">
        <f t="shared" si="2"/>
        <v>37.54529990385326</v>
      </c>
      <c r="S28" s="37">
        <f t="shared" si="3"/>
        <v>1.6677760520671547</v>
      </c>
      <c r="T28" s="37">
        <f t="shared" si="4"/>
        <v>55.45817617040159</v>
      </c>
      <c r="U28" s="37">
        <f t="shared" si="5"/>
        <v>2.244656460320982</v>
      </c>
      <c r="V28" s="37">
        <f t="shared" si="6"/>
        <v>0.31555851391662354</v>
      </c>
      <c r="W28" s="37">
        <f t="shared" si="7"/>
        <v>0.12449769494366786</v>
      </c>
      <c r="X28" s="37">
        <f t="shared" si="8"/>
        <v>0.17750166407810075</v>
      </c>
      <c r="Y28" s="37">
        <f t="shared" si="9"/>
        <v>0.07642432758918226</v>
      </c>
      <c r="Z28" s="37">
        <f t="shared" si="10"/>
        <v>0.0813549293691295</v>
      </c>
      <c r="AA28" s="37">
        <f t="shared" si="11"/>
        <v>0.4671745186500012</v>
      </c>
      <c r="AB28" s="37">
        <f t="shared" si="12"/>
        <v>1.5013682419939354</v>
      </c>
      <c r="AC28" s="37">
        <f t="shared" si="13"/>
        <v>0.2428321376624017</v>
      </c>
      <c r="AD28" s="38">
        <f t="shared" si="14"/>
        <v>0.09737938515395804</v>
      </c>
    </row>
    <row r="29" spans="1:30" s="4" customFormat="1" ht="15.75" customHeight="1">
      <c r="A29" s="46" t="s">
        <v>23</v>
      </c>
      <c r="B29" s="16">
        <f aca="true" t="shared" si="38" ref="B29:P29">B121+B213+B305+B397</f>
        <v>8386</v>
      </c>
      <c r="C29" s="16">
        <f t="shared" si="38"/>
        <v>7886</v>
      </c>
      <c r="D29" s="16">
        <f t="shared" si="38"/>
        <v>2136</v>
      </c>
      <c r="E29" s="16">
        <f t="shared" si="38"/>
        <v>78</v>
      </c>
      <c r="F29" s="16">
        <f t="shared" si="38"/>
        <v>5370</v>
      </c>
      <c r="G29" s="16">
        <f t="shared" si="38"/>
        <v>165</v>
      </c>
      <c r="H29" s="16">
        <f t="shared" si="38"/>
        <v>4</v>
      </c>
      <c r="I29" s="17">
        <f t="shared" si="38"/>
        <v>2</v>
      </c>
      <c r="J29" s="16">
        <f t="shared" si="38"/>
        <v>4</v>
      </c>
      <c r="K29" s="16">
        <f t="shared" si="38"/>
        <v>0</v>
      </c>
      <c r="L29" s="16">
        <f t="shared" si="38"/>
        <v>0</v>
      </c>
      <c r="M29" s="16">
        <f t="shared" si="38"/>
        <v>10</v>
      </c>
      <c r="N29" s="16">
        <f t="shared" si="38"/>
        <v>43</v>
      </c>
      <c r="O29" s="16">
        <f t="shared" si="38"/>
        <v>46</v>
      </c>
      <c r="P29" s="17">
        <f t="shared" si="38"/>
        <v>28</v>
      </c>
      <c r="Q29" s="30">
        <f t="shared" si="1"/>
        <v>94.03768185070356</v>
      </c>
      <c r="R29" s="31">
        <f t="shared" si="2"/>
        <v>27.08597514582805</v>
      </c>
      <c r="S29" s="31">
        <f t="shared" si="3"/>
        <v>0.9890945980218108</v>
      </c>
      <c r="T29" s="31">
        <f t="shared" si="4"/>
        <v>68.09535886380928</v>
      </c>
      <c r="U29" s="31">
        <f t="shared" si="5"/>
        <v>2.092315495815369</v>
      </c>
      <c r="V29" s="31">
        <f t="shared" si="6"/>
        <v>0.050722799898554397</v>
      </c>
      <c r="W29" s="31">
        <f t="shared" si="7"/>
        <v>0.025361399949277198</v>
      </c>
      <c r="X29" s="31">
        <f t="shared" si="8"/>
        <v>0.050722799898554397</v>
      </c>
      <c r="Y29" s="31" t="str">
        <f t="shared" si="9"/>
        <v>- </v>
      </c>
      <c r="Z29" s="31" t="str">
        <f t="shared" si="10"/>
        <v>- </v>
      </c>
      <c r="AA29" s="31">
        <f t="shared" si="11"/>
        <v>0.12680699974638598</v>
      </c>
      <c r="AB29" s="31">
        <f t="shared" si="12"/>
        <v>0.5452700989094599</v>
      </c>
      <c r="AC29" s="31">
        <f t="shared" si="13"/>
        <v>0.5833121988333756</v>
      </c>
      <c r="AD29" s="32">
        <f t="shared" si="14"/>
        <v>0.3550595992898808</v>
      </c>
    </row>
    <row r="30" spans="1:30" s="4" customFormat="1" ht="15.75" customHeight="1">
      <c r="A30" s="47" t="s">
        <v>22</v>
      </c>
      <c r="B30" s="16">
        <f aca="true" t="shared" si="39" ref="B30:P30">B122+B214+B306+B398</f>
        <v>1446</v>
      </c>
      <c r="C30" s="16">
        <f t="shared" si="39"/>
        <v>1378</v>
      </c>
      <c r="D30" s="16">
        <f t="shared" si="39"/>
        <v>1023</v>
      </c>
      <c r="E30" s="16">
        <f t="shared" si="39"/>
        <v>1</v>
      </c>
      <c r="F30" s="16">
        <f t="shared" si="39"/>
        <v>334</v>
      </c>
      <c r="G30" s="16">
        <f t="shared" si="39"/>
        <v>0</v>
      </c>
      <c r="H30" s="16">
        <f t="shared" si="39"/>
        <v>0</v>
      </c>
      <c r="I30" s="17">
        <f t="shared" si="39"/>
        <v>0</v>
      </c>
      <c r="J30" s="16">
        <f t="shared" si="39"/>
        <v>0</v>
      </c>
      <c r="K30" s="16">
        <f t="shared" si="39"/>
        <v>0</v>
      </c>
      <c r="L30" s="16">
        <f t="shared" si="39"/>
        <v>0</v>
      </c>
      <c r="M30" s="16">
        <f t="shared" si="39"/>
        <v>0</v>
      </c>
      <c r="N30" s="16">
        <f t="shared" si="39"/>
        <v>5</v>
      </c>
      <c r="O30" s="16">
        <f t="shared" si="39"/>
        <v>15</v>
      </c>
      <c r="P30" s="17">
        <f t="shared" si="39"/>
        <v>0</v>
      </c>
      <c r="Q30" s="30">
        <f t="shared" si="1"/>
        <v>95.29737206085753</v>
      </c>
      <c r="R30" s="31">
        <f t="shared" si="2"/>
        <v>74.23802612481857</v>
      </c>
      <c r="S30" s="31">
        <f t="shared" si="3"/>
        <v>0.07256894049346879</v>
      </c>
      <c r="T30" s="31">
        <f t="shared" si="4"/>
        <v>24.238026124818575</v>
      </c>
      <c r="U30" s="31" t="str">
        <f t="shared" si="5"/>
        <v>- </v>
      </c>
      <c r="V30" s="31" t="str">
        <f t="shared" si="6"/>
        <v>- </v>
      </c>
      <c r="W30" s="31" t="str">
        <f t="shared" si="7"/>
        <v>- </v>
      </c>
      <c r="X30" s="31" t="str">
        <f t="shared" si="8"/>
        <v>- </v>
      </c>
      <c r="Y30" s="31" t="str">
        <f t="shared" si="9"/>
        <v>- </v>
      </c>
      <c r="Z30" s="31" t="str">
        <f t="shared" si="10"/>
        <v>- </v>
      </c>
      <c r="AA30" s="31" t="str">
        <f t="shared" si="11"/>
        <v>- </v>
      </c>
      <c r="AB30" s="31">
        <f t="shared" si="12"/>
        <v>0.36284470246734396</v>
      </c>
      <c r="AC30" s="31">
        <f t="shared" si="13"/>
        <v>1.0885341074020318</v>
      </c>
      <c r="AD30" s="32" t="str">
        <f t="shared" si="14"/>
        <v>- </v>
      </c>
    </row>
    <row r="31" spans="1:30" s="4" customFormat="1" ht="15.75" customHeight="1">
      <c r="A31" s="48" t="s">
        <v>25</v>
      </c>
      <c r="B31" s="16">
        <f aca="true" t="shared" si="40" ref="B31:P31">B123+B215+B307+B399</f>
        <v>11432</v>
      </c>
      <c r="C31" s="16">
        <f t="shared" si="40"/>
        <v>10441</v>
      </c>
      <c r="D31" s="16">
        <f t="shared" si="40"/>
        <v>5846</v>
      </c>
      <c r="E31" s="16">
        <f t="shared" si="40"/>
        <v>166</v>
      </c>
      <c r="F31" s="16">
        <f t="shared" si="40"/>
        <v>3987</v>
      </c>
      <c r="G31" s="16">
        <f t="shared" si="40"/>
        <v>221</v>
      </c>
      <c r="H31" s="16">
        <f t="shared" si="40"/>
        <v>20</v>
      </c>
      <c r="I31" s="17">
        <f t="shared" si="40"/>
        <v>37</v>
      </c>
      <c r="J31" s="16">
        <f t="shared" si="40"/>
        <v>0</v>
      </c>
      <c r="K31" s="16">
        <f t="shared" si="40"/>
        <v>5</v>
      </c>
      <c r="L31" s="16">
        <f t="shared" si="40"/>
        <v>7</v>
      </c>
      <c r="M31" s="16">
        <f t="shared" si="40"/>
        <v>15</v>
      </c>
      <c r="N31" s="16">
        <f t="shared" si="40"/>
        <v>122</v>
      </c>
      <c r="O31" s="16">
        <f t="shared" si="40"/>
        <v>14</v>
      </c>
      <c r="P31" s="17">
        <f t="shared" si="40"/>
        <v>1</v>
      </c>
      <c r="Q31" s="30">
        <f t="shared" si="1"/>
        <v>91.33135059482156</v>
      </c>
      <c r="R31" s="31">
        <f t="shared" si="2"/>
        <v>55.99080547840245</v>
      </c>
      <c r="S31" s="31">
        <f t="shared" si="3"/>
        <v>1.589886026242697</v>
      </c>
      <c r="T31" s="31">
        <f t="shared" si="4"/>
        <v>38.185997509817064</v>
      </c>
      <c r="U31" s="31">
        <f t="shared" si="5"/>
        <v>2.116655492768892</v>
      </c>
      <c r="V31" s="31">
        <f t="shared" si="6"/>
        <v>0.19155253328225266</v>
      </c>
      <c r="W31" s="31">
        <f t="shared" si="7"/>
        <v>0.3543721865721674</v>
      </c>
      <c r="X31" s="31" t="str">
        <f t="shared" si="8"/>
        <v>- </v>
      </c>
      <c r="Y31" s="31">
        <f t="shared" si="9"/>
        <v>0.047888133320563166</v>
      </c>
      <c r="Z31" s="31">
        <f t="shared" si="10"/>
        <v>0.06704338664878842</v>
      </c>
      <c r="AA31" s="31">
        <f t="shared" si="11"/>
        <v>0.1436643999616895</v>
      </c>
      <c r="AB31" s="31">
        <f t="shared" si="12"/>
        <v>1.1684704530217411</v>
      </c>
      <c r="AC31" s="31">
        <f t="shared" si="13"/>
        <v>0.13408677329757684</v>
      </c>
      <c r="AD31" s="32">
        <f t="shared" si="14"/>
        <v>0.009577626664112633</v>
      </c>
    </row>
    <row r="32" spans="1:30" s="4" customFormat="1" ht="15.75" customHeight="1">
      <c r="A32" s="48" t="s">
        <v>27</v>
      </c>
      <c r="B32" s="16">
        <f aca="true" t="shared" si="41" ref="B32:P32">B124+B216+B308+B400</f>
        <v>11058</v>
      </c>
      <c r="C32" s="16">
        <f t="shared" si="41"/>
        <v>10207</v>
      </c>
      <c r="D32" s="16">
        <f t="shared" si="41"/>
        <v>4279</v>
      </c>
      <c r="E32" s="16">
        <f t="shared" si="41"/>
        <v>115</v>
      </c>
      <c r="F32" s="16">
        <f t="shared" si="41"/>
        <v>4955</v>
      </c>
      <c r="G32" s="16">
        <f t="shared" si="41"/>
        <v>490</v>
      </c>
      <c r="H32" s="16">
        <f t="shared" si="41"/>
        <v>47</v>
      </c>
      <c r="I32" s="17">
        <f t="shared" si="41"/>
        <v>19</v>
      </c>
      <c r="J32" s="16">
        <f t="shared" si="41"/>
        <v>43</v>
      </c>
      <c r="K32" s="16">
        <f t="shared" si="41"/>
        <v>1</v>
      </c>
      <c r="L32" s="16">
        <f t="shared" si="41"/>
        <v>5</v>
      </c>
      <c r="M32" s="16">
        <f t="shared" si="41"/>
        <v>34</v>
      </c>
      <c r="N32" s="16">
        <f t="shared" si="41"/>
        <v>178</v>
      </c>
      <c r="O32" s="16">
        <f t="shared" si="41"/>
        <v>13</v>
      </c>
      <c r="P32" s="17">
        <f t="shared" si="41"/>
        <v>28</v>
      </c>
      <c r="Q32" s="30">
        <f t="shared" si="1"/>
        <v>92.30421414360643</v>
      </c>
      <c r="R32" s="31">
        <f t="shared" si="2"/>
        <v>41.92221024786911</v>
      </c>
      <c r="S32" s="31">
        <f t="shared" si="3"/>
        <v>1.1266777701577348</v>
      </c>
      <c r="T32" s="31">
        <f t="shared" si="4"/>
        <v>48.54511609679631</v>
      </c>
      <c r="U32" s="31">
        <f t="shared" si="5"/>
        <v>4.8006270206720885</v>
      </c>
      <c r="V32" s="31">
        <f t="shared" si="6"/>
        <v>0.4604683060644656</v>
      </c>
      <c r="W32" s="31">
        <f t="shared" si="7"/>
        <v>0.18614676202606054</v>
      </c>
      <c r="X32" s="31">
        <f t="shared" si="8"/>
        <v>0.4212795140589792</v>
      </c>
      <c r="Y32" s="31">
        <f t="shared" si="9"/>
        <v>0.009797198001371608</v>
      </c>
      <c r="Z32" s="31">
        <f t="shared" si="10"/>
        <v>0.048985990006858035</v>
      </c>
      <c r="AA32" s="31">
        <f t="shared" si="11"/>
        <v>0.33310473204663466</v>
      </c>
      <c r="AB32" s="31">
        <f t="shared" si="12"/>
        <v>1.7439012442441462</v>
      </c>
      <c r="AC32" s="31">
        <f t="shared" si="13"/>
        <v>0.1273635740178309</v>
      </c>
      <c r="AD32" s="32">
        <f t="shared" si="14"/>
        <v>0.27432154403840503</v>
      </c>
    </row>
    <row r="33" spans="1:30" s="4" customFormat="1" ht="15.75" customHeight="1">
      <c r="A33" s="48" t="s">
        <v>24</v>
      </c>
      <c r="B33" s="16">
        <f aca="true" t="shared" si="42" ref="B33:P33">B125+B217+B309+B401</f>
        <v>4595</v>
      </c>
      <c r="C33" s="16">
        <f t="shared" si="42"/>
        <v>4244</v>
      </c>
      <c r="D33" s="16">
        <f t="shared" si="42"/>
        <v>1602</v>
      </c>
      <c r="E33" s="16">
        <f t="shared" si="42"/>
        <v>153</v>
      </c>
      <c r="F33" s="16">
        <f t="shared" si="42"/>
        <v>2175</v>
      </c>
      <c r="G33" s="16">
        <f t="shared" si="42"/>
        <v>137</v>
      </c>
      <c r="H33" s="16">
        <f t="shared" si="42"/>
        <v>15</v>
      </c>
      <c r="I33" s="17">
        <f t="shared" si="42"/>
        <v>1</v>
      </c>
      <c r="J33" s="16">
        <f t="shared" si="42"/>
        <v>11</v>
      </c>
      <c r="K33" s="16">
        <f t="shared" si="42"/>
        <v>13</v>
      </c>
      <c r="L33" s="16">
        <f t="shared" si="42"/>
        <v>5</v>
      </c>
      <c r="M33" s="16">
        <f t="shared" si="42"/>
        <v>34</v>
      </c>
      <c r="N33" s="16">
        <f t="shared" si="42"/>
        <v>93</v>
      </c>
      <c r="O33" s="16">
        <f t="shared" si="42"/>
        <v>4</v>
      </c>
      <c r="P33" s="17">
        <f t="shared" si="42"/>
        <v>1</v>
      </c>
      <c r="Q33" s="30">
        <f t="shared" si="1"/>
        <v>92.36126224156692</v>
      </c>
      <c r="R33" s="31">
        <f t="shared" si="2"/>
        <v>37.747408105560794</v>
      </c>
      <c r="S33" s="31">
        <f t="shared" si="3"/>
        <v>3.605089538171536</v>
      </c>
      <c r="T33" s="31">
        <f t="shared" si="4"/>
        <v>51.24882186616399</v>
      </c>
      <c r="U33" s="31">
        <f t="shared" si="5"/>
        <v>3.22808671065033</v>
      </c>
      <c r="V33" s="31">
        <f t="shared" si="6"/>
        <v>0.353440150801131</v>
      </c>
      <c r="W33" s="31">
        <f t="shared" si="7"/>
        <v>0.0235626767200754</v>
      </c>
      <c r="X33" s="31">
        <f t="shared" si="8"/>
        <v>0.25918944392082943</v>
      </c>
      <c r="Y33" s="31">
        <f t="shared" si="9"/>
        <v>0.3063147973609802</v>
      </c>
      <c r="Z33" s="31">
        <f t="shared" si="10"/>
        <v>0.11781338360037699</v>
      </c>
      <c r="AA33" s="31">
        <f t="shared" si="11"/>
        <v>0.8011310084825637</v>
      </c>
      <c r="AB33" s="31">
        <f t="shared" si="12"/>
        <v>2.191328934967012</v>
      </c>
      <c r="AC33" s="31">
        <f t="shared" si="13"/>
        <v>0.0942507068803016</v>
      </c>
      <c r="AD33" s="32">
        <f t="shared" si="14"/>
        <v>0.0235626767200754</v>
      </c>
    </row>
    <row r="34" spans="1:30" s="4" customFormat="1" ht="15.75" customHeight="1">
      <c r="A34" s="48" t="s">
        <v>26</v>
      </c>
      <c r="B34" s="16">
        <f aca="true" t="shared" si="43" ref="B34:P34">B126+B218+B310+B402</f>
        <v>4035</v>
      </c>
      <c r="C34" s="16">
        <f t="shared" si="43"/>
        <v>3625</v>
      </c>
      <c r="D34" s="16">
        <f t="shared" si="43"/>
        <v>841</v>
      </c>
      <c r="E34" s="16">
        <f t="shared" si="43"/>
        <v>13</v>
      </c>
      <c r="F34" s="16">
        <f t="shared" si="43"/>
        <v>2672</v>
      </c>
      <c r="G34" s="16">
        <f t="shared" si="43"/>
        <v>7</v>
      </c>
      <c r="H34" s="16">
        <f t="shared" si="43"/>
        <v>0</v>
      </c>
      <c r="I34" s="17">
        <f t="shared" si="43"/>
        <v>4</v>
      </c>
      <c r="J34" s="16">
        <f t="shared" si="43"/>
        <v>22</v>
      </c>
      <c r="K34" s="16">
        <f t="shared" si="43"/>
        <v>0</v>
      </c>
      <c r="L34" s="16">
        <f t="shared" si="43"/>
        <v>0</v>
      </c>
      <c r="M34" s="16">
        <f t="shared" si="43"/>
        <v>23</v>
      </c>
      <c r="N34" s="16">
        <f t="shared" si="43"/>
        <v>37</v>
      </c>
      <c r="O34" s="16">
        <f t="shared" si="43"/>
        <v>3</v>
      </c>
      <c r="P34" s="17">
        <f t="shared" si="43"/>
        <v>3</v>
      </c>
      <c r="Q34" s="30">
        <f t="shared" si="1"/>
        <v>89.83890954151177</v>
      </c>
      <c r="R34" s="31">
        <f t="shared" si="2"/>
        <v>23.200000000000003</v>
      </c>
      <c r="S34" s="31">
        <f t="shared" si="3"/>
        <v>0.3586206896551724</v>
      </c>
      <c r="T34" s="31">
        <f t="shared" si="4"/>
        <v>73.7103448275862</v>
      </c>
      <c r="U34" s="31">
        <f t="shared" si="5"/>
        <v>0.19310344827586207</v>
      </c>
      <c r="V34" s="31" t="str">
        <f t="shared" si="6"/>
        <v>- </v>
      </c>
      <c r="W34" s="31">
        <f t="shared" si="7"/>
        <v>0.1103448275862069</v>
      </c>
      <c r="X34" s="31">
        <f t="shared" si="8"/>
        <v>0.6068965517241379</v>
      </c>
      <c r="Y34" s="31" t="str">
        <f t="shared" si="9"/>
        <v>- </v>
      </c>
      <c r="Z34" s="31" t="str">
        <f t="shared" si="10"/>
        <v>- </v>
      </c>
      <c r="AA34" s="31">
        <f t="shared" si="11"/>
        <v>0.6344827586206896</v>
      </c>
      <c r="AB34" s="31">
        <f t="shared" si="12"/>
        <v>1.0206896551724138</v>
      </c>
      <c r="AC34" s="31">
        <f t="shared" si="13"/>
        <v>0.08275862068965517</v>
      </c>
      <c r="AD34" s="32">
        <f t="shared" si="14"/>
        <v>0.08275862068965517</v>
      </c>
    </row>
    <row r="35" spans="1:30" s="4" customFormat="1" ht="15.75" customHeight="1">
      <c r="A35" s="48" t="s">
        <v>28</v>
      </c>
      <c r="B35" s="16">
        <f aca="true" t="shared" si="44" ref="B35:P35">B127+B219+B311+B403</f>
        <v>7080</v>
      </c>
      <c r="C35" s="16">
        <f t="shared" si="44"/>
        <v>6817</v>
      </c>
      <c r="D35" s="16">
        <f t="shared" si="44"/>
        <v>3519</v>
      </c>
      <c r="E35" s="16">
        <f t="shared" si="44"/>
        <v>8</v>
      </c>
      <c r="F35" s="16">
        <f t="shared" si="44"/>
        <v>3151</v>
      </c>
      <c r="G35" s="16">
        <f t="shared" si="44"/>
        <v>41</v>
      </c>
      <c r="H35" s="16">
        <f t="shared" si="44"/>
        <v>5</v>
      </c>
      <c r="I35" s="17">
        <f t="shared" si="44"/>
        <v>0</v>
      </c>
      <c r="J35" s="16">
        <f t="shared" si="44"/>
        <v>1</v>
      </c>
      <c r="K35" s="16">
        <f t="shared" si="44"/>
        <v>2</v>
      </c>
      <c r="L35" s="16">
        <f t="shared" si="44"/>
        <v>3</v>
      </c>
      <c r="M35" s="16">
        <f t="shared" si="44"/>
        <v>4</v>
      </c>
      <c r="N35" s="16">
        <f t="shared" si="44"/>
        <v>63</v>
      </c>
      <c r="O35" s="16">
        <f t="shared" si="44"/>
        <v>15</v>
      </c>
      <c r="P35" s="17">
        <f t="shared" si="44"/>
        <v>5</v>
      </c>
      <c r="Q35" s="30">
        <f t="shared" si="1"/>
        <v>96.28531073446328</v>
      </c>
      <c r="R35" s="31">
        <f t="shared" si="2"/>
        <v>51.6209476309227</v>
      </c>
      <c r="S35" s="31">
        <f t="shared" si="3"/>
        <v>0.11735367463693706</v>
      </c>
      <c r="T35" s="31">
        <f t="shared" si="4"/>
        <v>46.22267859762359</v>
      </c>
      <c r="U35" s="31">
        <f t="shared" si="5"/>
        <v>0.6014375825143025</v>
      </c>
      <c r="V35" s="31">
        <f t="shared" si="6"/>
        <v>0.07334604664808567</v>
      </c>
      <c r="W35" s="31" t="str">
        <f t="shared" si="7"/>
        <v>- </v>
      </c>
      <c r="X35" s="31">
        <f t="shared" si="8"/>
        <v>0.014669209329617133</v>
      </c>
      <c r="Y35" s="31">
        <f t="shared" si="9"/>
        <v>0.029338418659234266</v>
      </c>
      <c r="Z35" s="31">
        <f t="shared" si="10"/>
        <v>0.044007627988851404</v>
      </c>
      <c r="AA35" s="31">
        <f t="shared" si="11"/>
        <v>0.05867683731846853</v>
      </c>
      <c r="AB35" s="31">
        <f t="shared" si="12"/>
        <v>0.9241601877658795</v>
      </c>
      <c r="AC35" s="31">
        <f t="shared" si="13"/>
        <v>0.220038139944257</v>
      </c>
      <c r="AD35" s="32">
        <f t="shared" si="14"/>
        <v>0.07334604664808567</v>
      </c>
    </row>
    <row r="36" spans="1:30" s="4" customFormat="1" ht="15.75" customHeight="1">
      <c r="A36" s="48" t="s">
        <v>29</v>
      </c>
      <c r="B36" s="16">
        <f aca="true" t="shared" si="45" ref="B36:P36">B128+B220+B312+B404</f>
        <v>1529</v>
      </c>
      <c r="C36" s="16">
        <f t="shared" si="45"/>
        <v>1443</v>
      </c>
      <c r="D36" s="16">
        <f t="shared" si="45"/>
        <v>480</v>
      </c>
      <c r="E36" s="16">
        <f t="shared" si="45"/>
        <v>0</v>
      </c>
      <c r="F36" s="16">
        <f t="shared" si="45"/>
        <v>944</v>
      </c>
      <c r="G36" s="16">
        <f t="shared" si="45"/>
        <v>4</v>
      </c>
      <c r="H36" s="16">
        <f t="shared" si="45"/>
        <v>0</v>
      </c>
      <c r="I36" s="17">
        <f t="shared" si="45"/>
        <v>0</v>
      </c>
      <c r="J36" s="16">
        <f t="shared" si="45"/>
        <v>0</v>
      </c>
      <c r="K36" s="16">
        <f t="shared" si="45"/>
        <v>0</v>
      </c>
      <c r="L36" s="16">
        <f t="shared" si="45"/>
        <v>0</v>
      </c>
      <c r="M36" s="16">
        <f t="shared" si="45"/>
        <v>6</v>
      </c>
      <c r="N36" s="16">
        <f t="shared" si="45"/>
        <v>7</v>
      </c>
      <c r="O36" s="16">
        <f t="shared" si="45"/>
        <v>2</v>
      </c>
      <c r="P36" s="17">
        <f t="shared" si="45"/>
        <v>0</v>
      </c>
      <c r="Q36" s="30">
        <f t="shared" si="1"/>
        <v>94.37540876389797</v>
      </c>
      <c r="R36" s="31">
        <f t="shared" si="2"/>
        <v>33.264033264033266</v>
      </c>
      <c r="S36" s="31" t="str">
        <f t="shared" si="3"/>
        <v>- </v>
      </c>
      <c r="T36" s="31">
        <f t="shared" si="4"/>
        <v>65.41926541926541</v>
      </c>
      <c r="U36" s="31">
        <f t="shared" si="5"/>
        <v>0.2772002772002772</v>
      </c>
      <c r="V36" s="31" t="str">
        <f t="shared" si="6"/>
        <v>- </v>
      </c>
      <c r="W36" s="31" t="str">
        <f t="shared" si="7"/>
        <v>- </v>
      </c>
      <c r="X36" s="31" t="str">
        <f t="shared" si="8"/>
        <v>- </v>
      </c>
      <c r="Y36" s="31" t="str">
        <f t="shared" si="9"/>
        <v>- </v>
      </c>
      <c r="Z36" s="31" t="str">
        <f t="shared" si="10"/>
        <v>- </v>
      </c>
      <c r="AA36" s="31">
        <f t="shared" si="11"/>
        <v>0.4158004158004158</v>
      </c>
      <c r="AB36" s="31">
        <f t="shared" si="12"/>
        <v>0.4851004851004851</v>
      </c>
      <c r="AC36" s="31">
        <f t="shared" si="13"/>
        <v>0.1386001386001386</v>
      </c>
      <c r="AD36" s="32" t="str">
        <f t="shared" si="14"/>
        <v>- </v>
      </c>
    </row>
    <row r="37" spans="1:30" s="4" customFormat="1" ht="15.75" customHeight="1">
      <c r="A37" s="48" t="s">
        <v>30</v>
      </c>
      <c r="B37" s="16">
        <f aca="true" t="shared" si="46" ref="B37:P37">B129+B221+B313+B405</f>
        <v>3187</v>
      </c>
      <c r="C37" s="16">
        <f t="shared" si="46"/>
        <v>3005</v>
      </c>
      <c r="D37" s="16">
        <f t="shared" si="46"/>
        <v>532</v>
      </c>
      <c r="E37" s="16">
        <f t="shared" si="46"/>
        <v>130</v>
      </c>
      <c r="F37" s="16">
        <f t="shared" si="46"/>
        <v>2198</v>
      </c>
      <c r="G37" s="16">
        <f t="shared" si="46"/>
        <v>72</v>
      </c>
      <c r="H37" s="16">
        <f t="shared" si="46"/>
        <v>6</v>
      </c>
      <c r="I37" s="17">
        <f t="shared" si="46"/>
        <v>3</v>
      </c>
      <c r="J37" s="16">
        <f t="shared" si="46"/>
        <v>7</v>
      </c>
      <c r="K37" s="16">
        <f t="shared" si="46"/>
        <v>9</v>
      </c>
      <c r="L37" s="16">
        <f t="shared" si="46"/>
        <v>0</v>
      </c>
      <c r="M37" s="16">
        <f t="shared" si="46"/>
        <v>12</v>
      </c>
      <c r="N37" s="16">
        <f t="shared" si="46"/>
        <v>32</v>
      </c>
      <c r="O37" s="16">
        <f t="shared" si="46"/>
        <v>1</v>
      </c>
      <c r="P37" s="17">
        <f t="shared" si="46"/>
        <v>3</v>
      </c>
      <c r="Q37" s="30">
        <f t="shared" si="1"/>
        <v>94.28930028239724</v>
      </c>
      <c r="R37" s="31">
        <f t="shared" si="2"/>
        <v>17.703826955074874</v>
      </c>
      <c r="S37" s="31">
        <f t="shared" si="3"/>
        <v>4.326123128119801</v>
      </c>
      <c r="T37" s="31">
        <f t="shared" si="4"/>
        <v>73.14475873544093</v>
      </c>
      <c r="U37" s="31">
        <f t="shared" si="5"/>
        <v>2.3960066555740434</v>
      </c>
      <c r="V37" s="31">
        <f t="shared" si="6"/>
        <v>0.19966722129783696</v>
      </c>
      <c r="W37" s="31">
        <f t="shared" si="7"/>
        <v>0.09983361064891848</v>
      </c>
      <c r="X37" s="31">
        <f t="shared" si="8"/>
        <v>0.23294509151414308</v>
      </c>
      <c r="Y37" s="31">
        <f t="shared" si="9"/>
        <v>0.2995008319467554</v>
      </c>
      <c r="Z37" s="31" t="str">
        <f t="shared" si="10"/>
        <v>- </v>
      </c>
      <c r="AA37" s="31">
        <f t="shared" si="11"/>
        <v>0.3993344425956739</v>
      </c>
      <c r="AB37" s="31">
        <f t="shared" si="12"/>
        <v>1.064891846921797</v>
      </c>
      <c r="AC37" s="31">
        <f t="shared" si="13"/>
        <v>0.033277870216306155</v>
      </c>
      <c r="AD37" s="32">
        <f t="shared" si="14"/>
        <v>0.09983361064891848</v>
      </c>
    </row>
    <row r="38" spans="1:30" s="4" customFormat="1" ht="15.75" customHeight="1">
      <c r="A38" s="48" t="s">
        <v>31</v>
      </c>
      <c r="B38" s="16">
        <f aca="true" t="shared" si="47" ref="B38:P38">B130+B222+B314+B406</f>
        <v>8438</v>
      </c>
      <c r="C38" s="16">
        <f t="shared" si="47"/>
        <v>7698</v>
      </c>
      <c r="D38" s="16">
        <f t="shared" si="47"/>
        <v>2896</v>
      </c>
      <c r="E38" s="16">
        <f t="shared" si="47"/>
        <v>105</v>
      </c>
      <c r="F38" s="16">
        <f t="shared" si="47"/>
        <v>4252</v>
      </c>
      <c r="G38" s="16">
        <f t="shared" si="47"/>
        <v>255</v>
      </c>
      <c r="H38" s="16">
        <f t="shared" si="47"/>
        <v>29</v>
      </c>
      <c r="I38" s="17">
        <f t="shared" si="47"/>
        <v>6</v>
      </c>
      <c r="J38" s="16">
        <f t="shared" si="47"/>
        <v>11</v>
      </c>
      <c r="K38" s="16">
        <f t="shared" si="47"/>
        <v>14</v>
      </c>
      <c r="L38" s="16">
        <f t="shared" si="47"/>
        <v>24</v>
      </c>
      <c r="M38" s="16">
        <f t="shared" si="47"/>
        <v>27</v>
      </c>
      <c r="N38" s="16">
        <f t="shared" si="47"/>
        <v>74</v>
      </c>
      <c r="O38" s="16">
        <f t="shared" si="47"/>
        <v>5</v>
      </c>
      <c r="P38" s="17">
        <f t="shared" si="47"/>
        <v>0</v>
      </c>
      <c r="Q38" s="30">
        <f t="shared" si="1"/>
        <v>91.23014932448447</v>
      </c>
      <c r="R38" s="31">
        <f t="shared" si="2"/>
        <v>37.62016108080021</v>
      </c>
      <c r="S38" s="31">
        <f t="shared" si="3"/>
        <v>1.3639906469212781</v>
      </c>
      <c r="T38" s="31">
        <f t="shared" si="4"/>
        <v>55.235126006754996</v>
      </c>
      <c r="U38" s="31">
        <f t="shared" si="5"/>
        <v>3.3125487139516756</v>
      </c>
      <c r="V38" s="31">
        <f t="shared" si="6"/>
        <v>0.3767212262925435</v>
      </c>
      <c r="W38" s="31">
        <f t="shared" si="7"/>
        <v>0.0779423226812159</v>
      </c>
      <c r="X38" s="31">
        <f t="shared" si="8"/>
        <v>0.14289425824889582</v>
      </c>
      <c r="Y38" s="31">
        <f t="shared" si="9"/>
        <v>0.18186541958950378</v>
      </c>
      <c r="Z38" s="31">
        <f t="shared" si="10"/>
        <v>0.3117692907248636</v>
      </c>
      <c r="AA38" s="31">
        <f t="shared" si="11"/>
        <v>0.35074045206547155</v>
      </c>
      <c r="AB38" s="31">
        <f t="shared" si="12"/>
        <v>0.9612886464016628</v>
      </c>
      <c r="AC38" s="31">
        <f t="shared" si="13"/>
        <v>0.06495193556767992</v>
      </c>
      <c r="AD38" s="32" t="str">
        <f t="shared" si="14"/>
        <v>- </v>
      </c>
    </row>
    <row r="39" spans="1:30" s="4" customFormat="1" ht="15.75" customHeight="1">
      <c r="A39" s="48" t="s">
        <v>32</v>
      </c>
      <c r="B39" s="16">
        <f aca="true" t="shared" si="48" ref="B39:P39">B131+B223+B315+B407</f>
        <v>3644</v>
      </c>
      <c r="C39" s="16">
        <f t="shared" si="48"/>
        <v>3261</v>
      </c>
      <c r="D39" s="16">
        <f t="shared" si="48"/>
        <v>779</v>
      </c>
      <c r="E39" s="16">
        <f t="shared" si="48"/>
        <v>43</v>
      </c>
      <c r="F39" s="16">
        <f t="shared" si="48"/>
        <v>2188</v>
      </c>
      <c r="G39" s="16">
        <f t="shared" si="48"/>
        <v>82</v>
      </c>
      <c r="H39" s="16">
        <f t="shared" si="48"/>
        <v>10</v>
      </c>
      <c r="I39" s="17">
        <f t="shared" si="48"/>
        <v>4</v>
      </c>
      <c r="J39" s="16">
        <f t="shared" si="48"/>
        <v>9</v>
      </c>
      <c r="K39" s="16">
        <f t="shared" si="48"/>
        <v>14</v>
      </c>
      <c r="L39" s="16">
        <f t="shared" si="48"/>
        <v>5</v>
      </c>
      <c r="M39" s="16">
        <f t="shared" si="48"/>
        <v>41</v>
      </c>
      <c r="N39" s="16">
        <f t="shared" si="48"/>
        <v>85</v>
      </c>
      <c r="O39" s="16">
        <f t="shared" si="48"/>
        <v>1</v>
      </c>
      <c r="P39" s="17">
        <f t="shared" si="48"/>
        <v>0</v>
      </c>
      <c r="Q39" s="30">
        <f t="shared" si="1"/>
        <v>89.48957189901208</v>
      </c>
      <c r="R39" s="31">
        <f t="shared" si="2"/>
        <v>23.888377798221406</v>
      </c>
      <c r="S39" s="31">
        <f t="shared" si="3"/>
        <v>1.3186139221097823</v>
      </c>
      <c r="T39" s="31">
        <f t="shared" si="4"/>
        <v>67.09598282735357</v>
      </c>
      <c r="U39" s="31">
        <f t="shared" si="5"/>
        <v>2.5145660840233055</v>
      </c>
      <c r="V39" s="31">
        <f t="shared" si="6"/>
        <v>0.306654400490647</v>
      </c>
      <c r="W39" s="31">
        <f t="shared" si="7"/>
        <v>0.12266176019625882</v>
      </c>
      <c r="X39" s="31">
        <f t="shared" si="8"/>
        <v>0.27598896044158233</v>
      </c>
      <c r="Y39" s="31">
        <f t="shared" si="9"/>
        <v>0.42931616068690587</v>
      </c>
      <c r="Z39" s="31">
        <f t="shared" si="10"/>
        <v>0.1533272002453235</v>
      </c>
      <c r="AA39" s="31">
        <f t="shared" si="11"/>
        <v>1.2572830420116528</v>
      </c>
      <c r="AB39" s="31">
        <f t="shared" si="12"/>
        <v>2.6065624041705</v>
      </c>
      <c r="AC39" s="31">
        <f t="shared" si="13"/>
        <v>0.030665440049064706</v>
      </c>
      <c r="AD39" s="32" t="str">
        <f t="shared" si="14"/>
        <v>- </v>
      </c>
    </row>
    <row r="40" spans="1:30" s="4" customFormat="1" ht="15.75" customHeight="1">
      <c r="A40" s="48" t="s">
        <v>33</v>
      </c>
      <c r="B40" s="16">
        <f aca="true" t="shared" si="49" ref="B40:P40">B132+B224+B316+B408</f>
        <v>3640</v>
      </c>
      <c r="C40" s="16">
        <f t="shared" si="49"/>
        <v>3272</v>
      </c>
      <c r="D40" s="16">
        <f t="shared" si="49"/>
        <v>789</v>
      </c>
      <c r="E40" s="16">
        <f t="shared" si="49"/>
        <v>140</v>
      </c>
      <c r="F40" s="16">
        <f t="shared" si="49"/>
        <v>2149</v>
      </c>
      <c r="G40" s="16">
        <f t="shared" si="49"/>
        <v>63</v>
      </c>
      <c r="H40" s="16">
        <f t="shared" si="49"/>
        <v>12</v>
      </c>
      <c r="I40" s="17">
        <f t="shared" si="49"/>
        <v>5</v>
      </c>
      <c r="J40" s="16">
        <f t="shared" si="49"/>
        <v>7</v>
      </c>
      <c r="K40" s="16">
        <f t="shared" si="49"/>
        <v>2</v>
      </c>
      <c r="L40" s="16">
        <f t="shared" si="49"/>
        <v>2</v>
      </c>
      <c r="M40" s="16">
        <f t="shared" si="49"/>
        <v>38</v>
      </c>
      <c r="N40" s="16">
        <f t="shared" si="49"/>
        <v>65</v>
      </c>
      <c r="O40" s="16">
        <f t="shared" si="49"/>
        <v>0</v>
      </c>
      <c r="P40" s="17">
        <f t="shared" si="49"/>
        <v>0</v>
      </c>
      <c r="Q40" s="30">
        <f t="shared" si="1"/>
        <v>89.8901098901099</v>
      </c>
      <c r="R40" s="31">
        <f t="shared" si="2"/>
        <v>24.113691931540345</v>
      </c>
      <c r="S40" s="31">
        <f t="shared" si="3"/>
        <v>4.278728606356968</v>
      </c>
      <c r="T40" s="31">
        <f t="shared" si="4"/>
        <v>65.67848410757946</v>
      </c>
      <c r="U40" s="31">
        <f t="shared" si="5"/>
        <v>1.9254278728606355</v>
      </c>
      <c r="V40" s="31">
        <f t="shared" si="6"/>
        <v>0.36674816625916873</v>
      </c>
      <c r="W40" s="31">
        <f t="shared" si="7"/>
        <v>0.1528117359413203</v>
      </c>
      <c r="X40" s="31">
        <f t="shared" si="8"/>
        <v>0.2139364303178484</v>
      </c>
      <c r="Y40" s="31">
        <f t="shared" si="9"/>
        <v>0.061124694376528114</v>
      </c>
      <c r="Z40" s="31">
        <f t="shared" si="10"/>
        <v>0.061124694376528114</v>
      </c>
      <c r="AA40" s="31">
        <f t="shared" si="11"/>
        <v>1.1613691931540342</v>
      </c>
      <c r="AB40" s="31">
        <f t="shared" si="12"/>
        <v>1.986552567237164</v>
      </c>
      <c r="AC40" s="31" t="str">
        <f t="shared" si="13"/>
        <v>- </v>
      </c>
      <c r="AD40" s="32" t="str">
        <f t="shared" si="14"/>
        <v>- </v>
      </c>
    </row>
    <row r="41" spans="1:30" s="4" customFormat="1" ht="15.75" customHeight="1">
      <c r="A41" s="48" t="s">
        <v>34</v>
      </c>
      <c r="B41" s="16">
        <f aca="true" t="shared" si="50" ref="B41:P41">B133+B225+B317+B409</f>
        <v>1055</v>
      </c>
      <c r="C41" s="16">
        <f t="shared" si="50"/>
        <v>942</v>
      </c>
      <c r="D41" s="16">
        <f t="shared" si="50"/>
        <v>154</v>
      </c>
      <c r="E41" s="16">
        <f t="shared" si="50"/>
        <v>36</v>
      </c>
      <c r="F41" s="16">
        <f t="shared" si="50"/>
        <v>697</v>
      </c>
      <c r="G41" s="16">
        <f t="shared" si="50"/>
        <v>9</v>
      </c>
      <c r="H41" s="16">
        <f t="shared" si="50"/>
        <v>0</v>
      </c>
      <c r="I41" s="17">
        <f t="shared" si="50"/>
        <v>0</v>
      </c>
      <c r="J41" s="16">
        <f t="shared" si="50"/>
        <v>0</v>
      </c>
      <c r="K41" s="16">
        <f t="shared" si="50"/>
        <v>0</v>
      </c>
      <c r="L41" s="16">
        <f t="shared" si="50"/>
        <v>0</v>
      </c>
      <c r="M41" s="16">
        <f t="shared" si="50"/>
        <v>5</v>
      </c>
      <c r="N41" s="16">
        <f t="shared" si="50"/>
        <v>41</v>
      </c>
      <c r="O41" s="16">
        <f t="shared" si="50"/>
        <v>0</v>
      </c>
      <c r="P41" s="17">
        <f t="shared" si="50"/>
        <v>0</v>
      </c>
      <c r="Q41" s="30">
        <f t="shared" si="1"/>
        <v>89.28909952606635</v>
      </c>
      <c r="R41" s="31">
        <f t="shared" si="2"/>
        <v>16.348195329087048</v>
      </c>
      <c r="S41" s="31">
        <f t="shared" si="3"/>
        <v>3.821656050955414</v>
      </c>
      <c r="T41" s="31">
        <f t="shared" si="4"/>
        <v>73.99150743099787</v>
      </c>
      <c r="U41" s="31">
        <f t="shared" si="5"/>
        <v>0.9554140127388535</v>
      </c>
      <c r="V41" s="31" t="str">
        <f t="shared" si="6"/>
        <v>- </v>
      </c>
      <c r="W41" s="31" t="str">
        <f t="shared" si="7"/>
        <v>- </v>
      </c>
      <c r="X41" s="31" t="str">
        <f t="shared" si="8"/>
        <v>- </v>
      </c>
      <c r="Y41" s="31" t="str">
        <f t="shared" si="9"/>
        <v>- </v>
      </c>
      <c r="Z41" s="31" t="str">
        <f t="shared" si="10"/>
        <v>- </v>
      </c>
      <c r="AA41" s="31">
        <f t="shared" si="11"/>
        <v>0.5307855626326964</v>
      </c>
      <c r="AB41" s="31">
        <f t="shared" si="12"/>
        <v>4.35244161358811</v>
      </c>
      <c r="AC41" s="31" t="str">
        <f t="shared" si="13"/>
        <v>- </v>
      </c>
      <c r="AD41" s="32" t="str">
        <f t="shared" si="14"/>
        <v>- </v>
      </c>
    </row>
    <row r="42" spans="1:30" s="4" customFormat="1" ht="15.75" customHeight="1">
      <c r="A42" s="48" t="s">
        <v>35</v>
      </c>
      <c r="B42" s="16">
        <f aca="true" t="shared" si="51" ref="B42:P42">B134+B226+B318+B410</f>
        <v>4363</v>
      </c>
      <c r="C42" s="16">
        <f t="shared" si="51"/>
        <v>3683</v>
      </c>
      <c r="D42" s="16">
        <f t="shared" si="51"/>
        <v>847</v>
      </c>
      <c r="E42" s="16">
        <f t="shared" si="51"/>
        <v>140</v>
      </c>
      <c r="F42" s="16">
        <f t="shared" si="51"/>
        <v>2262</v>
      </c>
      <c r="G42" s="16">
        <f t="shared" si="51"/>
        <v>173</v>
      </c>
      <c r="H42" s="16">
        <f t="shared" si="51"/>
        <v>14</v>
      </c>
      <c r="I42" s="17">
        <f t="shared" si="51"/>
        <v>0</v>
      </c>
      <c r="J42" s="16">
        <f t="shared" si="51"/>
        <v>5</v>
      </c>
      <c r="K42" s="16">
        <f t="shared" si="51"/>
        <v>2</v>
      </c>
      <c r="L42" s="16">
        <f t="shared" si="51"/>
        <v>0</v>
      </c>
      <c r="M42" s="16">
        <f t="shared" si="51"/>
        <v>54</v>
      </c>
      <c r="N42" s="16">
        <f t="shared" si="51"/>
        <v>181</v>
      </c>
      <c r="O42" s="16">
        <f t="shared" si="51"/>
        <v>3</v>
      </c>
      <c r="P42" s="17">
        <f t="shared" si="51"/>
        <v>2</v>
      </c>
      <c r="Q42" s="30">
        <f t="shared" si="1"/>
        <v>84.41439376575751</v>
      </c>
      <c r="R42" s="31">
        <f t="shared" si="2"/>
        <v>22.997556339940267</v>
      </c>
      <c r="S42" s="31">
        <f t="shared" si="3"/>
        <v>3.8012489818083086</v>
      </c>
      <c r="T42" s="31">
        <f t="shared" si="4"/>
        <v>61.417322834645674</v>
      </c>
      <c r="U42" s="31">
        <f t="shared" si="5"/>
        <v>4.69725767037741</v>
      </c>
      <c r="V42" s="31">
        <f t="shared" si="6"/>
        <v>0.38012489818083084</v>
      </c>
      <c r="W42" s="31" t="str">
        <f t="shared" si="7"/>
        <v>- </v>
      </c>
      <c r="X42" s="31">
        <f t="shared" si="8"/>
        <v>0.13575889220743959</v>
      </c>
      <c r="Y42" s="31">
        <f t="shared" si="9"/>
        <v>0.054303556882975834</v>
      </c>
      <c r="Z42" s="31" t="str">
        <f t="shared" si="10"/>
        <v>- </v>
      </c>
      <c r="AA42" s="31">
        <f t="shared" si="11"/>
        <v>1.4661960358403476</v>
      </c>
      <c r="AB42" s="31">
        <f t="shared" si="12"/>
        <v>4.914471897909313</v>
      </c>
      <c r="AC42" s="31">
        <f t="shared" si="13"/>
        <v>0.08145533532446375</v>
      </c>
      <c r="AD42" s="32">
        <f t="shared" si="14"/>
        <v>0.054303556882975834</v>
      </c>
    </row>
    <row r="43" spans="1:30" s="4" customFormat="1" ht="15.75" customHeight="1">
      <c r="A43" s="48" t="s">
        <v>36</v>
      </c>
      <c r="B43" s="16">
        <f aca="true" t="shared" si="52" ref="B43:P43">B135+B227+B319+B411</f>
        <v>1824</v>
      </c>
      <c r="C43" s="16">
        <f t="shared" si="52"/>
        <v>1465</v>
      </c>
      <c r="D43" s="16">
        <f t="shared" si="52"/>
        <v>244</v>
      </c>
      <c r="E43" s="16">
        <f t="shared" si="52"/>
        <v>8</v>
      </c>
      <c r="F43" s="16">
        <f t="shared" si="52"/>
        <v>1059</v>
      </c>
      <c r="G43" s="16">
        <f t="shared" si="52"/>
        <v>2</v>
      </c>
      <c r="H43" s="16">
        <f t="shared" si="52"/>
        <v>80</v>
      </c>
      <c r="I43" s="17">
        <f t="shared" si="52"/>
        <v>17</v>
      </c>
      <c r="J43" s="16">
        <f t="shared" si="52"/>
        <v>0</v>
      </c>
      <c r="K43" s="16">
        <f t="shared" si="52"/>
        <v>0</v>
      </c>
      <c r="L43" s="16">
        <f t="shared" si="52"/>
        <v>0</v>
      </c>
      <c r="M43" s="16">
        <f t="shared" si="52"/>
        <v>6</v>
      </c>
      <c r="N43" s="16">
        <f t="shared" si="52"/>
        <v>46</v>
      </c>
      <c r="O43" s="16">
        <f t="shared" si="52"/>
        <v>0</v>
      </c>
      <c r="P43" s="17">
        <f t="shared" si="52"/>
        <v>3</v>
      </c>
      <c r="Q43" s="30">
        <f t="shared" si="1"/>
        <v>80.31798245614034</v>
      </c>
      <c r="R43" s="31">
        <f t="shared" si="2"/>
        <v>16.655290102389078</v>
      </c>
      <c r="S43" s="31">
        <f t="shared" si="3"/>
        <v>0.5460750853242321</v>
      </c>
      <c r="T43" s="31">
        <f t="shared" si="4"/>
        <v>72.28668941979522</v>
      </c>
      <c r="U43" s="31">
        <f t="shared" si="5"/>
        <v>0.13651877133105803</v>
      </c>
      <c r="V43" s="31">
        <f t="shared" si="6"/>
        <v>5.460750853242321</v>
      </c>
      <c r="W43" s="31">
        <f t="shared" si="7"/>
        <v>1.1604095563139931</v>
      </c>
      <c r="X43" s="31" t="str">
        <f t="shared" si="8"/>
        <v>- </v>
      </c>
      <c r="Y43" s="31" t="str">
        <f t="shared" si="9"/>
        <v>- </v>
      </c>
      <c r="Z43" s="31" t="str">
        <f t="shared" si="10"/>
        <v>- </v>
      </c>
      <c r="AA43" s="31">
        <f t="shared" si="11"/>
        <v>0.40955631399317405</v>
      </c>
      <c r="AB43" s="31">
        <f t="shared" si="12"/>
        <v>3.1399317406143346</v>
      </c>
      <c r="AC43" s="31" t="str">
        <f t="shared" si="13"/>
        <v>- </v>
      </c>
      <c r="AD43" s="32">
        <f t="shared" si="14"/>
        <v>0.20477815699658702</v>
      </c>
    </row>
    <row r="44" spans="1:30" s="4" customFormat="1" ht="15.75" customHeight="1">
      <c r="A44" s="48" t="s">
        <v>37</v>
      </c>
      <c r="B44" s="16">
        <f aca="true" t="shared" si="53" ref="B44:P44">B136+B228+B320+B412</f>
        <v>2249</v>
      </c>
      <c r="C44" s="16">
        <f t="shared" si="53"/>
        <v>1887</v>
      </c>
      <c r="D44" s="16">
        <f t="shared" si="53"/>
        <v>452</v>
      </c>
      <c r="E44" s="16">
        <f t="shared" si="53"/>
        <v>5</v>
      </c>
      <c r="F44" s="16">
        <f t="shared" si="53"/>
        <v>1373</v>
      </c>
      <c r="G44" s="16">
        <f t="shared" si="53"/>
        <v>5</v>
      </c>
      <c r="H44" s="16">
        <f t="shared" si="53"/>
        <v>6</v>
      </c>
      <c r="I44" s="17">
        <f t="shared" si="53"/>
        <v>0</v>
      </c>
      <c r="J44" s="16">
        <f t="shared" si="53"/>
        <v>1</v>
      </c>
      <c r="K44" s="16">
        <f t="shared" si="53"/>
        <v>0</v>
      </c>
      <c r="L44" s="16">
        <f t="shared" si="53"/>
        <v>0</v>
      </c>
      <c r="M44" s="16">
        <f t="shared" si="53"/>
        <v>8</v>
      </c>
      <c r="N44" s="16">
        <f t="shared" si="53"/>
        <v>35</v>
      </c>
      <c r="O44" s="16">
        <f t="shared" si="53"/>
        <v>1</v>
      </c>
      <c r="P44" s="17">
        <f t="shared" si="53"/>
        <v>1</v>
      </c>
      <c r="Q44" s="30">
        <f t="shared" si="1"/>
        <v>83.90395731436195</v>
      </c>
      <c r="R44" s="31">
        <f t="shared" si="2"/>
        <v>23.953365129835717</v>
      </c>
      <c r="S44" s="31">
        <f t="shared" si="3"/>
        <v>0.2649708532061473</v>
      </c>
      <c r="T44" s="31">
        <f t="shared" si="4"/>
        <v>72.76099629040806</v>
      </c>
      <c r="U44" s="31">
        <f t="shared" si="5"/>
        <v>0.2649708532061473</v>
      </c>
      <c r="V44" s="31">
        <f t="shared" si="6"/>
        <v>0.3179650238473768</v>
      </c>
      <c r="W44" s="31" t="str">
        <f t="shared" si="7"/>
        <v>- </v>
      </c>
      <c r="X44" s="31">
        <f t="shared" si="8"/>
        <v>0.052994170641229466</v>
      </c>
      <c r="Y44" s="31" t="str">
        <f t="shared" si="9"/>
        <v>- </v>
      </c>
      <c r="Z44" s="31" t="str">
        <f t="shared" si="10"/>
        <v>- </v>
      </c>
      <c r="AA44" s="31">
        <f t="shared" si="11"/>
        <v>0.4239533651298357</v>
      </c>
      <c r="AB44" s="31">
        <f t="shared" si="12"/>
        <v>1.8547959724430314</v>
      </c>
      <c r="AC44" s="31">
        <f t="shared" si="13"/>
        <v>0.052994170641229466</v>
      </c>
      <c r="AD44" s="32">
        <f t="shared" si="14"/>
        <v>0.052994170641229466</v>
      </c>
    </row>
    <row r="45" spans="1:30" s="4" customFormat="1" ht="15.75" customHeight="1">
      <c r="A45" s="48" t="s">
        <v>38</v>
      </c>
      <c r="B45" s="16">
        <f aca="true" t="shared" si="54" ref="B45:P45">B137+B229+B321+B413</f>
        <v>925</v>
      </c>
      <c r="C45" s="16">
        <f t="shared" si="54"/>
        <v>676</v>
      </c>
      <c r="D45" s="16">
        <f t="shared" si="54"/>
        <v>364</v>
      </c>
      <c r="E45" s="16">
        <f t="shared" si="54"/>
        <v>10</v>
      </c>
      <c r="F45" s="16">
        <f t="shared" si="54"/>
        <v>270</v>
      </c>
      <c r="G45" s="16">
        <f t="shared" si="54"/>
        <v>3</v>
      </c>
      <c r="H45" s="16">
        <f t="shared" si="54"/>
        <v>1</v>
      </c>
      <c r="I45" s="17">
        <f t="shared" si="54"/>
        <v>0</v>
      </c>
      <c r="J45" s="16">
        <f t="shared" si="54"/>
        <v>14</v>
      </c>
      <c r="K45" s="16">
        <f t="shared" si="54"/>
        <v>0</v>
      </c>
      <c r="L45" s="16">
        <f t="shared" si="54"/>
        <v>0</v>
      </c>
      <c r="M45" s="16">
        <f t="shared" si="54"/>
        <v>3</v>
      </c>
      <c r="N45" s="16">
        <f t="shared" si="54"/>
        <v>9</v>
      </c>
      <c r="O45" s="16">
        <f t="shared" si="54"/>
        <v>0</v>
      </c>
      <c r="P45" s="17">
        <f t="shared" si="54"/>
        <v>2</v>
      </c>
      <c r="Q45" s="30">
        <f t="shared" si="1"/>
        <v>73.08108108108108</v>
      </c>
      <c r="R45" s="31">
        <f t="shared" si="2"/>
        <v>53.84615384615385</v>
      </c>
      <c r="S45" s="31">
        <f t="shared" si="3"/>
        <v>1.4792899408284024</v>
      </c>
      <c r="T45" s="31">
        <f t="shared" si="4"/>
        <v>39.94082840236686</v>
      </c>
      <c r="U45" s="31">
        <f t="shared" si="5"/>
        <v>0.4437869822485207</v>
      </c>
      <c r="V45" s="31">
        <f t="shared" si="6"/>
        <v>0.14792899408284024</v>
      </c>
      <c r="W45" s="31" t="str">
        <f t="shared" si="7"/>
        <v>- </v>
      </c>
      <c r="X45" s="31">
        <f t="shared" si="8"/>
        <v>2.0710059171597637</v>
      </c>
      <c r="Y45" s="31" t="str">
        <f t="shared" si="9"/>
        <v>- </v>
      </c>
      <c r="Z45" s="31" t="str">
        <f t="shared" si="10"/>
        <v>- </v>
      </c>
      <c r="AA45" s="31">
        <f t="shared" si="11"/>
        <v>0.4437869822485207</v>
      </c>
      <c r="AB45" s="31">
        <f t="shared" si="12"/>
        <v>1.3313609467455623</v>
      </c>
      <c r="AC45" s="31" t="str">
        <f t="shared" si="13"/>
        <v>- </v>
      </c>
      <c r="AD45" s="32">
        <f t="shared" si="14"/>
        <v>0.2958579881656805</v>
      </c>
    </row>
    <row r="46" spans="1:30" s="4" customFormat="1" ht="15.75" customHeight="1">
      <c r="A46" s="48" t="s">
        <v>39</v>
      </c>
      <c r="B46" s="16">
        <f aca="true" t="shared" si="55" ref="B46:P46">B138+B230+B322+B414</f>
        <v>2605</v>
      </c>
      <c r="C46" s="16">
        <f t="shared" si="55"/>
        <v>2404</v>
      </c>
      <c r="D46" s="16">
        <f t="shared" si="55"/>
        <v>388</v>
      </c>
      <c r="E46" s="16">
        <f t="shared" si="55"/>
        <v>43</v>
      </c>
      <c r="F46" s="16">
        <f t="shared" si="55"/>
        <v>1899</v>
      </c>
      <c r="G46" s="16">
        <f t="shared" si="55"/>
        <v>50</v>
      </c>
      <c r="H46" s="16">
        <f t="shared" si="55"/>
        <v>3</v>
      </c>
      <c r="I46" s="17">
        <f t="shared" si="55"/>
        <v>3</v>
      </c>
      <c r="J46" s="16">
        <f t="shared" si="55"/>
        <v>0</v>
      </c>
      <c r="K46" s="16">
        <f t="shared" si="55"/>
        <v>0</v>
      </c>
      <c r="L46" s="16">
        <f t="shared" si="55"/>
        <v>0</v>
      </c>
      <c r="M46" s="16">
        <f t="shared" si="55"/>
        <v>0</v>
      </c>
      <c r="N46" s="16">
        <f t="shared" si="55"/>
        <v>13</v>
      </c>
      <c r="O46" s="16">
        <f t="shared" si="55"/>
        <v>3</v>
      </c>
      <c r="P46" s="17">
        <f t="shared" si="55"/>
        <v>2</v>
      </c>
      <c r="Q46" s="30">
        <f t="shared" si="1"/>
        <v>92.28406909788868</v>
      </c>
      <c r="R46" s="31">
        <f t="shared" si="2"/>
        <v>16.139767054908486</v>
      </c>
      <c r="S46" s="31">
        <f t="shared" si="3"/>
        <v>1.788685524126456</v>
      </c>
      <c r="T46" s="31">
        <f t="shared" si="4"/>
        <v>78.99334442595674</v>
      </c>
      <c r="U46" s="31">
        <f t="shared" si="5"/>
        <v>2.0798668885191347</v>
      </c>
      <c r="V46" s="31">
        <f t="shared" si="6"/>
        <v>0.12479201331114809</v>
      </c>
      <c r="W46" s="31">
        <f t="shared" si="7"/>
        <v>0.12479201331114809</v>
      </c>
      <c r="X46" s="31" t="str">
        <f t="shared" si="8"/>
        <v>- </v>
      </c>
      <c r="Y46" s="31" t="str">
        <f t="shared" si="9"/>
        <v>- </v>
      </c>
      <c r="Z46" s="31" t="str">
        <f t="shared" si="10"/>
        <v>- </v>
      </c>
      <c r="AA46" s="31" t="str">
        <f t="shared" si="11"/>
        <v>- </v>
      </c>
      <c r="AB46" s="31">
        <f t="shared" si="12"/>
        <v>0.5407653910149751</v>
      </c>
      <c r="AC46" s="31">
        <f t="shared" si="13"/>
        <v>0.12479201331114809</v>
      </c>
      <c r="AD46" s="32">
        <f t="shared" si="14"/>
        <v>0.08319467554076539</v>
      </c>
    </row>
    <row r="47" spans="1:30" s="4" customFormat="1" ht="15.75" customHeight="1">
      <c r="A47" s="48" t="s">
        <v>40</v>
      </c>
      <c r="B47" s="16">
        <f aca="true" t="shared" si="56" ref="B47:P47">B139+B231+B323+B415</f>
        <v>2720</v>
      </c>
      <c r="C47" s="16">
        <f t="shared" si="56"/>
        <v>2626</v>
      </c>
      <c r="D47" s="16">
        <f t="shared" si="56"/>
        <v>1523</v>
      </c>
      <c r="E47" s="16">
        <f t="shared" si="56"/>
        <v>7</v>
      </c>
      <c r="F47" s="16">
        <f t="shared" si="56"/>
        <v>1002</v>
      </c>
      <c r="G47" s="16">
        <f t="shared" si="56"/>
        <v>3</v>
      </c>
      <c r="H47" s="16">
        <f t="shared" si="56"/>
        <v>3</v>
      </c>
      <c r="I47" s="17">
        <f t="shared" si="56"/>
        <v>0</v>
      </c>
      <c r="J47" s="16">
        <f t="shared" si="56"/>
        <v>0</v>
      </c>
      <c r="K47" s="16">
        <f t="shared" si="56"/>
        <v>0</v>
      </c>
      <c r="L47" s="16">
        <f t="shared" si="56"/>
        <v>1</v>
      </c>
      <c r="M47" s="16">
        <f t="shared" si="56"/>
        <v>3</v>
      </c>
      <c r="N47" s="16">
        <f t="shared" si="56"/>
        <v>22</v>
      </c>
      <c r="O47" s="16">
        <f t="shared" si="56"/>
        <v>62</v>
      </c>
      <c r="P47" s="17">
        <f t="shared" si="56"/>
        <v>0</v>
      </c>
      <c r="Q47" s="30">
        <f t="shared" si="1"/>
        <v>96.54411764705883</v>
      </c>
      <c r="R47" s="31">
        <f t="shared" si="2"/>
        <v>57.996953541508</v>
      </c>
      <c r="S47" s="31">
        <f t="shared" si="3"/>
        <v>0.26656511805026656</v>
      </c>
      <c r="T47" s="31">
        <f t="shared" si="4"/>
        <v>38.156892612338154</v>
      </c>
      <c r="U47" s="31">
        <f t="shared" si="5"/>
        <v>0.11424219345011424</v>
      </c>
      <c r="V47" s="31">
        <f t="shared" si="6"/>
        <v>0.11424219345011424</v>
      </c>
      <c r="W47" s="31" t="str">
        <f t="shared" si="7"/>
        <v>- </v>
      </c>
      <c r="X47" s="31" t="str">
        <f t="shared" si="8"/>
        <v>- </v>
      </c>
      <c r="Y47" s="31" t="str">
        <f t="shared" si="9"/>
        <v>- </v>
      </c>
      <c r="Z47" s="31">
        <f t="shared" si="10"/>
        <v>0.03808073115003808</v>
      </c>
      <c r="AA47" s="31">
        <f t="shared" si="11"/>
        <v>0.11424219345011424</v>
      </c>
      <c r="AB47" s="31">
        <f t="shared" si="12"/>
        <v>0.8377760853008377</v>
      </c>
      <c r="AC47" s="31">
        <f t="shared" si="13"/>
        <v>2.361005331302361</v>
      </c>
      <c r="AD47" s="32" t="str">
        <f t="shared" si="14"/>
        <v>- </v>
      </c>
    </row>
    <row r="48" spans="1:30" s="4" customFormat="1" ht="15.75" customHeight="1">
      <c r="A48" s="48" t="s">
        <v>41</v>
      </c>
      <c r="B48" s="16">
        <f aca="true" t="shared" si="57" ref="B48:P48">B140+B232+B324+B416</f>
        <v>3840</v>
      </c>
      <c r="C48" s="16">
        <f t="shared" si="57"/>
        <v>3566</v>
      </c>
      <c r="D48" s="16">
        <f t="shared" si="57"/>
        <v>1569</v>
      </c>
      <c r="E48" s="16">
        <f t="shared" si="57"/>
        <v>106</v>
      </c>
      <c r="F48" s="16">
        <f t="shared" si="57"/>
        <v>1717</v>
      </c>
      <c r="G48" s="16">
        <f t="shared" si="57"/>
        <v>35</v>
      </c>
      <c r="H48" s="16">
        <f t="shared" si="57"/>
        <v>1</v>
      </c>
      <c r="I48" s="17">
        <f t="shared" si="57"/>
        <v>0</v>
      </c>
      <c r="J48" s="16">
        <f t="shared" si="57"/>
        <v>0</v>
      </c>
      <c r="K48" s="16">
        <f t="shared" si="57"/>
        <v>0</v>
      </c>
      <c r="L48" s="16">
        <f t="shared" si="57"/>
        <v>14</v>
      </c>
      <c r="M48" s="16">
        <f t="shared" si="57"/>
        <v>55</v>
      </c>
      <c r="N48" s="16">
        <f t="shared" si="57"/>
        <v>64</v>
      </c>
      <c r="O48" s="16">
        <f t="shared" si="57"/>
        <v>5</v>
      </c>
      <c r="P48" s="17">
        <f t="shared" si="57"/>
        <v>0</v>
      </c>
      <c r="Q48" s="30">
        <f t="shared" si="1"/>
        <v>92.86458333333333</v>
      </c>
      <c r="R48" s="31">
        <f t="shared" si="2"/>
        <v>43.99887829500842</v>
      </c>
      <c r="S48" s="31">
        <f t="shared" si="3"/>
        <v>2.9725182277061135</v>
      </c>
      <c r="T48" s="31">
        <f t="shared" si="4"/>
        <v>48.1491867638811</v>
      </c>
      <c r="U48" s="31">
        <f t="shared" si="5"/>
        <v>0.9814918676388109</v>
      </c>
      <c r="V48" s="31">
        <f t="shared" si="6"/>
        <v>0.028042624789680313</v>
      </c>
      <c r="W48" s="31" t="str">
        <f t="shared" si="7"/>
        <v>- </v>
      </c>
      <c r="X48" s="31" t="str">
        <f t="shared" si="8"/>
        <v>- </v>
      </c>
      <c r="Y48" s="31" t="str">
        <f t="shared" si="9"/>
        <v>- </v>
      </c>
      <c r="Z48" s="31">
        <f t="shared" si="10"/>
        <v>0.3925967470555244</v>
      </c>
      <c r="AA48" s="31">
        <f t="shared" si="11"/>
        <v>1.5423443634324174</v>
      </c>
      <c r="AB48" s="31">
        <f t="shared" si="12"/>
        <v>1.79472798653954</v>
      </c>
      <c r="AC48" s="31">
        <f t="shared" si="13"/>
        <v>0.14021312394840157</v>
      </c>
      <c r="AD48" s="32" t="str">
        <f t="shared" si="14"/>
        <v>- </v>
      </c>
    </row>
    <row r="49" spans="1:30" s="4" customFormat="1" ht="15.75" customHeight="1">
      <c r="A49" s="48" t="s">
        <v>42</v>
      </c>
      <c r="B49" s="16">
        <f aca="true" t="shared" si="58" ref="B49:P49">B141+B233+B325+B417</f>
        <v>596</v>
      </c>
      <c r="C49" s="16">
        <f t="shared" si="58"/>
        <v>509</v>
      </c>
      <c r="D49" s="16">
        <f t="shared" si="58"/>
        <v>169</v>
      </c>
      <c r="E49" s="16">
        <f t="shared" si="58"/>
        <v>45</v>
      </c>
      <c r="F49" s="16">
        <f t="shared" si="58"/>
        <v>274</v>
      </c>
      <c r="G49" s="16">
        <f t="shared" si="58"/>
        <v>4</v>
      </c>
      <c r="H49" s="16">
        <f t="shared" si="58"/>
        <v>0</v>
      </c>
      <c r="I49" s="17">
        <f t="shared" si="58"/>
        <v>0</v>
      </c>
      <c r="J49" s="16">
        <f t="shared" si="58"/>
        <v>9</v>
      </c>
      <c r="K49" s="16">
        <f t="shared" si="58"/>
        <v>0</v>
      </c>
      <c r="L49" s="16">
        <f t="shared" si="58"/>
        <v>0</v>
      </c>
      <c r="M49" s="16">
        <f t="shared" si="58"/>
        <v>1</v>
      </c>
      <c r="N49" s="16">
        <f t="shared" si="58"/>
        <v>3</v>
      </c>
      <c r="O49" s="16">
        <f t="shared" si="58"/>
        <v>4</v>
      </c>
      <c r="P49" s="17">
        <f t="shared" si="58"/>
        <v>0</v>
      </c>
      <c r="Q49" s="30">
        <f t="shared" si="1"/>
        <v>85.40268456375838</v>
      </c>
      <c r="R49" s="31">
        <f t="shared" si="2"/>
        <v>33.20235756385069</v>
      </c>
      <c r="S49" s="31">
        <f t="shared" si="3"/>
        <v>8.840864440078585</v>
      </c>
      <c r="T49" s="31">
        <f t="shared" si="4"/>
        <v>53.83104125736738</v>
      </c>
      <c r="U49" s="31">
        <f t="shared" si="5"/>
        <v>0.7858546168958742</v>
      </c>
      <c r="V49" s="31" t="str">
        <f t="shared" si="6"/>
        <v>- </v>
      </c>
      <c r="W49" s="31" t="str">
        <f t="shared" si="7"/>
        <v>- </v>
      </c>
      <c r="X49" s="31">
        <f t="shared" si="8"/>
        <v>1.768172888015717</v>
      </c>
      <c r="Y49" s="31" t="str">
        <f t="shared" si="9"/>
        <v>- </v>
      </c>
      <c r="Z49" s="31" t="str">
        <f t="shared" si="10"/>
        <v>- </v>
      </c>
      <c r="AA49" s="31">
        <f t="shared" si="11"/>
        <v>0.19646365422396855</v>
      </c>
      <c r="AB49" s="31">
        <f t="shared" si="12"/>
        <v>0.5893909626719057</v>
      </c>
      <c r="AC49" s="31">
        <f t="shared" si="13"/>
        <v>0.7858546168958742</v>
      </c>
      <c r="AD49" s="32" t="str">
        <f t="shared" si="14"/>
        <v>- </v>
      </c>
    </row>
    <row r="50" spans="1:30" s="4" customFormat="1" ht="15.75" customHeight="1">
      <c r="A50" s="49" t="s">
        <v>44</v>
      </c>
      <c r="B50" s="42">
        <f aca="true" t="shared" si="59" ref="B50:P50">B142+B234+B326+B418</f>
        <v>96</v>
      </c>
      <c r="C50" s="42">
        <f t="shared" si="59"/>
        <v>91</v>
      </c>
      <c r="D50" s="42">
        <f t="shared" si="59"/>
        <v>27</v>
      </c>
      <c r="E50" s="42">
        <f t="shared" si="59"/>
        <v>1</v>
      </c>
      <c r="F50" s="42">
        <f t="shared" si="59"/>
        <v>63</v>
      </c>
      <c r="G50" s="42">
        <f t="shared" si="59"/>
        <v>0</v>
      </c>
      <c r="H50" s="42">
        <f t="shared" si="59"/>
        <v>0</v>
      </c>
      <c r="I50" s="43">
        <f t="shared" si="59"/>
        <v>0</v>
      </c>
      <c r="J50" s="42">
        <f t="shared" si="59"/>
        <v>0</v>
      </c>
      <c r="K50" s="42">
        <f t="shared" si="59"/>
        <v>0</v>
      </c>
      <c r="L50" s="42">
        <f t="shared" si="59"/>
        <v>0</v>
      </c>
      <c r="M50" s="42">
        <f t="shared" si="59"/>
        <v>0</v>
      </c>
      <c r="N50" s="42">
        <f t="shared" si="59"/>
        <v>0</v>
      </c>
      <c r="O50" s="42">
        <f t="shared" si="59"/>
        <v>0</v>
      </c>
      <c r="P50" s="43">
        <f t="shared" si="59"/>
        <v>0</v>
      </c>
      <c r="Q50" s="30">
        <f t="shared" si="1"/>
        <v>94.79166666666666</v>
      </c>
      <c r="R50" s="31">
        <f t="shared" si="2"/>
        <v>29.67032967032967</v>
      </c>
      <c r="S50" s="31">
        <f t="shared" si="3"/>
        <v>1.098901098901099</v>
      </c>
      <c r="T50" s="31">
        <f t="shared" si="4"/>
        <v>69.23076923076923</v>
      </c>
      <c r="U50" s="31" t="str">
        <f t="shared" si="5"/>
        <v>- </v>
      </c>
      <c r="V50" s="31" t="str">
        <f t="shared" si="6"/>
        <v>- </v>
      </c>
      <c r="W50" s="31" t="str">
        <f t="shared" si="7"/>
        <v>- </v>
      </c>
      <c r="X50" s="31" t="str">
        <f t="shared" si="8"/>
        <v>- </v>
      </c>
      <c r="Y50" s="31" t="str">
        <f t="shared" si="9"/>
        <v>- </v>
      </c>
      <c r="Z50" s="31" t="str">
        <f t="shared" si="10"/>
        <v>- </v>
      </c>
      <c r="AA50" s="31" t="str">
        <f t="shared" si="11"/>
        <v>- </v>
      </c>
      <c r="AB50" s="31" t="str">
        <f t="shared" si="12"/>
        <v>- </v>
      </c>
      <c r="AC50" s="31" t="str">
        <f t="shared" si="13"/>
        <v>- </v>
      </c>
      <c r="AD50" s="32" t="str">
        <f t="shared" si="14"/>
        <v>- </v>
      </c>
    </row>
    <row r="51" spans="1:30" s="6" customFormat="1" ht="15.75" customHeight="1">
      <c r="A51" s="5" t="s">
        <v>46</v>
      </c>
      <c r="B51" s="10">
        <f aca="true" t="shared" si="60" ref="B51:P51">B143+B235+B327+B419</f>
        <v>44995</v>
      </c>
      <c r="C51" s="10">
        <f t="shared" si="60"/>
        <v>42532</v>
      </c>
      <c r="D51" s="10">
        <f t="shared" si="60"/>
        <v>17290</v>
      </c>
      <c r="E51" s="10">
        <f t="shared" si="60"/>
        <v>281</v>
      </c>
      <c r="F51" s="10">
        <f t="shared" si="60"/>
        <v>23772</v>
      </c>
      <c r="G51" s="10">
        <f t="shared" si="60"/>
        <v>467</v>
      </c>
      <c r="H51" s="10">
        <f t="shared" si="60"/>
        <v>27</v>
      </c>
      <c r="I51" s="11">
        <f t="shared" si="60"/>
        <v>13</v>
      </c>
      <c r="J51" s="10">
        <f t="shared" si="60"/>
        <v>1</v>
      </c>
      <c r="K51" s="10">
        <f t="shared" si="60"/>
        <v>8</v>
      </c>
      <c r="L51" s="10">
        <f t="shared" si="60"/>
        <v>46</v>
      </c>
      <c r="M51" s="10">
        <f t="shared" si="60"/>
        <v>118</v>
      </c>
      <c r="N51" s="10">
        <f t="shared" si="60"/>
        <v>377</v>
      </c>
      <c r="O51" s="10">
        <f t="shared" si="60"/>
        <v>126</v>
      </c>
      <c r="P51" s="11">
        <f t="shared" si="60"/>
        <v>6</v>
      </c>
      <c r="Q51" s="36">
        <f t="shared" si="1"/>
        <v>94.52605845093899</v>
      </c>
      <c r="R51" s="37">
        <f t="shared" si="2"/>
        <v>40.65174456879526</v>
      </c>
      <c r="S51" s="37">
        <f t="shared" si="3"/>
        <v>0.6606790181510392</v>
      </c>
      <c r="T51" s="37">
        <f t="shared" si="4"/>
        <v>55.89203423304806</v>
      </c>
      <c r="U51" s="37">
        <f t="shared" si="5"/>
        <v>1.097996802407599</v>
      </c>
      <c r="V51" s="37">
        <f t="shared" si="6"/>
        <v>0.06348161384369416</v>
      </c>
      <c r="W51" s="37">
        <f t="shared" si="7"/>
        <v>0.030565221480297187</v>
      </c>
      <c r="X51" s="37">
        <f t="shared" si="8"/>
        <v>0.0023511708830997835</v>
      </c>
      <c r="Y51" s="37">
        <f t="shared" si="9"/>
        <v>0.018809367064798268</v>
      </c>
      <c r="Z51" s="37">
        <f t="shared" si="10"/>
        <v>0.10815386062259005</v>
      </c>
      <c r="AA51" s="37">
        <f t="shared" si="11"/>
        <v>0.2774381642057745</v>
      </c>
      <c r="AB51" s="37">
        <f t="shared" si="12"/>
        <v>0.8863914229286184</v>
      </c>
      <c r="AC51" s="37">
        <f t="shared" si="13"/>
        <v>0.29624753127057274</v>
      </c>
      <c r="AD51" s="38">
        <f t="shared" si="14"/>
        <v>0.014107025298598704</v>
      </c>
    </row>
    <row r="52" spans="1:30" s="4" customFormat="1" ht="15.75" customHeight="1">
      <c r="A52" s="46" t="s">
        <v>23</v>
      </c>
      <c r="B52" s="16">
        <f aca="true" t="shared" si="61" ref="B52:P52">B144+B236+B328+B420</f>
        <v>4454</v>
      </c>
      <c r="C52" s="16">
        <f t="shared" si="61"/>
        <v>4256</v>
      </c>
      <c r="D52" s="16">
        <f t="shared" si="61"/>
        <v>993</v>
      </c>
      <c r="E52" s="16">
        <f t="shared" si="61"/>
        <v>12</v>
      </c>
      <c r="F52" s="16">
        <f t="shared" si="61"/>
        <v>3183</v>
      </c>
      <c r="G52" s="16">
        <f t="shared" si="61"/>
        <v>30</v>
      </c>
      <c r="H52" s="16">
        <f t="shared" si="61"/>
        <v>2</v>
      </c>
      <c r="I52" s="17">
        <f t="shared" si="61"/>
        <v>1</v>
      </c>
      <c r="J52" s="16">
        <f t="shared" si="61"/>
        <v>0</v>
      </c>
      <c r="K52" s="16">
        <f t="shared" si="61"/>
        <v>0</v>
      </c>
      <c r="L52" s="16">
        <f t="shared" si="61"/>
        <v>0</v>
      </c>
      <c r="M52" s="16">
        <f t="shared" si="61"/>
        <v>12</v>
      </c>
      <c r="N52" s="16">
        <f t="shared" si="61"/>
        <v>17</v>
      </c>
      <c r="O52" s="16">
        <f t="shared" si="61"/>
        <v>5</v>
      </c>
      <c r="P52" s="17">
        <f t="shared" si="61"/>
        <v>1</v>
      </c>
      <c r="Q52" s="30">
        <f t="shared" si="1"/>
        <v>95.55455770094298</v>
      </c>
      <c r="R52" s="31">
        <f t="shared" si="2"/>
        <v>23.331766917293233</v>
      </c>
      <c r="S52" s="31">
        <f t="shared" si="3"/>
        <v>0.28195488721804507</v>
      </c>
      <c r="T52" s="31">
        <f t="shared" si="4"/>
        <v>74.78853383458647</v>
      </c>
      <c r="U52" s="31">
        <f t="shared" si="5"/>
        <v>0.7048872180451128</v>
      </c>
      <c r="V52" s="31">
        <f t="shared" si="6"/>
        <v>0.046992481203007516</v>
      </c>
      <c r="W52" s="31">
        <f t="shared" si="7"/>
        <v>0.023496240601503758</v>
      </c>
      <c r="X52" s="31" t="str">
        <f t="shared" si="8"/>
        <v>- </v>
      </c>
      <c r="Y52" s="31" t="str">
        <f t="shared" si="9"/>
        <v>- </v>
      </c>
      <c r="Z52" s="31" t="str">
        <f t="shared" si="10"/>
        <v>- </v>
      </c>
      <c r="AA52" s="31">
        <f t="shared" si="11"/>
        <v>0.28195488721804507</v>
      </c>
      <c r="AB52" s="31">
        <f t="shared" si="12"/>
        <v>0.39943609022556387</v>
      </c>
      <c r="AC52" s="31">
        <f t="shared" si="13"/>
        <v>0.1174812030075188</v>
      </c>
      <c r="AD52" s="32">
        <f t="shared" si="14"/>
        <v>0.023496240601503758</v>
      </c>
    </row>
    <row r="53" spans="1:30" s="4" customFormat="1" ht="15.75" customHeight="1">
      <c r="A53" s="47" t="s">
        <v>22</v>
      </c>
      <c r="B53" s="16">
        <f aca="true" t="shared" si="62" ref="B53:P53">B145+B237+B329+B421</f>
        <v>21788</v>
      </c>
      <c r="C53" s="16">
        <f t="shared" si="62"/>
        <v>20905</v>
      </c>
      <c r="D53" s="16">
        <f t="shared" si="62"/>
        <v>9654</v>
      </c>
      <c r="E53" s="16">
        <f t="shared" si="62"/>
        <v>116</v>
      </c>
      <c r="F53" s="16">
        <f t="shared" si="62"/>
        <v>10635</v>
      </c>
      <c r="G53" s="16">
        <f t="shared" si="62"/>
        <v>286</v>
      </c>
      <c r="H53" s="16">
        <f t="shared" si="62"/>
        <v>2</v>
      </c>
      <c r="I53" s="17">
        <f t="shared" si="62"/>
        <v>12</v>
      </c>
      <c r="J53" s="16">
        <f t="shared" si="62"/>
        <v>0</v>
      </c>
      <c r="K53" s="16">
        <f t="shared" si="62"/>
        <v>3</v>
      </c>
      <c r="L53" s="16">
        <f t="shared" si="62"/>
        <v>7</v>
      </c>
      <c r="M53" s="16">
        <f t="shared" si="62"/>
        <v>17</v>
      </c>
      <c r="N53" s="16">
        <f t="shared" si="62"/>
        <v>91</v>
      </c>
      <c r="O53" s="16">
        <f t="shared" si="62"/>
        <v>81</v>
      </c>
      <c r="P53" s="17">
        <f t="shared" si="62"/>
        <v>1</v>
      </c>
      <c r="Q53" s="30">
        <f t="shared" si="1"/>
        <v>95.94731044611713</v>
      </c>
      <c r="R53" s="31">
        <f t="shared" si="2"/>
        <v>46.18033963166707</v>
      </c>
      <c r="S53" s="31">
        <f t="shared" si="3"/>
        <v>0.5548911743602009</v>
      </c>
      <c r="T53" s="31">
        <f t="shared" si="4"/>
        <v>50.87299689069601</v>
      </c>
      <c r="U53" s="31">
        <f t="shared" si="5"/>
        <v>1.3680937574742884</v>
      </c>
      <c r="V53" s="31">
        <f t="shared" si="6"/>
        <v>0.009567089213106911</v>
      </c>
      <c r="W53" s="31">
        <f t="shared" si="7"/>
        <v>0.05740253527864147</v>
      </c>
      <c r="X53" s="31" t="str">
        <f t="shared" si="8"/>
        <v>- </v>
      </c>
      <c r="Y53" s="31">
        <f t="shared" si="9"/>
        <v>0.014350633819660367</v>
      </c>
      <c r="Z53" s="31">
        <f t="shared" si="10"/>
        <v>0.03348481224587419</v>
      </c>
      <c r="AA53" s="31">
        <f t="shared" si="11"/>
        <v>0.08132025831140875</v>
      </c>
      <c r="AB53" s="31">
        <f t="shared" si="12"/>
        <v>0.43530255919636446</v>
      </c>
      <c r="AC53" s="31">
        <f t="shared" si="13"/>
        <v>0.38746711313082993</v>
      </c>
      <c r="AD53" s="32">
        <f t="shared" si="14"/>
        <v>0.004783544606553456</v>
      </c>
    </row>
    <row r="54" spans="1:30" s="4" customFormat="1" ht="15.75" customHeight="1">
      <c r="A54" s="48" t="s">
        <v>25</v>
      </c>
      <c r="B54" s="16">
        <f aca="true" t="shared" si="63" ref="B54:P54">B146+B238+B330+B422</f>
        <v>2182</v>
      </c>
      <c r="C54" s="16">
        <f t="shared" si="63"/>
        <v>2062</v>
      </c>
      <c r="D54" s="16">
        <f t="shared" si="63"/>
        <v>777</v>
      </c>
      <c r="E54" s="16">
        <f t="shared" si="63"/>
        <v>23</v>
      </c>
      <c r="F54" s="16">
        <f t="shared" si="63"/>
        <v>1218</v>
      </c>
      <c r="G54" s="16">
        <f t="shared" si="63"/>
        <v>10</v>
      </c>
      <c r="H54" s="16">
        <f t="shared" si="63"/>
        <v>0</v>
      </c>
      <c r="I54" s="17">
        <f t="shared" si="63"/>
        <v>0</v>
      </c>
      <c r="J54" s="16">
        <f t="shared" si="63"/>
        <v>1</v>
      </c>
      <c r="K54" s="16">
        <f t="shared" si="63"/>
        <v>0</v>
      </c>
      <c r="L54" s="16">
        <f t="shared" si="63"/>
        <v>1</v>
      </c>
      <c r="M54" s="16">
        <f t="shared" si="63"/>
        <v>4</v>
      </c>
      <c r="N54" s="16">
        <f t="shared" si="63"/>
        <v>23</v>
      </c>
      <c r="O54" s="16">
        <f t="shared" si="63"/>
        <v>2</v>
      </c>
      <c r="P54" s="17">
        <f t="shared" si="63"/>
        <v>3</v>
      </c>
      <c r="Q54" s="30">
        <f t="shared" si="1"/>
        <v>94.50045829514208</v>
      </c>
      <c r="R54" s="31">
        <f t="shared" si="2"/>
        <v>37.68186226964112</v>
      </c>
      <c r="S54" s="31">
        <f t="shared" si="3"/>
        <v>1.1154219204655673</v>
      </c>
      <c r="T54" s="31">
        <f t="shared" si="4"/>
        <v>59.06886517943744</v>
      </c>
      <c r="U54" s="31">
        <f t="shared" si="5"/>
        <v>0.4849660523763337</v>
      </c>
      <c r="V54" s="31" t="str">
        <f t="shared" si="6"/>
        <v>- </v>
      </c>
      <c r="W54" s="31" t="str">
        <f t="shared" si="7"/>
        <v>- </v>
      </c>
      <c r="X54" s="31">
        <f t="shared" si="8"/>
        <v>0.04849660523763337</v>
      </c>
      <c r="Y54" s="31" t="str">
        <f t="shared" si="9"/>
        <v>- </v>
      </c>
      <c r="Z54" s="31">
        <f t="shared" si="10"/>
        <v>0.04849660523763337</v>
      </c>
      <c r="AA54" s="31">
        <f t="shared" si="11"/>
        <v>0.19398642095053348</v>
      </c>
      <c r="AB54" s="31">
        <f t="shared" si="12"/>
        <v>1.1154219204655673</v>
      </c>
      <c r="AC54" s="31">
        <f t="shared" si="13"/>
        <v>0.09699321047526674</v>
      </c>
      <c r="AD54" s="32">
        <f t="shared" si="14"/>
        <v>0.1454898157129001</v>
      </c>
    </row>
    <row r="55" spans="1:30" s="4" customFormat="1" ht="15.75" customHeight="1">
      <c r="A55" s="48" t="s">
        <v>27</v>
      </c>
      <c r="B55" s="16">
        <f aca="true" t="shared" si="64" ref="B55:P55">B147+B239+B331+B423</f>
        <v>524</v>
      </c>
      <c r="C55" s="16">
        <f t="shared" si="64"/>
        <v>495</v>
      </c>
      <c r="D55" s="16">
        <f t="shared" si="64"/>
        <v>229</v>
      </c>
      <c r="E55" s="16">
        <f t="shared" si="64"/>
        <v>2</v>
      </c>
      <c r="F55" s="16">
        <f t="shared" si="64"/>
        <v>235</v>
      </c>
      <c r="G55" s="16">
        <f t="shared" si="64"/>
        <v>3</v>
      </c>
      <c r="H55" s="16">
        <f t="shared" si="64"/>
        <v>0</v>
      </c>
      <c r="I55" s="17">
        <f t="shared" si="64"/>
        <v>0</v>
      </c>
      <c r="J55" s="16">
        <f t="shared" si="64"/>
        <v>0</v>
      </c>
      <c r="K55" s="16">
        <f t="shared" si="64"/>
        <v>3</v>
      </c>
      <c r="L55" s="16">
        <f t="shared" si="64"/>
        <v>0</v>
      </c>
      <c r="M55" s="16">
        <f t="shared" si="64"/>
        <v>9</v>
      </c>
      <c r="N55" s="16">
        <f t="shared" si="64"/>
        <v>8</v>
      </c>
      <c r="O55" s="16">
        <f t="shared" si="64"/>
        <v>6</v>
      </c>
      <c r="P55" s="17">
        <f t="shared" si="64"/>
        <v>0</v>
      </c>
      <c r="Q55" s="30">
        <f t="shared" si="1"/>
        <v>94.46564885496184</v>
      </c>
      <c r="R55" s="31">
        <f t="shared" si="2"/>
        <v>46.26262626262626</v>
      </c>
      <c r="S55" s="31">
        <f t="shared" si="3"/>
        <v>0.40404040404040403</v>
      </c>
      <c r="T55" s="31">
        <f t="shared" si="4"/>
        <v>47.474747474747474</v>
      </c>
      <c r="U55" s="31">
        <f t="shared" si="5"/>
        <v>0.6060606060606061</v>
      </c>
      <c r="V55" s="31" t="str">
        <f t="shared" si="6"/>
        <v>- </v>
      </c>
      <c r="W55" s="31" t="str">
        <f t="shared" si="7"/>
        <v>- </v>
      </c>
      <c r="X55" s="31" t="str">
        <f t="shared" si="8"/>
        <v>- </v>
      </c>
      <c r="Y55" s="31">
        <f t="shared" si="9"/>
        <v>0.6060606060606061</v>
      </c>
      <c r="Z55" s="31" t="str">
        <f t="shared" si="10"/>
        <v>- </v>
      </c>
      <c r="AA55" s="31">
        <f t="shared" si="11"/>
        <v>1.8181818181818181</v>
      </c>
      <c r="AB55" s="31">
        <f t="shared" si="12"/>
        <v>1.6161616161616161</v>
      </c>
      <c r="AC55" s="31">
        <f t="shared" si="13"/>
        <v>1.2121212121212122</v>
      </c>
      <c r="AD55" s="32" t="str">
        <f t="shared" si="14"/>
        <v>- </v>
      </c>
    </row>
    <row r="56" spans="1:30" s="4" customFormat="1" ht="15.75" customHeight="1">
      <c r="A56" s="48" t="s">
        <v>24</v>
      </c>
      <c r="B56" s="16">
        <f aca="true" t="shared" si="65" ref="B56:P56">B148+B240+B332+B424</f>
        <v>11373</v>
      </c>
      <c r="C56" s="16">
        <f t="shared" si="65"/>
        <v>10526</v>
      </c>
      <c r="D56" s="16">
        <f t="shared" si="65"/>
        <v>4637</v>
      </c>
      <c r="E56" s="16">
        <f t="shared" si="65"/>
        <v>94</v>
      </c>
      <c r="F56" s="16">
        <f t="shared" si="65"/>
        <v>5395</v>
      </c>
      <c r="G56" s="16">
        <f t="shared" si="65"/>
        <v>93</v>
      </c>
      <c r="H56" s="16">
        <f t="shared" si="65"/>
        <v>21</v>
      </c>
      <c r="I56" s="17">
        <f t="shared" si="65"/>
        <v>0</v>
      </c>
      <c r="J56" s="16">
        <f t="shared" si="65"/>
        <v>0</v>
      </c>
      <c r="K56" s="16">
        <f t="shared" si="65"/>
        <v>1</v>
      </c>
      <c r="L56" s="16">
        <f t="shared" si="65"/>
        <v>38</v>
      </c>
      <c r="M56" s="16">
        <f t="shared" si="65"/>
        <v>52</v>
      </c>
      <c r="N56" s="16">
        <f t="shared" si="65"/>
        <v>168</v>
      </c>
      <c r="O56" s="16">
        <f t="shared" si="65"/>
        <v>27</v>
      </c>
      <c r="P56" s="17">
        <f t="shared" si="65"/>
        <v>0</v>
      </c>
      <c r="Q56" s="30">
        <f t="shared" si="1"/>
        <v>92.55253670975117</v>
      </c>
      <c r="R56" s="31">
        <f t="shared" si="2"/>
        <v>44.05282158464754</v>
      </c>
      <c r="S56" s="31">
        <f t="shared" si="3"/>
        <v>0.8930267908037242</v>
      </c>
      <c r="T56" s="31">
        <f t="shared" si="4"/>
        <v>51.25403762112863</v>
      </c>
      <c r="U56" s="31">
        <f t="shared" si="5"/>
        <v>0.8835265057951739</v>
      </c>
      <c r="V56" s="31">
        <f t="shared" si="6"/>
        <v>0.19950598517955537</v>
      </c>
      <c r="W56" s="31" t="str">
        <f t="shared" si="7"/>
        <v>- </v>
      </c>
      <c r="X56" s="31" t="str">
        <f t="shared" si="8"/>
        <v>- </v>
      </c>
      <c r="Y56" s="31">
        <f t="shared" si="9"/>
        <v>0.009500285008550257</v>
      </c>
      <c r="Z56" s="31">
        <f t="shared" si="10"/>
        <v>0.36101083032490977</v>
      </c>
      <c r="AA56" s="31">
        <f t="shared" si="11"/>
        <v>0.49401482044461337</v>
      </c>
      <c r="AB56" s="31">
        <f t="shared" si="12"/>
        <v>1.596047881436443</v>
      </c>
      <c r="AC56" s="31">
        <f t="shared" si="13"/>
        <v>0.2565076952308569</v>
      </c>
      <c r="AD56" s="32" t="str">
        <f t="shared" si="14"/>
        <v>- </v>
      </c>
    </row>
    <row r="57" spans="1:30" s="4" customFormat="1" ht="15.75" customHeight="1">
      <c r="A57" s="48" t="s">
        <v>26</v>
      </c>
      <c r="B57" s="16">
        <f aca="true" t="shared" si="66" ref="B57:P57">B149+B241+B333+B425</f>
        <v>63</v>
      </c>
      <c r="C57" s="16">
        <f t="shared" si="66"/>
        <v>31</v>
      </c>
      <c r="D57" s="16">
        <f t="shared" si="66"/>
        <v>2</v>
      </c>
      <c r="E57" s="16">
        <f t="shared" si="66"/>
        <v>0</v>
      </c>
      <c r="F57" s="16">
        <f t="shared" si="66"/>
        <v>27</v>
      </c>
      <c r="G57" s="16">
        <f t="shared" si="66"/>
        <v>2</v>
      </c>
      <c r="H57" s="16">
        <f t="shared" si="66"/>
        <v>0</v>
      </c>
      <c r="I57" s="17">
        <f t="shared" si="66"/>
        <v>0</v>
      </c>
      <c r="J57" s="16">
        <f t="shared" si="66"/>
        <v>0</v>
      </c>
      <c r="K57" s="16">
        <f t="shared" si="66"/>
        <v>0</v>
      </c>
      <c r="L57" s="16">
        <f t="shared" si="66"/>
        <v>0</v>
      </c>
      <c r="M57" s="16">
        <f t="shared" si="66"/>
        <v>0</v>
      </c>
      <c r="N57" s="16">
        <f t="shared" si="66"/>
        <v>0</v>
      </c>
      <c r="O57" s="16">
        <f t="shared" si="66"/>
        <v>0</v>
      </c>
      <c r="P57" s="17">
        <f t="shared" si="66"/>
        <v>0</v>
      </c>
      <c r="Q57" s="30">
        <f t="shared" si="1"/>
        <v>49.2063492063492</v>
      </c>
      <c r="R57" s="31">
        <f t="shared" si="2"/>
        <v>6.451612903225806</v>
      </c>
      <c r="S57" s="31" t="str">
        <f t="shared" si="3"/>
        <v>- </v>
      </c>
      <c r="T57" s="31">
        <f t="shared" si="4"/>
        <v>87.09677419354838</v>
      </c>
      <c r="U57" s="31">
        <f t="shared" si="5"/>
        <v>6.451612903225806</v>
      </c>
      <c r="V57" s="31" t="str">
        <f t="shared" si="6"/>
        <v>- </v>
      </c>
      <c r="W57" s="31" t="str">
        <f t="shared" si="7"/>
        <v>- </v>
      </c>
      <c r="X57" s="31" t="str">
        <f t="shared" si="8"/>
        <v>- </v>
      </c>
      <c r="Y57" s="31" t="str">
        <f t="shared" si="9"/>
        <v>- </v>
      </c>
      <c r="Z57" s="31" t="str">
        <f t="shared" si="10"/>
        <v>- </v>
      </c>
      <c r="AA57" s="31" t="str">
        <f t="shared" si="11"/>
        <v>- </v>
      </c>
      <c r="AB57" s="31" t="str">
        <f t="shared" si="12"/>
        <v>- </v>
      </c>
      <c r="AC57" s="31" t="str">
        <f t="shared" si="13"/>
        <v>- </v>
      </c>
      <c r="AD57" s="32" t="str">
        <f t="shared" si="14"/>
        <v>- </v>
      </c>
    </row>
    <row r="58" spans="1:30" s="4" customFormat="1" ht="15.75" customHeight="1">
      <c r="A58" s="48" t="s">
        <v>28</v>
      </c>
      <c r="B58" s="16">
        <f aca="true" t="shared" si="67" ref="B58:P58">B150+B242+B334+B426</f>
        <v>1430</v>
      </c>
      <c r="C58" s="16">
        <f t="shared" si="67"/>
        <v>1323</v>
      </c>
      <c r="D58" s="16">
        <f t="shared" si="67"/>
        <v>371</v>
      </c>
      <c r="E58" s="16">
        <f t="shared" si="67"/>
        <v>13</v>
      </c>
      <c r="F58" s="16">
        <f t="shared" si="67"/>
        <v>911</v>
      </c>
      <c r="G58" s="16">
        <f t="shared" si="67"/>
        <v>4</v>
      </c>
      <c r="H58" s="16">
        <f t="shared" si="67"/>
        <v>0</v>
      </c>
      <c r="I58" s="17">
        <f t="shared" si="67"/>
        <v>0</v>
      </c>
      <c r="J58" s="16">
        <f t="shared" si="67"/>
        <v>0</v>
      </c>
      <c r="K58" s="16">
        <f t="shared" si="67"/>
        <v>0</v>
      </c>
      <c r="L58" s="16">
        <f t="shared" si="67"/>
        <v>0</v>
      </c>
      <c r="M58" s="16">
        <f t="shared" si="67"/>
        <v>7</v>
      </c>
      <c r="N58" s="16">
        <f t="shared" si="67"/>
        <v>14</v>
      </c>
      <c r="O58" s="16">
        <f t="shared" si="67"/>
        <v>2</v>
      </c>
      <c r="P58" s="17">
        <f t="shared" si="67"/>
        <v>1</v>
      </c>
      <c r="Q58" s="30">
        <f t="shared" si="1"/>
        <v>92.51748251748252</v>
      </c>
      <c r="R58" s="31">
        <f t="shared" si="2"/>
        <v>28.04232804232804</v>
      </c>
      <c r="S58" s="31">
        <f t="shared" si="3"/>
        <v>0.9826152683295541</v>
      </c>
      <c r="T58" s="31">
        <f t="shared" si="4"/>
        <v>68.8586545729403</v>
      </c>
      <c r="U58" s="31">
        <f t="shared" si="5"/>
        <v>0.30234315948601664</v>
      </c>
      <c r="V58" s="31" t="str">
        <f t="shared" si="6"/>
        <v>- </v>
      </c>
      <c r="W58" s="31" t="str">
        <f t="shared" si="7"/>
        <v>- </v>
      </c>
      <c r="X58" s="31" t="str">
        <f t="shared" si="8"/>
        <v>- </v>
      </c>
      <c r="Y58" s="31" t="str">
        <f t="shared" si="9"/>
        <v>- </v>
      </c>
      <c r="Z58" s="31" t="str">
        <f t="shared" si="10"/>
        <v>- </v>
      </c>
      <c r="AA58" s="31">
        <f t="shared" si="11"/>
        <v>0.5291005291005291</v>
      </c>
      <c r="AB58" s="31">
        <f t="shared" si="12"/>
        <v>1.0582010582010581</v>
      </c>
      <c r="AC58" s="31">
        <f t="shared" si="13"/>
        <v>0.15117157974300832</v>
      </c>
      <c r="AD58" s="32">
        <f t="shared" si="14"/>
        <v>0.07558578987150416</v>
      </c>
    </row>
    <row r="59" spans="1:30" s="4" customFormat="1" ht="15.75" customHeight="1">
      <c r="A59" s="48" t="s">
        <v>29</v>
      </c>
      <c r="B59" s="16">
        <f aca="true" t="shared" si="68" ref="B59:P59">B151+B243+B335+B427</f>
        <v>210</v>
      </c>
      <c r="C59" s="16">
        <f t="shared" si="68"/>
        <v>199</v>
      </c>
      <c r="D59" s="16">
        <f t="shared" si="68"/>
        <v>50</v>
      </c>
      <c r="E59" s="16">
        <f t="shared" si="68"/>
        <v>0</v>
      </c>
      <c r="F59" s="16">
        <f t="shared" si="68"/>
        <v>143</v>
      </c>
      <c r="G59" s="16">
        <f t="shared" si="68"/>
        <v>6</v>
      </c>
      <c r="H59" s="16">
        <f t="shared" si="68"/>
        <v>0</v>
      </c>
      <c r="I59" s="17">
        <f t="shared" si="68"/>
        <v>0</v>
      </c>
      <c r="J59" s="16">
        <f t="shared" si="68"/>
        <v>0</v>
      </c>
      <c r="K59" s="16">
        <f t="shared" si="68"/>
        <v>0</v>
      </c>
      <c r="L59" s="16">
        <f t="shared" si="68"/>
        <v>0</v>
      </c>
      <c r="M59" s="16">
        <f t="shared" si="68"/>
        <v>0</v>
      </c>
      <c r="N59" s="16">
        <f t="shared" si="68"/>
        <v>0</v>
      </c>
      <c r="O59" s="16">
        <f t="shared" si="68"/>
        <v>0</v>
      </c>
      <c r="P59" s="17">
        <f t="shared" si="68"/>
        <v>0</v>
      </c>
      <c r="Q59" s="30">
        <f t="shared" si="1"/>
        <v>94.76190476190476</v>
      </c>
      <c r="R59" s="31">
        <f t="shared" si="2"/>
        <v>25.125628140703515</v>
      </c>
      <c r="S59" s="31" t="str">
        <f t="shared" si="3"/>
        <v>- </v>
      </c>
      <c r="T59" s="31">
        <f t="shared" si="4"/>
        <v>71.85929648241206</v>
      </c>
      <c r="U59" s="31">
        <f t="shared" si="5"/>
        <v>3.015075376884422</v>
      </c>
      <c r="V59" s="31" t="str">
        <f t="shared" si="6"/>
        <v>- </v>
      </c>
      <c r="W59" s="31" t="str">
        <f t="shared" si="7"/>
        <v>- </v>
      </c>
      <c r="X59" s="31" t="str">
        <f t="shared" si="8"/>
        <v>- </v>
      </c>
      <c r="Y59" s="31" t="str">
        <f t="shared" si="9"/>
        <v>- </v>
      </c>
      <c r="Z59" s="31" t="str">
        <f t="shared" si="10"/>
        <v>- </v>
      </c>
      <c r="AA59" s="31" t="str">
        <f t="shared" si="11"/>
        <v>- </v>
      </c>
      <c r="AB59" s="31" t="str">
        <f t="shared" si="12"/>
        <v>- </v>
      </c>
      <c r="AC59" s="31" t="str">
        <f t="shared" si="13"/>
        <v>- </v>
      </c>
      <c r="AD59" s="32" t="str">
        <f t="shared" si="14"/>
        <v>- </v>
      </c>
    </row>
    <row r="60" spans="1:30" s="4" customFormat="1" ht="15.75" customHeight="1">
      <c r="A60" s="48" t="s">
        <v>30</v>
      </c>
      <c r="B60" s="16">
        <f aca="true" t="shared" si="69" ref="B60:P60">B152+B244+B336+B428</f>
        <v>377</v>
      </c>
      <c r="C60" s="16">
        <f t="shared" si="69"/>
        <v>358</v>
      </c>
      <c r="D60" s="16">
        <f t="shared" si="69"/>
        <v>41</v>
      </c>
      <c r="E60" s="16">
        <f t="shared" si="69"/>
        <v>1</v>
      </c>
      <c r="F60" s="16">
        <f t="shared" si="69"/>
        <v>306</v>
      </c>
      <c r="G60" s="16">
        <f t="shared" si="69"/>
        <v>4</v>
      </c>
      <c r="H60" s="16">
        <f t="shared" si="69"/>
        <v>0</v>
      </c>
      <c r="I60" s="17">
        <f t="shared" si="69"/>
        <v>0</v>
      </c>
      <c r="J60" s="16">
        <f t="shared" si="69"/>
        <v>0</v>
      </c>
      <c r="K60" s="16">
        <f t="shared" si="69"/>
        <v>0</v>
      </c>
      <c r="L60" s="16">
        <f t="shared" si="69"/>
        <v>0</v>
      </c>
      <c r="M60" s="16">
        <f t="shared" si="69"/>
        <v>0</v>
      </c>
      <c r="N60" s="16">
        <f t="shared" si="69"/>
        <v>6</v>
      </c>
      <c r="O60" s="16">
        <f t="shared" si="69"/>
        <v>0</v>
      </c>
      <c r="P60" s="17">
        <f t="shared" si="69"/>
        <v>0</v>
      </c>
      <c r="Q60" s="30">
        <f t="shared" si="1"/>
        <v>94.9602122015915</v>
      </c>
      <c r="R60" s="31">
        <f t="shared" si="2"/>
        <v>11.452513966480447</v>
      </c>
      <c r="S60" s="31">
        <f t="shared" si="3"/>
        <v>0.27932960893854747</v>
      </c>
      <c r="T60" s="31">
        <f t="shared" si="4"/>
        <v>85.47486033519553</v>
      </c>
      <c r="U60" s="31">
        <f t="shared" si="5"/>
        <v>1.1173184357541899</v>
      </c>
      <c r="V60" s="31" t="str">
        <f t="shared" si="6"/>
        <v>- </v>
      </c>
      <c r="W60" s="31" t="str">
        <f t="shared" si="7"/>
        <v>- </v>
      </c>
      <c r="X60" s="31" t="str">
        <f t="shared" si="8"/>
        <v>- </v>
      </c>
      <c r="Y60" s="31" t="str">
        <f t="shared" si="9"/>
        <v>- </v>
      </c>
      <c r="Z60" s="31" t="str">
        <f t="shared" si="10"/>
        <v>- </v>
      </c>
      <c r="AA60" s="31" t="str">
        <f t="shared" si="11"/>
        <v>- </v>
      </c>
      <c r="AB60" s="31">
        <f t="shared" si="12"/>
        <v>1.675977653631285</v>
      </c>
      <c r="AC60" s="31" t="str">
        <f t="shared" si="13"/>
        <v>- </v>
      </c>
      <c r="AD60" s="32" t="str">
        <f t="shared" si="14"/>
        <v>- </v>
      </c>
    </row>
    <row r="61" spans="1:30" s="4" customFormat="1" ht="15.75" customHeight="1">
      <c r="A61" s="48" t="s">
        <v>31</v>
      </c>
      <c r="B61" s="16">
        <f aca="true" t="shared" si="70" ref="B61:P61">B153+B245+B337+B429</f>
        <v>337</v>
      </c>
      <c r="C61" s="16">
        <f t="shared" si="70"/>
        <v>311</v>
      </c>
      <c r="D61" s="16">
        <f t="shared" si="70"/>
        <v>61</v>
      </c>
      <c r="E61" s="16">
        <f t="shared" si="70"/>
        <v>4</v>
      </c>
      <c r="F61" s="16">
        <f t="shared" si="70"/>
        <v>232</v>
      </c>
      <c r="G61" s="16">
        <f t="shared" si="70"/>
        <v>9</v>
      </c>
      <c r="H61" s="16">
        <f t="shared" si="70"/>
        <v>0</v>
      </c>
      <c r="I61" s="17">
        <f t="shared" si="70"/>
        <v>0</v>
      </c>
      <c r="J61" s="16">
        <f t="shared" si="70"/>
        <v>0</v>
      </c>
      <c r="K61" s="16">
        <f t="shared" si="70"/>
        <v>0</v>
      </c>
      <c r="L61" s="16">
        <f t="shared" si="70"/>
        <v>0</v>
      </c>
      <c r="M61" s="16">
        <f t="shared" si="70"/>
        <v>0</v>
      </c>
      <c r="N61" s="16">
        <f t="shared" si="70"/>
        <v>5</v>
      </c>
      <c r="O61" s="16">
        <f t="shared" si="70"/>
        <v>0</v>
      </c>
      <c r="P61" s="17">
        <f t="shared" si="70"/>
        <v>0</v>
      </c>
      <c r="Q61" s="30">
        <f t="shared" si="1"/>
        <v>92.28486646884274</v>
      </c>
      <c r="R61" s="31">
        <f t="shared" si="2"/>
        <v>19.614147909967848</v>
      </c>
      <c r="S61" s="31">
        <f t="shared" si="3"/>
        <v>1.2861736334405145</v>
      </c>
      <c r="T61" s="31">
        <f t="shared" si="4"/>
        <v>74.59807073954984</v>
      </c>
      <c r="U61" s="31">
        <f t="shared" si="5"/>
        <v>2.8938906752411575</v>
      </c>
      <c r="V61" s="31" t="str">
        <f t="shared" si="6"/>
        <v>- </v>
      </c>
      <c r="W61" s="31" t="str">
        <f t="shared" si="7"/>
        <v>- </v>
      </c>
      <c r="X61" s="31" t="str">
        <f t="shared" si="8"/>
        <v>- </v>
      </c>
      <c r="Y61" s="31" t="str">
        <f t="shared" si="9"/>
        <v>- </v>
      </c>
      <c r="Z61" s="31" t="str">
        <f t="shared" si="10"/>
        <v>- </v>
      </c>
      <c r="AA61" s="31" t="str">
        <f t="shared" si="11"/>
        <v>- </v>
      </c>
      <c r="AB61" s="31">
        <f t="shared" si="12"/>
        <v>1.607717041800643</v>
      </c>
      <c r="AC61" s="31" t="str">
        <f t="shared" si="13"/>
        <v>- </v>
      </c>
      <c r="AD61" s="32" t="str">
        <f t="shared" si="14"/>
        <v>- </v>
      </c>
    </row>
    <row r="62" spans="1:30" s="4" customFormat="1" ht="15.75" customHeight="1">
      <c r="A62" s="48" t="s">
        <v>32</v>
      </c>
      <c r="B62" s="16">
        <f aca="true" t="shared" si="71" ref="B62:P62">B154+B246+B338+B430</f>
        <v>220</v>
      </c>
      <c r="C62" s="16">
        <f t="shared" si="71"/>
        <v>216</v>
      </c>
      <c r="D62" s="16">
        <f t="shared" si="71"/>
        <v>52</v>
      </c>
      <c r="E62" s="16">
        <f t="shared" si="71"/>
        <v>0</v>
      </c>
      <c r="F62" s="16">
        <f t="shared" si="71"/>
        <v>142</v>
      </c>
      <c r="G62" s="16">
        <f t="shared" si="71"/>
        <v>4</v>
      </c>
      <c r="H62" s="16">
        <f t="shared" si="71"/>
        <v>0</v>
      </c>
      <c r="I62" s="17">
        <f t="shared" si="71"/>
        <v>0</v>
      </c>
      <c r="J62" s="16">
        <f t="shared" si="71"/>
        <v>0</v>
      </c>
      <c r="K62" s="16">
        <f t="shared" si="71"/>
        <v>0</v>
      </c>
      <c r="L62" s="16">
        <f t="shared" si="71"/>
        <v>0</v>
      </c>
      <c r="M62" s="16">
        <f t="shared" si="71"/>
        <v>9</v>
      </c>
      <c r="N62" s="16">
        <f t="shared" si="71"/>
        <v>8</v>
      </c>
      <c r="O62" s="16">
        <f t="shared" si="71"/>
        <v>1</v>
      </c>
      <c r="P62" s="17">
        <f t="shared" si="71"/>
        <v>0</v>
      </c>
      <c r="Q62" s="30">
        <f t="shared" si="1"/>
        <v>98.18181818181819</v>
      </c>
      <c r="R62" s="31">
        <f t="shared" si="2"/>
        <v>24.074074074074073</v>
      </c>
      <c r="S62" s="31" t="str">
        <f t="shared" si="3"/>
        <v>- </v>
      </c>
      <c r="T62" s="31">
        <f t="shared" si="4"/>
        <v>65.74074074074075</v>
      </c>
      <c r="U62" s="31">
        <f t="shared" si="5"/>
        <v>1.8518518518518516</v>
      </c>
      <c r="V62" s="31" t="str">
        <f t="shared" si="6"/>
        <v>- </v>
      </c>
      <c r="W62" s="31" t="str">
        <f t="shared" si="7"/>
        <v>- </v>
      </c>
      <c r="X62" s="31" t="str">
        <f t="shared" si="8"/>
        <v>- </v>
      </c>
      <c r="Y62" s="31" t="str">
        <f t="shared" si="9"/>
        <v>- </v>
      </c>
      <c r="Z62" s="31" t="str">
        <f t="shared" si="10"/>
        <v>- </v>
      </c>
      <c r="AA62" s="31">
        <f t="shared" si="11"/>
        <v>4.166666666666666</v>
      </c>
      <c r="AB62" s="31">
        <f t="shared" si="12"/>
        <v>3.7037037037037033</v>
      </c>
      <c r="AC62" s="31">
        <f t="shared" si="13"/>
        <v>0.4629629629629629</v>
      </c>
      <c r="AD62" s="32" t="str">
        <f t="shared" si="14"/>
        <v>- </v>
      </c>
    </row>
    <row r="63" spans="1:30" s="4" customFormat="1" ht="15.75" customHeight="1">
      <c r="A63" s="48" t="s">
        <v>33</v>
      </c>
      <c r="B63" s="16">
        <f aca="true" t="shared" si="72" ref="B63:P63">B155+B247+B339+B431</f>
        <v>294</v>
      </c>
      <c r="C63" s="16">
        <f t="shared" si="72"/>
        <v>273</v>
      </c>
      <c r="D63" s="16">
        <f t="shared" si="72"/>
        <v>29</v>
      </c>
      <c r="E63" s="16">
        <f t="shared" si="72"/>
        <v>0</v>
      </c>
      <c r="F63" s="16">
        <f t="shared" si="72"/>
        <v>235</v>
      </c>
      <c r="G63" s="16">
        <f t="shared" si="72"/>
        <v>0</v>
      </c>
      <c r="H63" s="16">
        <f t="shared" si="72"/>
        <v>2</v>
      </c>
      <c r="I63" s="17">
        <f t="shared" si="72"/>
        <v>0</v>
      </c>
      <c r="J63" s="16">
        <f t="shared" si="72"/>
        <v>0</v>
      </c>
      <c r="K63" s="16">
        <f t="shared" si="72"/>
        <v>0</v>
      </c>
      <c r="L63" s="16">
        <f t="shared" si="72"/>
        <v>0</v>
      </c>
      <c r="M63" s="16">
        <f t="shared" si="72"/>
        <v>3</v>
      </c>
      <c r="N63" s="16">
        <f t="shared" si="72"/>
        <v>4</v>
      </c>
      <c r="O63" s="16">
        <f t="shared" si="72"/>
        <v>0</v>
      </c>
      <c r="P63" s="17">
        <f t="shared" si="72"/>
        <v>0</v>
      </c>
      <c r="Q63" s="30">
        <f t="shared" si="1"/>
        <v>92.85714285714286</v>
      </c>
      <c r="R63" s="31">
        <f t="shared" si="2"/>
        <v>10.622710622710622</v>
      </c>
      <c r="S63" s="31" t="str">
        <f t="shared" si="3"/>
        <v>- </v>
      </c>
      <c r="T63" s="31">
        <f t="shared" si="4"/>
        <v>86.08058608058609</v>
      </c>
      <c r="U63" s="31" t="str">
        <f t="shared" si="5"/>
        <v>- </v>
      </c>
      <c r="V63" s="31">
        <f t="shared" si="6"/>
        <v>0.7326007326007326</v>
      </c>
      <c r="W63" s="31" t="str">
        <f t="shared" si="7"/>
        <v>- </v>
      </c>
      <c r="X63" s="31" t="str">
        <f t="shared" si="8"/>
        <v>- </v>
      </c>
      <c r="Y63" s="31" t="str">
        <f t="shared" si="9"/>
        <v>- </v>
      </c>
      <c r="Z63" s="31" t="str">
        <f t="shared" si="10"/>
        <v>- </v>
      </c>
      <c r="AA63" s="31">
        <f t="shared" si="11"/>
        <v>1.098901098901099</v>
      </c>
      <c r="AB63" s="31">
        <f t="shared" si="12"/>
        <v>1.465201465201465</v>
      </c>
      <c r="AC63" s="31" t="str">
        <f t="shared" si="13"/>
        <v>- </v>
      </c>
      <c r="AD63" s="32" t="str">
        <f t="shared" si="14"/>
        <v>- </v>
      </c>
    </row>
    <row r="64" spans="1:30" s="4" customFormat="1" ht="15.75" customHeight="1">
      <c r="A64" s="48" t="s">
        <v>34</v>
      </c>
      <c r="B64" s="16">
        <f aca="true" t="shared" si="73" ref="B64:P64">B156+B248+B340+B432</f>
        <v>97</v>
      </c>
      <c r="C64" s="16">
        <f t="shared" si="73"/>
        <v>91</v>
      </c>
      <c r="D64" s="16">
        <f t="shared" si="73"/>
        <v>31</v>
      </c>
      <c r="E64" s="16">
        <f t="shared" si="73"/>
        <v>3</v>
      </c>
      <c r="F64" s="16">
        <f t="shared" si="73"/>
        <v>57</v>
      </c>
      <c r="G64" s="16">
        <f t="shared" si="73"/>
        <v>0</v>
      </c>
      <c r="H64" s="16">
        <f t="shared" si="73"/>
        <v>0</v>
      </c>
      <c r="I64" s="17">
        <f t="shared" si="73"/>
        <v>0</v>
      </c>
      <c r="J64" s="16">
        <f t="shared" si="73"/>
        <v>0</v>
      </c>
      <c r="K64" s="16">
        <f t="shared" si="73"/>
        <v>0</v>
      </c>
      <c r="L64" s="16">
        <f t="shared" si="73"/>
        <v>0</v>
      </c>
      <c r="M64" s="16">
        <f t="shared" si="73"/>
        <v>0</v>
      </c>
      <c r="N64" s="16">
        <f t="shared" si="73"/>
        <v>0</v>
      </c>
      <c r="O64" s="16">
        <f t="shared" si="73"/>
        <v>0</v>
      </c>
      <c r="P64" s="17">
        <f t="shared" si="73"/>
        <v>0</v>
      </c>
      <c r="Q64" s="30">
        <f t="shared" si="1"/>
        <v>93.81443298969072</v>
      </c>
      <c r="R64" s="31">
        <f t="shared" si="2"/>
        <v>34.065934065934066</v>
      </c>
      <c r="S64" s="31">
        <f t="shared" si="3"/>
        <v>3.296703296703297</v>
      </c>
      <c r="T64" s="31">
        <f t="shared" si="4"/>
        <v>62.637362637362635</v>
      </c>
      <c r="U64" s="31" t="str">
        <f t="shared" si="5"/>
        <v>- </v>
      </c>
      <c r="V64" s="31" t="str">
        <f t="shared" si="6"/>
        <v>- </v>
      </c>
      <c r="W64" s="31" t="str">
        <f t="shared" si="7"/>
        <v>- </v>
      </c>
      <c r="X64" s="31" t="str">
        <f t="shared" si="8"/>
        <v>- </v>
      </c>
      <c r="Y64" s="31" t="str">
        <f t="shared" si="9"/>
        <v>- </v>
      </c>
      <c r="Z64" s="31" t="str">
        <f t="shared" si="10"/>
        <v>- </v>
      </c>
      <c r="AA64" s="31" t="str">
        <f t="shared" si="11"/>
        <v>- </v>
      </c>
      <c r="AB64" s="31" t="str">
        <f t="shared" si="12"/>
        <v>- </v>
      </c>
      <c r="AC64" s="31" t="str">
        <f t="shared" si="13"/>
        <v>- </v>
      </c>
      <c r="AD64" s="32" t="str">
        <f t="shared" si="14"/>
        <v>- </v>
      </c>
    </row>
    <row r="65" spans="1:30" s="4" customFormat="1" ht="15.75" customHeight="1">
      <c r="A65" s="48" t="s">
        <v>35</v>
      </c>
      <c r="B65" s="16">
        <f aca="true" t="shared" si="74" ref="B65:P65">B157+B249+B341+B433</f>
        <v>460</v>
      </c>
      <c r="C65" s="16">
        <f t="shared" si="74"/>
        <v>382</v>
      </c>
      <c r="D65" s="16">
        <f t="shared" si="74"/>
        <v>65</v>
      </c>
      <c r="E65" s="16">
        <f t="shared" si="74"/>
        <v>4</v>
      </c>
      <c r="F65" s="16">
        <f t="shared" si="74"/>
        <v>273</v>
      </c>
      <c r="G65" s="16">
        <f t="shared" si="74"/>
        <v>10</v>
      </c>
      <c r="H65" s="16">
        <f t="shared" si="74"/>
        <v>0</v>
      </c>
      <c r="I65" s="17">
        <f t="shared" si="74"/>
        <v>0</v>
      </c>
      <c r="J65" s="16">
        <f t="shared" si="74"/>
        <v>0</v>
      </c>
      <c r="K65" s="16">
        <f t="shared" si="74"/>
        <v>0</v>
      </c>
      <c r="L65" s="16">
        <f t="shared" si="74"/>
        <v>0</v>
      </c>
      <c r="M65" s="16">
        <f t="shared" si="74"/>
        <v>1</v>
      </c>
      <c r="N65" s="16">
        <f t="shared" si="74"/>
        <v>28</v>
      </c>
      <c r="O65" s="16">
        <f t="shared" si="74"/>
        <v>1</v>
      </c>
      <c r="P65" s="17">
        <f t="shared" si="74"/>
        <v>0</v>
      </c>
      <c r="Q65" s="30">
        <f t="shared" si="1"/>
        <v>83.04347826086956</v>
      </c>
      <c r="R65" s="31">
        <f t="shared" si="2"/>
        <v>17.015706806282722</v>
      </c>
      <c r="S65" s="31">
        <f t="shared" si="3"/>
        <v>1.0471204188481675</v>
      </c>
      <c r="T65" s="31">
        <f t="shared" si="4"/>
        <v>71.46596858638743</v>
      </c>
      <c r="U65" s="31">
        <f t="shared" si="5"/>
        <v>2.6178010471204187</v>
      </c>
      <c r="V65" s="31" t="str">
        <f t="shared" si="6"/>
        <v>- </v>
      </c>
      <c r="W65" s="31" t="str">
        <f t="shared" si="7"/>
        <v>- </v>
      </c>
      <c r="X65" s="31" t="str">
        <f t="shared" si="8"/>
        <v>- </v>
      </c>
      <c r="Y65" s="31" t="str">
        <f t="shared" si="9"/>
        <v>- </v>
      </c>
      <c r="Z65" s="31" t="str">
        <f t="shared" si="10"/>
        <v>- </v>
      </c>
      <c r="AA65" s="31">
        <f t="shared" si="11"/>
        <v>0.2617801047120419</v>
      </c>
      <c r="AB65" s="31">
        <f t="shared" si="12"/>
        <v>7.329842931937172</v>
      </c>
      <c r="AC65" s="31">
        <f t="shared" si="13"/>
        <v>0.2617801047120419</v>
      </c>
      <c r="AD65" s="32" t="str">
        <f t="shared" si="14"/>
        <v>- </v>
      </c>
    </row>
    <row r="66" spans="1:30" s="4" customFormat="1" ht="15.75" customHeight="1">
      <c r="A66" s="48" t="s">
        <v>36</v>
      </c>
      <c r="B66" s="16">
        <f aca="true" t="shared" si="75" ref="B66:P66">B158+B250+B342+B434</f>
        <v>6</v>
      </c>
      <c r="C66" s="16">
        <f t="shared" si="75"/>
        <v>2</v>
      </c>
      <c r="D66" s="16">
        <f t="shared" si="75"/>
        <v>2</v>
      </c>
      <c r="E66" s="16">
        <f t="shared" si="75"/>
        <v>0</v>
      </c>
      <c r="F66" s="16">
        <f t="shared" si="75"/>
        <v>0</v>
      </c>
      <c r="G66" s="16">
        <f t="shared" si="75"/>
        <v>0</v>
      </c>
      <c r="H66" s="16">
        <f t="shared" si="75"/>
        <v>0</v>
      </c>
      <c r="I66" s="17">
        <f t="shared" si="75"/>
        <v>0</v>
      </c>
      <c r="J66" s="16">
        <f t="shared" si="75"/>
        <v>0</v>
      </c>
      <c r="K66" s="16">
        <f t="shared" si="75"/>
        <v>0</v>
      </c>
      <c r="L66" s="16">
        <f t="shared" si="75"/>
        <v>0</v>
      </c>
      <c r="M66" s="16">
        <f t="shared" si="75"/>
        <v>0</v>
      </c>
      <c r="N66" s="16">
        <f t="shared" si="75"/>
        <v>0</v>
      </c>
      <c r="O66" s="16">
        <f t="shared" si="75"/>
        <v>0</v>
      </c>
      <c r="P66" s="17">
        <f t="shared" si="75"/>
        <v>0</v>
      </c>
      <c r="Q66" s="30">
        <f t="shared" si="1"/>
        <v>33.33333333333333</v>
      </c>
      <c r="R66" s="31">
        <f t="shared" si="2"/>
        <v>100</v>
      </c>
      <c r="S66" s="31" t="str">
        <f t="shared" si="3"/>
        <v>- </v>
      </c>
      <c r="T66" s="31" t="str">
        <f t="shared" si="4"/>
        <v>- </v>
      </c>
      <c r="U66" s="31" t="str">
        <f t="shared" si="5"/>
        <v>- </v>
      </c>
      <c r="V66" s="31" t="str">
        <f t="shared" si="6"/>
        <v>- </v>
      </c>
      <c r="W66" s="31" t="str">
        <f t="shared" si="7"/>
        <v>- </v>
      </c>
      <c r="X66" s="31" t="str">
        <f t="shared" si="8"/>
        <v>- </v>
      </c>
      <c r="Y66" s="31" t="str">
        <f t="shared" si="9"/>
        <v>- </v>
      </c>
      <c r="Z66" s="31" t="str">
        <f t="shared" si="10"/>
        <v>- </v>
      </c>
      <c r="AA66" s="31" t="str">
        <f t="shared" si="11"/>
        <v>- </v>
      </c>
      <c r="AB66" s="31" t="str">
        <f t="shared" si="12"/>
        <v>- </v>
      </c>
      <c r="AC66" s="31" t="str">
        <f t="shared" si="13"/>
        <v>- </v>
      </c>
      <c r="AD66" s="32" t="str">
        <f t="shared" si="14"/>
        <v>- </v>
      </c>
    </row>
    <row r="67" spans="1:30" s="4" customFormat="1" ht="15.75" customHeight="1">
      <c r="A67" s="48" t="s">
        <v>37</v>
      </c>
      <c r="B67" s="16">
        <f aca="true" t="shared" si="76" ref="B67:P67">B159+B251+B343+B435</f>
        <v>40</v>
      </c>
      <c r="C67" s="16">
        <f t="shared" si="76"/>
        <v>32</v>
      </c>
      <c r="D67" s="16">
        <f t="shared" si="76"/>
        <v>18</v>
      </c>
      <c r="E67" s="16">
        <f t="shared" si="76"/>
        <v>0</v>
      </c>
      <c r="F67" s="16">
        <f t="shared" si="76"/>
        <v>14</v>
      </c>
      <c r="G67" s="16">
        <f t="shared" si="76"/>
        <v>0</v>
      </c>
      <c r="H67" s="16">
        <f t="shared" si="76"/>
        <v>0</v>
      </c>
      <c r="I67" s="17">
        <f t="shared" si="76"/>
        <v>0</v>
      </c>
      <c r="J67" s="16">
        <f t="shared" si="76"/>
        <v>0</v>
      </c>
      <c r="K67" s="16">
        <f t="shared" si="76"/>
        <v>0</v>
      </c>
      <c r="L67" s="16">
        <f t="shared" si="76"/>
        <v>0</v>
      </c>
      <c r="M67" s="16">
        <f t="shared" si="76"/>
        <v>0</v>
      </c>
      <c r="N67" s="16">
        <f t="shared" si="76"/>
        <v>0</v>
      </c>
      <c r="O67" s="16">
        <f t="shared" si="76"/>
        <v>0</v>
      </c>
      <c r="P67" s="17">
        <f t="shared" si="76"/>
        <v>0</v>
      </c>
      <c r="Q67" s="30">
        <f t="shared" si="1"/>
        <v>80</v>
      </c>
      <c r="R67" s="31">
        <f t="shared" si="2"/>
        <v>56.25</v>
      </c>
      <c r="S67" s="31" t="str">
        <f t="shared" si="3"/>
        <v>- </v>
      </c>
      <c r="T67" s="31">
        <f t="shared" si="4"/>
        <v>43.75</v>
      </c>
      <c r="U67" s="31" t="str">
        <f t="shared" si="5"/>
        <v>- </v>
      </c>
      <c r="V67" s="31" t="str">
        <f t="shared" si="6"/>
        <v>- </v>
      </c>
      <c r="W67" s="31" t="str">
        <f t="shared" si="7"/>
        <v>- </v>
      </c>
      <c r="X67" s="31" t="str">
        <f t="shared" si="8"/>
        <v>- </v>
      </c>
      <c r="Y67" s="31" t="str">
        <f t="shared" si="9"/>
        <v>- </v>
      </c>
      <c r="Z67" s="31" t="str">
        <f t="shared" si="10"/>
        <v>- </v>
      </c>
      <c r="AA67" s="31" t="str">
        <f t="shared" si="11"/>
        <v>- </v>
      </c>
      <c r="AB67" s="31" t="str">
        <f t="shared" si="12"/>
        <v>- </v>
      </c>
      <c r="AC67" s="31" t="str">
        <f t="shared" si="13"/>
        <v>- </v>
      </c>
      <c r="AD67" s="32" t="str">
        <f t="shared" si="14"/>
        <v>- </v>
      </c>
    </row>
    <row r="68" spans="1:30" s="4" customFormat="1" ht="15.75" customHeight="1">
      <c r="A68" s="48" t="s">
        <v>38</v>
      </c>
      <c r="B68" s="16">
        <f aca="true" t="shared" si="77" ref="B68:P68">B160+B252+B344+B436</f>
        <v>0</v>
      </c>
      <c r="C68" s="16">
        <f t="shared" si="77"/>
        <v>0</v>
      </c>
      <c r="D68" s="16">
        <f t="shared" si="77"/>
        <v>0</v>
      </c>
      <c r="E68" s="16">
        <f t="shared" si="77"/>
        <v>0</v>
      </c>
      <c r="F68" s="16">
        <f t="shared" si="77"/>
        <v>0</v>
      </c>
      <c r="G68" s="16">
        <f t="shared" si="77"/>
        <v>0</v>
      </c>
      <c r="H68" s="16">
        <f t="shared" si="77"/>
        <v>0</v>
      </c>
      <c r="I68" s="17">
        <f t="shared" si="77"/>
        <v>0</v>
      </c>
      <c r="J68" s="16">
        <f t="shared" si="77"/>
        <v>0</v>
      </c>
      <c r="K68" s="16">
        <f t="shared" si="77"/>
        <v>0</v>
      </c>
      <c r="L68" s="16">
        <f t="shared" si="77"/>
        <v>0</v>
      </c>
      <c r="M68" s="16">
        <f t="shared" si="77"/>
        <v>0</v>
      </c>
      <c r="N68" s="16">
        <f t="shared" si="77"/>
        <v>0</v>
      </c>
      <c r="O68" s="16">
        <f t="shared" si="77"/>
        <v>0</v>
      </c>
      <c r="P68" s="17">
        <f t="shared" si="77"/>
        <v>0</v>
      </c>
      <c r="Q68" s="30" t="str">
        <f t="shared" si="1"/>
        <v>- </v>
      </c>
      <c r="R68" s="31" t="str">
        <f t="shared" si="2"/>
        <v>- </v>
      </c>
      <c r="S68" s="31" t="str">
        <f t="shared" si="3"/>
        <v>- </v>
      </c>
      <c r="T68" s="31" t="str">
        <f t="shared" si="4"/>
        <v>- </v>
      </c>
      <c r="U68" s="31" t="str">
        <f t="shared" si="5"/>
        <v>- </v>
      </c>
      <c r="V68" s="31" t="str">
        <f t="shared" si="6"/>
        <v>- </v>
      </c>
      <c r="W68" s="31" t="str">
        <f t="shared" si="7"/>
        <v>- </v>
      </c>
      <c r="X68" s="31" t="str">
        <f t="shared" si="8"/>
        <v>- </v>
      </c>
      <c r="Y68" s="31" t="str">
        <f t="shared" si="9"/>
        <v>- </v>
      </c>
      <c r="Z68" s="31" t="str">
        <f t="shared" si="10"/>
        <v>- </v>
      </c>
      <c r="AA68" s="31" t="str">
        <f t="shared" si="11"/>
        <v>- </v>
      </c>
      <c r="AB68" s="31" t="str">
        <f t="shared" si="12"/>
        <v>- </v>
      </c>
      <c r="AC68" s="31" t="str">
        <f t="shared" si="13"/>
        <v>- </v>
      </c>
      <c r="AD68" s="32" t="str">
        <f t="shared" si="14"/>
        <v>- </v>
      </c>
    </row>
    <row r="69" spans="1:30" s="4" customFormat="1" ht="15.75" customHeight="1">
      <c r="A69" s="48" t="s">
        <v>39</v>
      </c>
      <c r="B69" s="16">
        <f aca="true" t="shared" si="78" ref="B69:P69">B161+B253+B345+B437</f>
        <v>395</v>
      </c>
      <c r="C69" s="16">
        <f t="shared" si="78"/>
        <v>364</v>
      </c>
      <c r="D69" s="16">
        <f t="shared" si="78"/>
        <v>103</v>
      </c>
      <c r="E69" s="16">
        <f t="shared" si="78"/>
        <v>9</v>
      </c>
      <c r="F69" s="16">
        <f t="shared" si="78"/>
        <v>245</v>
      </c>
      <c r="G69" s="16">
        <f t="shared" si="78"/>
        <v>3</v>
      </c>
      <c r="H69" s="16">
        <f t="shared" si="78"/>
        <v>0</v>
      </c>
      <c r="I69" s="17">
        <f t="shared" si="78"/>
        <v>0</v>
      </c>
      <c r="J69" s="16">
        <f t="shared" si="78"/>
        <v>0</v>
      </c>
      <c r="K69" s="16">
        <f t="shared" si="78"/>
        <v>1</v>
      </c>
      <c r="L69" s="16">
        <f t="shared" si="78"/>
        <v>0</v>
      </c>
      <c r="M69" s="16">
        <f t="shared" si="78"/>
        <v>2</v>
      </c>
      <c r="N69" s="16">
        <f t="shared" si="78"/>
        <v>1</v>
      </c>
      <c r="O69" s="16">
        <f t="shared" si="78"/>
        <v>0</v>
      </c>
      <c r="P69" s="17">
        <f t="shared" si="78"/>
        <v>0</v>
      </c>
      <c r="Q69" s="30">
        <f aca="true" t="shared" si="79" ref="Q69:Q132">IF(OR(B69=0,C69=0),"- ",(C69/B69)*100)</f>
        <v>92.15189873417722</v>
      </c>
      <c r="R69" s="31">
        <f aca="true" t="shared" si="80" ref="R69:R132">IF(OR(C69=0,D69=0),"- ",(D69/C69)*100)</f>
        <v>28.296703296703296</v>
      </c>
      <c r="S69" s="31">
        <f aca="true" t="shared" si="81" ref="S69:S132">IF(OR(C69=0,E69=0),"- ",(E69/C69)*100)</f>
        <v>2.4725274725274726</v>
      </c>
      <c r="T69" s="31">
        <f aca="true" t="shared" si="82" ref="T69:T132">IF(OR(C69=0,F69=0),"- ",(F69/C69)*100)</f>
        <v>67.3076923076923</v>
      </c>
      <c r="U69" s="31">
        <f aca="true" t="shared" si="83" ref="U69:U132">IF(OR(C69=0,G69=0),"- ",(G69/C69)*100)</f>
        <v>0.8241758241758242</v>
      </c>
      <c r="V69" s="31" t="str">
        <f aca="true" t="shared" si="84" ref="V69:V132">IF(OR(C69=0,H69=0),"- ",(H69/C69)*100)</f>
        <v>- </v>
      </c>
      <c r="W69" s="31" t="str">
        <f aca="true" t="shared" si="85" ref="W69:W132">IF(OR(C69=0,I69=0),"- ",(I69/C69)*100)</f>
        <v>- </v>
      </c>
      <c r="X69" s="31" t="str">
        <f aca="true" t="shared" si="86" ref="X69:X132">IF(OR(C69=0,J69=0),"- ",(J69/C69)*100)</f>
        <v>- </v>
      </c>
      <c r="Y69" s="31">
        <f aca="true" t="shared" si="87" ref="Y69:Y132">IF(OR(C69=0,K69=0),"- ",(K69/C69)*100)</f>
        <v>0.27472527472527475</v>
      </c>
      <c r="Z69" s="31" t="str">
        <f aca="true" t="shared" si="88" ref="Z69:Z132">IF(OR(C69=0,L69=0),"- ",(L69/C69)*100)</f>
        <v>- </v>
      </c>
      <c r="AA69" s="31">
        <f aca="true" t="shared" si="89" ref="AA69:AA132">IF(OR(C69=0,M69=0),"- ",(M69/C69)*100)</f>
        <v>0.5494505494505495</v>
      </c>
      <c r="AB69" s="31">
        <f aca="true" t="shared" si="90" ref="AB69:AB132">IF(OR(C69=0,N69=0),"- ",(N69/C69)*100)</f>
        <v>0.27472527472527475</v>
      </c>
      <c r="AC69" s="31" t="str">
        <f aca="true" t="shared" si="91" ref="AC69:AC132">IF(OR(C69=0,O69=0),"- ",(O69/C69)*100)</f>
        <v>- </v>
      </c>
      <c r="AD69" s="32" t="str">
        <f aca="true" t="shared" si="92" ref="AD69:AD132">IF(OR(C69=0,P69=0),"- ",(P69/C69)*100)</f>
        <v>- </v>
      </c>
    </row>
    <row r="70" spans="1:30" s="4" customFormat="1" ht="15.75" customHeight="1">
      <c r="A70" s="48" t="s">
        <v>40</v>
      </c>
      <c r="B70" s="16">
        <f aca="true" t="shared" si="93" ref="B70:P70">B162+B254+B346+B438</f>
        <v>745</v>
      </c>
      <c r="C70" s="16">
        <f t="shared" si="93"/>
        <v>706</v>
      </c>
      <c r="D70" s="16">
        <f t="shared" si="93"/>
        <v>175</v>
      </c>
      <c r="E70" s="16">
        <f t="shared" si="93"/>
        <v>0</v>
      </c>
      <c r="F70" s="16">
        <f t="shared" si="93"/>
        <v>521</v>
      </c>
      <c r="G70" s="16">
        <f t="shared" si="93"/>
        <v>3</v>
      </c>
      <c r="H70" s="16">
        <f t="shared" si="93"/>
        <v>0</v>
      </c>
      <c r="I70" s="17">
        <f t="shared" si="93"/>
        <v>0</v>
      </c>
      <c r="J70" s="16">
        <f t="shared" si="93"/>
        <v>0</v>
      </c>
      <c r="K70" s="16">
        <f t="shared" si="93"/>
        <v>0</v>
      </c>
      <c r="L70" s="16">
        <f t="shared" si="93"/>
        <v>0</v>
      </c>
      <c r="M70" s="16">
        <f t="shared" si="93"/>
        <v>2</v>
      </c>
      <c r="N70" s="16">
        <f t="shared" si="93"/>
        <v>4</v>
      </c>
      <c r="O70" s="16">
        <f t="shared" si="93"/>
        <v>1</v>
      </c>
      <c r="P70" s="17">
        <f t="shared" si="93"/>
        <v>0</v>
      </c>
      <c r="Q70" s="30">
        <f t="shared" si="79"/>
        <v>94.76510067114094</v>
      </c>
      <c r="R70" s="31">
        <f t="shared" si="80"/>
        <v>24.78753541076487</v>
      </c>
      <c r="S70" s="31" t="str">
        <f t="shared" si="81"/>
        <v>- </v>
      </c>
      <c r="T70" s="31">
        <f t="shared" si="82"/>
        <v>73.79603399433428</v>
      </c>
      <c r="U70" s="31">
        <f t="shared" si="83"/>
        <v>0.424929178470255</v>
      </c>
      <c r="V70" s="31" t="str">
        <f t="shared" si="84"/>
        <v>- </v>
      </c>
      <c r="W70" s="31" t="str">
        <f t="shared" si="85"/>
        <v>- </v>
      </c>
      <c r="X70" s="31" t="str">
        <f t="shared" si="86"/>
        <v>- </v>
      </c>
      <c r="Y70" s="31" t="str">
        <f t="shared" si="87"/>
        <v>- </v>
      </c>
      <c r="Z70" s="31" t="str">
        <f t="shared" si="88"/>
        <v>- </v>
      </c>
      <c r="AA70" s="31">
        <f t="shared" si="89"/>
        <v>0.28328611898017</v>
      </c>
      <c r="AB70" s="31">
        <f t="shared" si="90"/>
        <v>0.56657223796034</v>
      </c>
      <c r="AC70" s="31">
        <f t="shared" si="91"/>
        <v>0.141643059490085</v>
      </c>
      <c r="AD70" s="32" t="str">
        <f t="shared" si="92"/>
        <v>- </v>
      </c>
    </row>
    <row r="71" spans="1:30" s="4" customFormat="1" ht="15.75" customHeight="1">
      <c r="A71" s="48" t="s">
        <v>41</v>
      </c>
      <c r="B71" s="16">
        <f aca="true" t="shared" si="94" ref="B71:P71">B163+B255+B347+B439</f>
        <v>0</v>
      </c>
      <c r="C71" s="16">
        <f t="shared" si="94"/>
        <v>0</v>
      </c>
      <c r="D71" s="16">
        <f t="shared" si="94"/>
        <v>0</v>
      </c>
      <c r="E71" s="16">
        <f t="shared" si="94"/>
        <v>0</v>
      </c>
      <c r="F71" s="16">
        <f t="shared" si="94"/>
        <v>0</v>
      </c>
      <c r="G71" s="16">
        <f t="shared" si="94"/>
        <v>0</v>
      </c>
      <c r="H71" s="16">
        <f t="shared" si="94"/>
        <v>0</v>
      </c>
      <c r="I71" s="17">
        <f t="shared" si="94"/>
        <v>0</v>
      </c>
      <c r="J71" s="16">
        <f t="shared" si="94"/>
        <v>0</v>
      </c>
      <c r="K71" s="16">
        <f t="shared" si="94"/>
        <v>0</v>
      </c>
      <c r="L71" s="16">
        <f t="shared" si="94"/>
        <v>0</v>
      </c>
      <c r="M71" s="16">
        <f t="shared" si="94"/>
        <v>0</v>
      </c>
      <c r="N71" s="16">
        <f t="shared" si="94"/>
        <v>0</v>
      </c>
      <c r="O71" s="16">
        <f t="shared" si="94"/>
        <v>0</v>
      </c>
      <c r="P71" s="17">
        <f t="shared" si="94"/>
        <v>0</v>
      </c>
      <c r="Q71" s="30" t="str">
        <f t="shared" si="79"/>
        <v>- </v>
      </c>
      <c r="R71" s="31" t="str">
        <f t="shared" si="80"/>
        <v>- </v>
      </c>
      <c r="S71" s="31" t="str">
        <f t="shared" si="81"/>
        <v>- </v>
      </c>
      <c r="T71" s="31" t="str">
        <f t="shared" si="82"/>
        <v>- </v>
      </c>
      <c r="U71" s="31" t="str">
        <f t="shared" si="83"/>
        <v>- </v>
      </c>
      <c r="V71" s="31" t="str">
        <f t="shared" si="84"/>
        <v>- </v>
      </c>
      <c r="W71" s="31" t="str">
        <f t="shared" si="85"/>
        <v>- </v>
      </c>
      <c r="X71" s="31" t="str">
        <f t="shared" si="86"/>
        <v>- </v>
      </c>
      <c r="Y71" s="31" t="str">
        <f t="shared" si="87"/>
        <v>- </v>
      </c>
      <c r="Z71" s="31" t="str">
        <f t="shared" si="88"/>
        <v>- </v>
      </c>
      <c r="AA71" s="31" t="str">
        <f t="shared" si="89"/>
        <v>- </v>
      </c>
      <c r="AB71" s="31" t="str">
        <f t="shared" si="90"/>
        <v>- </v>
      </c>
      <c r="AC71" s="31" t="str">
        <f t="shared" si="91"/>
        <v>- </v>
      </c>
      <c r="AD71" s="32" t="str">
        <f t="shared" si="92"/>
        <v>- </v>
      </c>
    </row>
    <row r="72" spans="1:30" s="4" customFormat="1" ht="15.75" customHeight="1">
      <c r="A72" s="48" t="s">
        <v>42</v>
      </c>
      <c r="B72" s="16">
        <f aca="true" t="shared" si="95" ref="B72:P72">B164+B256+B348+B440</f>
        <v>0</v>
      </c>
      <c r="C72" s="16">
        <f t="shared" si="95"/>
        <v>0</v>
      </c>
      <c r="D72" s="16">
        <f t="shared" si="95"/>
        <v>0</v>
      </c>
      <c r="E72" s="16">
        <f t="shared" si="95"/>
        <v>0</v>
      </c>
      <c r="F72" s="16">
        <f t="shared" si="95"/>
        <v>0</v>
      </c>
      <c r="G72" s="16">
        <f t="shared" si="95"/>
        <v>0</v>
      </c>
      <c r="H72" s="16">
        <f t="shared" si="95"/>
        <v>0</v>
      </c>
      <c r="I72" s="17">
        <f t="shared" si="95"/>
        <v>0</v>
      </c>
      <c r="J72" s="16">
        <f t="shared" si="95"/>
        <v>0</v>
      </c>
      <c r="K72" s="16">
        <f t="shared" si="95"/>
        <v>0</v>
      </c>
      <c r="L72" s="16">
        <f t="shared" si="95"/>
        <v>0</v>
      </c>
      <c r="M72" s="16">
        <f t="shared" si="95"/>
        <v>0</v>
      </c>
      <c r="N72" s="16">
        <f t="shared" si="95"/>
        <v>0</v>
      </c>
      <c r="O72" s="16">
        <f t="shared" si="95"/>
        <v>0</v>
      </c>
      <c r="P72" s="17">
        <f t="shared" si="95"/>
        <v>0</v>
      </c>
      <c r="Q72" s="30" t="str">
        <f t="shared" si="79"/>
        <v>- </v>
      </c>
      <c r="R72" s="31" t="str">
        <f t="shared" si="80"/>
        <v>- </v>
      </c>
      <c r="S72" s="31" t="str">
        <f t="shared" si="81"/>
        <v>- </v>
      </c>
      <c r="T72" s="31" t="str">
        <f t="shared" si="82"/>
        <v>- </v>
      </c>
      <c r="U72" s="31" t="str">
        <f t="shared" si="83"/>
        <v>- </v>
      </c>
      <c r="V72" s="31" t="str">
        <f t="shared" si="84"/>
        <v>- </v>
      </c>
      <c r="W72" s="31" t="str">
        <f t="shared" si="85"/>
        <v>- </v>
      </c>
      <c r="X72" s="31" t="str">
        <f t="shared" si="86"/>
        <v>- </v>
      </c>
      <c r="Y72" s="31" t="str">
        <f t="shared" si="87"/>
        <v>- </v>
      </c>
      <c r="Z72" s="31" t="str">
        <f t="shared" si="88"/>
        <v>- </v>
      </c>
      <c r="AA72" s="31" t="str">
        <f t="shared" si="89"/>
        <v>- </v>
      </c>
      <c r="AB72" s="31" t="str">
        <f t="shared" si="90"/>
        <v>- </v>
      </c>
      <c r="AC72" s="31" t="str">
        <f t="shared" si="91"/>
        <v>- </v>
      </c>
      <c r="AD72" s="32" t="str">
        <f t="shared" si="92"/>
        <v>- </v>
      </c>
    </row>
    <row r="73" spans="1:30" s="4" customFormat="1" ht="15.75" customHeight="1">
      <c r="A73" s="49" t="s">
        <v>44</v>
      </c>
      <c r="B73" s="16">
        <f aca="true" t="shared" si="96" ref="B73:P73">B165+B257+B349+B441</f>
        <v>0</v>
      </c>
      <c r="C73" s="16">
        <f t="shared" si="96"/>
        <v>0</v>
      </c>
      <c r="D73" s="16">
        <f t="shared" si="96"/>
        <v>0</v>
      </c>
      <c r="E73" s="16">
        <f t="shared" si="96"/>
        <v>0</v>
      </c>
      <c r="F73" s="16">
        <f t="shared" si="96"/>
        <v>0</v>
      </c>
      <c r="G73" s="16">
        <f t="shared" si="96"/>
        <v>0</v>
      </c>
      <c r="H73" s="16">
        <f t="shared" si="96"/>
        <v>0</v>
      </c>
      <c r="I73" s="17">
        <f t="shared" si="96"/>
        <v>0</v>
      </c>
      <c r="J73" s="16">
        <f t="shared" si="96"/>
        <v>0</v>
      </c>
      <c r="K73" s="16">
        <f t="shared" si="96"/>
        <v>0</v>
      </c>
      <c r="L73" s="16">
        <f t="shared" si="96"/>
        <v>0</v>
      </c>
      <c r="M73" s="16">
        <f t="shared" si="96"/>
        <v>0</v>
      </c>
      <c r="N73" s="16">
        <f t="shared" si="96"/>
        <v>0</v>
      </c>
      <c r="O73" s="16">
        <f t="shared" si="96"/>
        <v>0</v>
      </c>
      <c r="P73" s="17">
        <f t="shared" si="96"/>
        <v>0</v>
      </c>
      <c r="Q73" s="30" t="str">
        <f t="shared" si="79"/>
        <v>- </v>
      </c>
      <c r="R73" s="31" t="str">
        <f t="shared" si="80"/>
        <v>- </v>
      </c>
      <c r="S73" s="31" t="str">
        <f t="shared" si="81"/>
        <v>- </v>
      </c>
      <c r="T73" s="31" t="str">
        <f t="shared" si="82"/>
        <v>- </v>
      </c>
      <c r="U73" s="31" t="str">
        <f t="shared" si="83"/>
        <v>- </v>
      </c>
      <c r="V73" s="31" t="str">
        <f t="shared" si="84"/>
        <v>- </v>
      </c>
      <c r="W73" s="31" t="str">
        <f t="shared" si="85"/>
        <v>- </v>
      </c>
      <c r="X73" s="31" t="str">
        <f t="shared" si="86"/>
        <v>- </v>
      </c>
      <c r="Y73" s="31" t="str">
        <f t="shared" si="87"/>
        <v>- </v>
      </c>
      <c r="Z73" s="31" t="str">
        <f t="shared" si="88"/>
        <v>- </v>
      </c>
      <c r="AA73" s="31" t="str">
        <f t="shared" si="89"/>
        <v>- </v>
      </c>
      <c r="AB73" s="31" t="str">
        <f t="shared" si="90"/>
        <v>- </v>
      </c>
      <c r="AC73" s="31" t="str">
        <f t="shared" si="91"/>
        <v>- </v>
      </c>
      <c r="AD73" s="32" t="str">
        <f t="shared" si="92"/>
        <v>- </v>
      </c>
    </row>
    <row r="74" spans="1:30" s="6" customFormat="1" ht="15.75" customHeight="1">
      <c r="A74" s="5" t="s">
        <v>47</v>
      </c>
      <c r="B74" s="10">
        <f aca="true" t="shared" si="97" ref="B74:P74">B166+B258+B350+B442</f>
        <v>120817</v>
      </c>
      <c r="C74" s="10">
        <f t="shared" si="97"/>
        <v>96172</v>
      </c>
      <c r="D74" s="10">
        <f t="shared" si="97"/>
        <v>10049</v>
      </c>
      <c r="E74" s="10">
        <f t="shared" si="97"/>
        <v>1335</v>
      </c>
      <c r="F74" s="10">
        <f t="shared" si="97"/>
        <v>71110</v>
      </c>
      <c r="G74" s="10">
        <f t="shared" si="97"/>
        <v>10151</v>
      </c>
      <c r="H74" s="10">
        <f t="shared" si="97"/>
        <v>298</v>
      </c>
      <c r="I74" s="11">
        <f t="shared" si="97"/>
        <v>302</v>
      </c>
      <c r="J74" s="10">
        <f t="shared" si="97"/>
        <v>610</v>
      </c>
      <c r="K74" s="10">
        <f t="shared" si="97"/>
        <v>1104</v>
      </c>
      <c r="L74" s="10">
        <f t="shared" si="97"/>
        <v>34</v>
      </c>
      <c r="M74" s="10">
        <f t="shared" si="97"/>
        <v>133</v>
      </c>
      <c r="N74" s="10">
        <f t="shared" si="97"/>
        <v>654</v>
      </c>
      <c r="O74" s="10">
        <f t="shared" si="97"/>
        <v>304</v>
      </c>
      <c r="P74" s="11">
        <f t="shared" si="97"/>
        <v>88</v>
      </c>
      <c r="Q74" s="36">
        <f t="shared" si="79"/>
        <v>79.6013806004122</v>
      </c>
      <c r="R74" s="37">
        <f t="shared" si="80"/>
        <v>10.448987231210747</v>
      </c>
      <c r="S74" s="37">
        <f t="shared" si="81"/>
        <v>1.388137919560787</v>
      </c>
      <c r="T74" s="37">
        <f t="shared" si="82"/>
        <v>73.94044004491953</v>
      </c>
      <c r="U74" s="37">
        <f t="shared" si="83"/>
        <v>10.555047207087302</v>
      </c>
      <c r="V74" s="37">
        <f t="shared" si="84"/>
        <v>0.30986149814914943</v>
      </c>
      <c r="W74" s="37">
        <f t="shared" si="85"/>
        <v>0.3140207128894065</v>
      </c>
      <c r="X74" s="37">
        <f t="shared" si="86"/>
        <v>0.6342802478891985</v>
      </c>
      <c r="Y74" s="37">
        <f t="shared" si="87"/>
        <v>1.147943268310943</v>
      </c>
      <c r="Z74" s="37">
        <f t="shared" si="88"/>
        <v>0.03535332529218484</v>
      </c>
      <c r="AA74" s="37">
        <f t="shared" si="89"/>
        <v>0.13829389011354656</v>
      </c>
      <c r="AB74" s="37">
        <f t="shared" si="90"/>
        <v>0.680031610032026</v>
      </c>
      <c r="AC74" s="37">
        <f t="shared" si="91"/>
        <v>0.316100320259535</v>
      </c>
      <c r="AD74" s="38">
        <f t="shared" si="92"/>
        <v>0.09150272428565487</v>
      </c>
    </row>
    <row r="75" spans="1:30" s="4" customFormat="1" ht="15.75" customHeight="1">
      <c r="A75" s="46" t="s">
        <v>23</v>
      </c>
      <c r="B75" s="16">
        <f aca="true" t="shared" si="98" ref="B75:P75">B167+B259+B351+B443</f>
        <v>16511</v>
      </c>
      <c r="C75" s="16">
        <f t="shared" si="98"/>
        <v>13122</v>
      </c>
      <c r="D75" s="16">
        <f t="shared" si="98"/>
        <v>769</v>
      </c>
      <c r="E75" s="16">
        <f t="shared" si="98"/>
        <v>116</v>
      </c>
      <c r="F75" s="16">
        <f t="shared" si="98"/>
        <v>9718</v>
      </c>
      <c r="G75" s="16">
        <f t="shared" si="98"/>
        <v>1589</v>
      </c>
      <c r="H75" s="16">
        <f t="shared" si="98"/>
        <v>51</v>
      </c>
      <c r="I75" s="17">
        <f t="shared" si="98"/>
        <v>63</v>
      </c>
      <c r="J75" s="16">
        <f t="shared" si="98"/>
        <v>240</v>
      </c>
      <c r="K75" s="16">
        <f t="shared" si="98"/>
        <v>491</v>
      </c>
      <c r="L75" s="16">
        <f t="shared" si="98"/>
        <v>1</v>
      </c>
      <c r="M75" s="16">
        <f t="shared" si="98"/>
        <v>17</v>
      </c>
      <c r="N75" s="16">
        <f t="shared" si="98"/>
        <v>28</v>
      </c>
      <c r="O75" s="16">
        <f t="shared" si="98"/>
        <v>33</v>
      </c>
      <c r="P75" s="17">
        <f t="shared" si="98"/>
        <v>6</v>
      </c>
      <c r="Q75" s="30">
        <f t="shared" si="79"/>
        <v>79.47428986736116</v>
      </c>
      <c r="R75" s="31">
        <f t="shared" si="80"/>
        <v>5.860387136107301</v>
      </c>
      <c r="S75" s="31">
        <f t="shared" si="81"/>
        <v>0.8840115836000609</v>
      </c>
      <c r="T75" s="31">
        <f t="shared" si="82"/>
        <v>74.05883249504649</v>
      </c>
      <c r="U75" s="31">
        <f t="shared" si="83"/>
        <v>12.109434537418077</v>
      </c>
      <c r="V75" s="31">
        <f t="shared" si="84"/>
        <v>0.3886602652034751</v>
      </c>
      <c r="W75" s="31">
        <f t="shared" si="85"/>
        <v>0.48010973936899864</v>
      </c>
      <c r="X75" s="31">
        <f t="shared" si="86"/>
        <v>1.8289894833104712</v>
      </c>
      <c r="Y75" s="31">
        <f t="shared" si="87"/>
        <v>3.741807651272672</v>
      </c>
      <c r="Z75" s="31">
        <f t="shared" si="88"/>
        <v>0.007620789513793629</v>
      </c>
      <c r="AA75" s="31">
        <f t="shared" si="89"/>
        <v>0.1295534217344917</v>
      </c>
      <c r="AB75" s="31">
        <f t="shared" si="90"/>
        <v>0.2133821063862216</v>
      </c>
      <c r="AC75" s="31">
        <f t="shared" si="91"/>
        <v>0.2514860539551898</v>
      </c>
      <c r="AD75" s="32">
        <f t="shared" si="92"/>
        <v>0.04572473708276177</v>
      </c>
    </row>
    <row r="76" spans="1:30" s="4" customFormat="1" ht="15.75" customHeight="1">
      <c r="A76" s="47" t="s">
        <v>22</v>
      </c>
      <c r="B76" s="16">
        <f aca="true" t="shared" si="99" ref="B76:P76">B168+B260+B352+B444</f>
        <v>15332</v>
      </c>
      <c r="C76" s="16">
        <f t="shared" si="99"/>
        <v>13643</v>
      </c>
      <c r="D76" s="16">
        <f t="shared" si="99"/>
        <v>1484</v>
      </c>
      <c r="E76" s="16">
        <f t="shared" si="99"/>
        <v>112</v>
      </c>
      <c r="F76" s="16">
        <f t="shared" si="99"/>
        <v>10742</v>
      </c>
      <c r="G76" s="16">
        <f t="shared" si="99"/>
        <v>952</v>
      </c>
      <c r="H76" s="16">
        <f t="shared" si="99"/>
        <v>7</v>
      </c>
      <c r="I76" s="17">
        <f t="shared" si="99"/>
        <v>19</v>
      </c>
      <c r="J76" s="16">
        <f t="shared" si="99"/>
        <v>99</v>
      </c>
      <c r="K76" s="16">
        <f t="shared" si="99"/>
        <v>90</v>
      </c>
      <c r="L76" s="16">
        <f t="shared" si="99"/>
        <v>0</v>
      </c>
      <c r="M76" s="16">
        <f t="shared" si="99"/>
        <v>5</v>
      </c>
      <c r="N76" s="16">
        <f t="shared" si="99"/>
        <v>25</v>
      </c>
      <c r="O76" s="16">
        <f t="shared" si="99"/>
        <v>90</v>
      </c>
      <c r="P76" s="17">
        <f t="shared" si="99"/>
        <v>18</v>
      </c>
      <c r="Q76" s="30">
        <f t="shared" si="79"/>
        <v>88.98382468040698</v>
      </c>
      <c r="R76" s="31">
        <f t="shared" si="80"/>
        <v>10.877373011800923</v>
      </c>
      <c r="S76" s="31">
        <f t="shared" si="81"/>
        <v>0.8209338122113904</v>
      </c>
      <c r="T76" s="31">
        <f t="shared" si="82"/>
        <v>78.73634831048889</v>
      </c>
      <c r="U76" s="31">
        <f t="shared" si="83"/>
        <v>6.977937403796819</v>
      </c>
      <c r="V76" s="31">
        <f t="shared" si="84"/>
        <v>0.0513083632632119</v>
      </c>
      <c r="W76" s="31">
        <f t="shared" si="85"/>
        <v>0.13926555742871805</v>
      </c>
      <c r="X76" s="31">
        <f t="shared" si="86"/>
        <v>0.7256468518654255</v>
      </c>
      <c r="Y76" s="31">
        <f t="shared" si="87"/>
        <v>0.6596789562412959</v>
      </c>
      <c r="Z76" s="31" t="str">
        <f t="shared" si="88"/>
        <v>- </v>
      </c>
      <c r="AA76" s="31">
        <f t="shared" si="89"/>
        <v>0.03664883090229422</v>
      </c>
      <c r="AB76" s="31">
        <f t="shared" si="90"/>
        <v>0.18324415451147108</v>
      </c>
      <c r="AC76" s="31">
        <f t="shared" si="91"/>
        <v>0.6596789562412959</v>
      </c>
      <c r="AD76" s="32">
        <f t="shared" si="92"/>
        <v>0.1319357912482592</v>
      </c>
    </row>
    <row r="77" spans="1:30" s="4" customFormat="1" ht="15.75" customHeight="1">
      <c r="A77" s="48" t="s">
        <v>25</v>
      </c>
      <c r="B77" s="16">
        <f aca="true" t="shared" si="100" ref="B77:P77">B169+B261+B353+B445</f>
        <v>18595</v>
      </c>
      <c r="C77" s="16">
        <f t="shared" si="100"/>
        <v>16246</v>
      </c>
      <c r="D77" s="16">
        <f t="shared" si="100"/>
        <v>2182</v>
      </c>
      <c r="E77" s="16">
        <f t="shared" si="100"/>
        <v>331</v>
      </c>
      <c r="F77" s="16">
        <f t="shared" si="100"/>
        <v>11783</v>
      </c>
      <c r="G77" s="16">
        <f t="shared" si="100"/>
        <v>1405</v>
      </c>
      <c r="H77" s="16">
        <f t="shared" si="100"/>
        <v>78</v>
      </c>
      <c r="I77" s="17">
        <f t="shared" si="100"/>
        <v>98</v>
      </c>
      <c r="J77" s="16">
        <f t="shared" si="100"/>
        <v>14</v>
      </c>
      <c r="K77" s="16">
        <f t="shared" si="100"/>
        <v>145</v>
      </c>
      <c r="L77" s="16">
        <f t="shared" si="100"/>
        <v>6</v>
      </c>
      <c r="M77" s="16">
        <f t="shared" si="100"/>
        <v>16</v>
      </c>
      <c r="N77" s="16">
        <f t="shared" si="100"/>
        <v>87</v>
      </c>
      <c r="O77" s="16">
        <f t="shared" si="100"/>
        <v>95</v>
      </c>
      <c r="P77" s="17">
        <f t="shared" si="100"/>
        <v>6</v>
      </c>
      <c r="Q77" s="30">
        <f t="shared" si="79"/>
        <v>87.36757192793762</v>
      </c>
      <c r="R77" s="31">
        <f t="shared" si="80"/>
        <v>13.430998399606056</v>
      </c>
      <c r="S77" s="31">
        <f t="shared" si="81"/>
        <v>2.0374245968238336</v>
      </c>
      <c r="T77" s="31">
        <f t="shared" si="82"/>
        <v>72.52862243013665</v>
      </c>
      <c r="U77" s="31">
        <f t="shared" si="83"/>
        <v>8.648282654191801</v>
      </c>
      <c r="V77" s="31">
        <f t="shared" si="84"/>
        <v>0.48011818293733843</v>
      </c>
      <c r="W77" s="31">
        <f t="shared" si="85"/>
        <v>0.6032254093315277</v>
      </c>
      <c r="X77" s="31">
        <f t="shared" si="86"/>
        <v>0.08617505847593254</v>
      </c>
      <c r="Y77" s="31">
        <f t="shared" si="87"/>
        <v>0.8925273913578727</v>
      </c>
      <c r="Z77" s="31">
        <f t="shared" si="88"/>
        <v>0.036932167918256806</v>
      </c>
      <c r="AA77" s="31">
        <f t="shared" si="89"/>
        <v>0.09848578111535149</v>
      </c>
      <c r="AB77" s="31">
        <f t="shared" si="90"/>
        <v>0.5355164348147237</v>
      </c>
      <c r="AC77" s="31">
        <f t="shared" si="91"/>
        <v>0.5847593253723994</v>
      </c>
      <c r="AD77" s="32">
        <f t="shared" si="92"/>
        <v>0.036932167918256806</v>
      </c>
    </row>
    <row r="78" spans="1:30" s="4" customFormat="1" ht="15.75" customHeight="1">
      <c r="A78" s="48" t="s">
        <v>27</v>
      </c>
      <c r="B78" s="16">
        <f aca="true" t="shared" si="101" ref="B78:P78">B170+B262+B354+B446</f>
        <v>10768</v>
      </c>
      <c r="C78" s="16">
        <f t="shared" si="101"/>
        <v>8856</v>
      </c>
      <c r="D78" s="16">
        <f t="shared" si="101"/>
        <v>1515</v>
      </c>
      <c r="E78" s="16">
        <f t="shared" si="101"/>
        <v>9</v>
      </c>
      <c r="F78" s="16">
        <f t="shared" si="101"/>
        <v>5739</v>
      </c>
      <c r="G78" s="16">
        <f t="shared" si="101"/>
        <v>1357</v>
      </c>
      <c r="H78" s="16">
        <f t="shared" si="101"/>
        <v>6</v>
      </c>
      <c r="I78" s="17">
        <f t="shared" si="101"/>
        <v>4</v>
      </c>
      <c r="J78" s="16">
        <f t="shared" si="101"/>
        <v>11</v>
      </c>
      <c r="K78" s="16">
        <f t="shared" si="101"/>
        <v>44</v>
      </c>
      <c r="L78" s="16">
        <f t="shared" si="101"/>
        <v>11</v>
      </c>
      <c r="M78" s="16">
        <f t="shared" si="101"/>
        <v>42</v>
      </c>
      <c r="N78" s="16">
        <f t="shared" si="101"/>
        <v>91</v>
      </c>
      <c r="O78" s="16">
        <f t="shared" si="101"/>
        <v>13</v>
      </c>
      <c r="P78" s="17">
        <f t="shared" si="101"/>
        <v>14</v>
      </c>
      <c r="Q78" s="30">
        <f t="shared" si="79"/>
        <v>82.24368499257058</v>
      </c>
      <c r="R78" s="31">
        <f t="shared" si="80"/>
        <v>17.107046070460704</v>
      </c>
      <c r="S78" s="31">
        <f t="shared" si="81"/>
        <v>0.10162601626016261</v>
      </c>
      <c r="T78" s="31">
        <f t="shared" si="82"/>
        <v>64.80352303523034</v>
      </c>
      <c r="U78" s="31">
        <f t="shared" si="83"/>
        <v>15.322944896115628</v>
      </c>
      <c r="V78" s="31">
        <f t="shared" si="84"/>
        <v>0.06775067750677506</v>
      </c>
      <c r="W78" s="31">
        <f t="shared" si="85"/>
        <v>0.045167118337850046</v>
      </c>
      <c r="X78" s="31">
        <f t="shared" si="86"/>
        <v>0.12420957542908762</v>
      </c>
      <c r="Y78" s="31">
        <f t="shared" si="87"/>
        <v>0.49683830171635046</v>
      </c>
      <c r="Z78" s="31">
        <f t="shared" si="88"/>
        <v>0.12420957542908762</v>
      </c>
      <c r="AA78" s="31">
        <f t="shared" si="89"/>
        <v>0.47425474254742545</v>
      </c>
      <c r="AB78" s="31">
        <f t="shared" si="90"/>
        <v>1.0275519421860886</v>
      </c>
      <c r="AC78" s="31">
        <f t="shared" si="91"/>
        <v>0.14679313459801266</v>
      </c>
      <c r="AD78" s="32">
        <f t="shared" si="92"/>
        <v>0.15808491418247517</v>
      </c>
    </row>
    <row r="79" spans="1:30" s="4" customFormat="1" ht="15.75" customHeight="1">
      <c r="A79" s="48" t="s">
        <v>24</v>
      </c>
      <c r="B79" s="16">
        <f aca="true" t="shared" si="102" ref="B79:P79">B171+B263+B355+B447</f>
        <v>15808</v>
      </c>
      <c r="C79" s="16">
        <f t="shared" si="102"/>
        <v>10475</v>
      </c>
      <c r="D79" s="16">
        <f t="shared" si="102"/>
        <v>803</v>
      </c>
      <c r="E79" s="16">
        <f t="shared" si="102"/>
        <v>333</v>
      </c>
      <c r="F79" s="16">
        <f t="shared" si="102"/>
        <v>7041</v>
      </c>
      <c r="G79" s="16">
        <f t="shared" si="102"/>
        <v>1840</v>
      </c>
      <c r="H79" s="16">
        <f t="shared" si="102"/>
        <v>106</v>
      </c>
      <c r="I79" s="17">
        <f t="shared" si="102"/>
        <v>12</v>
      </c>
      <c r="J79" s="16">
        <f t="shared" si="102"/>
        <v>88</v>
      </c>
      <c r="K79" s="16">
        <f t="shared" si="102"/>
        <v>108</v>
      </c>
      <c r="L79" s="16">
        <f t="shared" si="102"/>
        <v>3</v>
      </c>
      <c r="M79" s="16">
        <f t="shared" si="102"/>
        <v>9</v>
      </c>
      <c r="N79" s="16">
        <f t="shared" si="102"/>
        <v>90</v>
      </c>
      <c r="O79" s="16">
        <f t="shared" si="102"/>
        <v>26</v>
      </c>
      <c r="P79" s="17">
        <f t="shared" si="102"/>
        <v>16</v>
      </c>
      <c r="Q79" s="30">
        <f t="shared" si="79"/>
        <v>66.26391700404858</v>
      </c>
      <c r="R79" s="31">
        <f t="shared" si="80"/>
        <v>7.665871121718378</v>
      </c>
      <c r="S79" s="31">
        <f t="shared" si="81"/>
        <v>3.1789976133651554</v>
      </c>
      <c r="T79" s="31">
        <f t="shared" si="82"/>
        <v>67.21718377088305</v>
      </c>
      <c r="U79" s="31">
        <f t="shared" si="83"/>
        <v>17.56563245823389</v>
      </c>
      <c r="V79" s="31">
        <f t="shared" si="84"/>
        <v>1.0119331742243438</v>
      </c>
      <c r="W79" s="31">
        <f t="shared" si="85"/>
        <v>0.11455847255369928</v>
      </c>
      <c r="X79" s="31">
        <f t="shared" si="86"/>
        <v>0.8400954653937948</v>
      </c>
      <c r="Y79" s="31">
        <f t="shared" si="87"/>
        <v>1.0310262529832934</v>
      </c>
      <c r="Z79" s="31">
        <f t="shared" si="88"/>
        <v>0.02863961813842482</v>
      </c>
      <c r="AA79" s="31">
        <f t="shared" si="89"/>
        <v>0.08591885441527447</v>
      </c>
      <c r="AB79" s="31">
        <f t="shared" si="90"/>
        <v>0.8591885441527447</v>
      </c>
      <c r="AC79" s="31">
        <f t="shared" si="91"/>
        <v>0.24821002386634844</v>
      </c>
      <c r="AD79" s="32">
        <f t="shared" si="92"/>
        <v>0.15274463007159905</v>
      </c>
    </row>
    <row r="80" spans="1:30" s="4" customFormat="1" ht="15.75" customHeight="1">
      <c r="A80" s="48" t="s">
        <v>26</v>
      </c>
      <c r="B80" s="16">
        <f aca="true" t="shared" si="103" ref="B80:P80">B172+B264+B356+B448</f>
        <v>293</v>
      </c>
      <c r="C80" s="16">
        <f t="shared" si="103"/>
        <v>273</v>
      </c>
      <c r="D80" s="16">
        <f t="shared" si="103"/>
        <v>29</v>
      </c>
      <c r="E80" s="16">
        <f t="shared" si="103"/>
        <v>2</v>
      </c>
      <c r="F80" s="16">
        <f t="shared" si="103"/>
        <v>241</v>
      </c>
      <c r="G80" s="16">
        <f t="shared" si="103"/>
        <v>1</v>
      </c>
      <c r="H80" s="16">
        <f t="shared" si="103"/>
        <v>0</v>
      </c>
      <c r="I80" s="17">
        <f t="shared" si="103"/>
        <v>0</v>
      </c>
      <c r="J80" s="16">
        <f t="shared" si="103"/>
        <v>0</v>
      </c>
      <c r="K80" s="16">
        <f t="shared" si="103"/>
        <v>0</v>
      </c>
      <c r="L80" s="16">
        <f t="shared" si="103"/>
        <v>0</v>
      </c>
      <c r="M80" s="16">
        <f t="shared" si="103"/>
        <v>0</v>
      </c>
      <c r="N80" s="16">
        <f t="shared" si="103"/>
        <v>0</v>
      </c>
      <c r="O80" s="16">
        <f t="shared" si="103"/>
        <v>0</v>
      </c>
      <c r="P80" s="17">
        <f t="shared" si="103"/>
        <v>0</v>
      </c>
      <c r="Q80" s="30">
        <f t="shared" si="79"/>
        <v>93.1740614334471</v>
      </c>
      <c r="R80" s="31">
        <f t="shared" si="80"/>
        <v>10.622710622710622</v>
      </c>
      <c r="S80" s="31">
        <f t="shared" si="81"/>
        <v>0.7326007326007326</v>
      </c>
      <c r="T80" s="31">
        <f t="shared" si="82"/>
        <v>88.27838827838828</v>
      </c>
      <c r="U80" s="31">
        <f t="shared" si="83"/>
        <v>0.3663003663003663</v>
      </c>
      <c r="V80" s="31" t="str">
        <f t="shared" si="84"/>
        <v>- </v>
      </c>
      <c r="W80" s="31" t="str">
        <f t="shared" si="85"/>
        <v>- </v>
      </c>
      <c r="X80" s="31" t="str">
        <f t="shared" si="86"/>
        <v>- </v>
      </c>
      <c r="Y80" s="31" t="str">
        <f t="shared" si="87"/>
        <v>- </v>
      </c>
      <c r="Z80" s="31" t="str">
        <f t="shared" si="88"/>
        <v>- </v>
      </c>
      <c r="AA80" s="31" t="str">
        <f t="shared" si="89"/>
        <v>- </v>
      </c>
      <c r="AB80" s="31" t="str">
        <f t="shared" si="90"/>
        <v>- </v>
      </c>
      <c r="AC80" s="31" t="str">
        <f t="shared" si="91"/>
        <v>- </v>
      </c>
      <c r="AD80" s="32" t="str">
        <f t="shared" si="92"/>
        <v>- </v>
      </c>
    </row>
    <row r="81" spans="1:30" s="4" customFormat="1" ht="15.75" customHeight="1">
      <c r="A81" s="48" t="s">
        <v>28</v>
      </c>
      <c r="B81" s="16">
        <f aca="true" t="shared" si="104" ref="B81:P81">B173+B265+B357+B449</f>
        <v>14166</v>
      </c>
      <c r="C81" s="16">
        <f t="shared" si="104"/>
        <v>12046</v>
      </c>
      <c r="D81" s="16">
        <f t="shared" si="104"/>
        <v>1222</v>
      </c>
      <c r="E81" s="16">
        <f t="shared" si="104"/>
        <v>186</v>
      </c>
      <c r="F81" s="16">
        <f t="shared" si="104"/>
        <v>9528</v>
      </c>
      <c r="G81" s="16">
        <f t="shared" si="104"/>
        <v>709</v>
      </c>
      <c r="H81" s="16">
        <f t="shared" si="104"/>
        <v>13</v>
      </c>
      <c r="I81" s="17">
        <f t="shared" si="104"/>
        <v>49</v>
      </c>
      <c r="J81" s="16">
        <f t="shared" si="104"/>
        <v>93</v>
      </c>
      <c r="K81" s="16">
        <f t="shared" si="104"/>
        <v>110</v>
      </c>
      <c r="L81" s="16">
        <f t="shared" si="104"/>
        <v>0</v>
      </c>
      <c r="M81" s="16">
        <f t="shared" si="104"/>
        <v>7</v>
      </c>
      <c r="N81" s="16">
        <f t="shared" si="104"/>
        <v>113</v>
      </c>
      <c r="O81" s="16">
        <f t="shared" si="104"/>
        <v>10</v>
      </c>
      <c r="P81" s="17">
        <f t="shared" si="104"/>
        <v>6</v>
      </c>
      <c r="Q81" s="30">
        <f t="shared" si="79"/>
        <v>85.03458986305237</v>
      </c>
      <c r="R81" s="31">
        <f t="shared" si="80"/>
        <v>10.14444628922464</v>
      </c>
      <c r="S81" s="31">
        <f t="shared" si="81"/>
        <v>1.54408102274614</v>
      </c>
      <c r="T81" s="31">
        <f t="shared" si="82"/>
        <v>79.09679561680227</v>
      </c>
      <c r="U81" s="31">
        <f t="shared" si="83"/>
        <v>5.885771210360286</v>
      </c>
      <c r="V81" s="31">
        <f t="shared" si="84"/>
        <v>0.1079196413747302</v>
      </c>
      <c r="W81" s="31">
        <f t="shared" si="85"/>
        <v>0.40677403287398306</v>
      </c>
      <c r="X81" s="31">
        <f t="shared" si="86"/>
        <v>0.77204051137307</v>
      </c>
      <c r="Y81" s="31">
        <f t="shared" si="87"/>
        <v>0.913166196247717</v>
      </c>
      <c r="Z81" s="31" t="str">
        <f t="shared" si="88"/>
        <v>- </v>
      </c>
      <c r="AA81" s="31">
        <f t="shared" si="89"/>
        <v>0.05811057612485472</v>
      </c>
      <c r="AB81" s="31">
        <f t="shared" si="90"/>
        <v>0.9380707288726549</v>
      </c>
      <c r="AC81" s="31">
        <f t="shared" si="91"/>
        <v>0.08301510874979245</v>
      </c>
      <c r="AD81" s="32">
        <f t="shared" si="92"/>
        <v>0.049809065249875474</v>
      </c>
    </row>
    <row r="82" spans="1:30" s="4" customFormat="1" ht="15.75" customHeight="1">
      <c r="A82" s="48" t="s">
        <v>29</v>
      </c>
      <c r="B82" s="16">
        <f aca="true" t="shared" si="105" ref="B82:P82">B174+B266+B358+B450</f>
        <v>2881</v>
      </c>
      <c r="C82" s="16">
        <f t="shared" si="105"/>
        <v>2428</v>
      </c>
      <c r="D82" s="16">
        <f t="shared" si="105"/>
        <v>175</v>
      </c>
      <c r="E82" s="16">
        <f t="shared" si="105"/>
        <v>14</v>
      </c>
      <c r="F82" s="16">
        <f t="shared" si="105"/>
        <v>1909</v>
      </c>
      <c r="G82" s="16">
        <f t="shared" si="105"/>
        <v>291</v>
      </c>
      <c r="H82" s="16">
        <f t="shared" si="105"/>
        <v>7</v>
      </c>
      <c r="I82" s="17">
        <f t="shared" si="105"/>
        <v>2</v>
      </c>
      <c r="J82" s="16">
        <f t="shared" si="105"/>
        <v>0</v>
      </c>
      <c r="K82" s="16">
        <f t="shared" si="105"/>
        <v>0</v>
      </c>
      <c r="L82" s="16">
        <f t="shared" si="105"/>
        <v>0</v>
      </c>
      <c r="M82" s="16">
        <f t="shared" si="105"/>
        <v>1</v>
      </c>
      <c r="N82" s="16">
        <f t="shared" si="105"/>
        <v>23</v>
      </c>
      <c r="O82" s="16">
        <f t="shared" si="105"/>
        <v>6</v>
      </c>
      <c r="P82" s="17">
        <f t="shared" si="105"/>
        <v>0</v>
      </c>
      <c r="Q82" s="30">
        <f t="shared" si="79"/>
        <v>84.27629295383548</v>
      </c>
      <c r="R82" s="31">
        <f t="shared" si="80"/>
        <v>7.207578253706755</v>
      </c>
      <c r="S82" s="31">
        <f t="shared" si="81"/>
        <v>0.5766062602965404</v>
      </c>
      <c r="T82" s="31">
        <f t="shared" si="82"/>
        <v>78.62438220757826</v>
      </c>
      <c r="U82" s="31">
        <f t="shared" si="83"/>
        <v>11.98517298187809</v>
      </c>
      <c r="V82" s="31">
        <f t="shared" si="84"/>
        <v>0.2883031301482702</v>
      </c>
      <c r="W82" s="31">
        <f t="shared" si="85"/>
        <v>0.08237232289950577</v>
      </c>
      <c r="X82" s="31" t="str">
        <f t="shared" si="86"/>
        <v>- </v>
      </c>
      <c r="Y82" s="31" t="str">
        <f t="shared" si="87"/>
        <v>- </v>
      </c>
      <c r="Z82" s="31" t="str">
        <f t="shared" si="88"/>
        <v>- </v>
      </c>
      <c r="AA82" s="31">
        <f t="shared" si="89"/>
        <v>0.04118616144975289</v>
      </c>
      <c r="AB82" s="31">
        <f t="shared" si="90"/>
        <v>0.9472817133443162</v>
      </c>
      <c r="AC82" s="31">
        <f t="shared" si="91"/>
        <v>0.2471169686985173</v>
      </c>
      <c r="AD82" s="32" t="str">
        <f t="shared" si="92"/>
        <v>- </v>
      </c>
    </row>
    <row r="83" spans="1:30" s="4" customFormat="1" ht="15.75" customHeight="1">
      <c r="A83" s="48" t="s">
        <v>30</v>
      </c>
      <c r="B83" s="16">
        <f aca="true" t="shared" si="106" ref="B83:P83">B175+B267+B359+B451</f>
        <v>2602</v>
      </c>
      <c r="C83" s="16">
        <f t="shared" si="106"/>
        <v>1809</v>
      </c>
      <c r="D83" s="16">
        <f t="shared" si="106"/>
        <v>144</v>
      </c>
      <c r="E83" s="16">
        <f t="shared" si="106"/>
        <v>57</v>
      </c>
      <c r="F83" s="16">
        <f t="shared" si="106"/>
        <v>1416</v>
      </c>
      <c r="G83" s="16">
        <f t="shared" si="106"/>
        <v>120</v>
      </c>
      <c r="H83" s="16">
        <f t="shared" si="106"/>
        <v>1</v>
      </c>
      <c r="I83" s="17">
        <f t="shared" si="106"/>
        <v>11</v>
      </c>
      <c r="J83" s="16">
        <f t="shared" si="106"/>
        <v>3</v>
      </c>
      <c r="K83" s="16">
        <f t="shared" si="106"/>
        <v>33</v>
      </c>
      <c r="L83" s="16">
        <f t="shared" si="106"/>
        <v>0</v>
      </c>
      <c r="M83" s="16">
        <f t="shared" si="106"/>
        <v>1</v>
      </c>
      <c r="N83" s="16">
        <f t="shared" si="106"/>
        <v>17</v>
      </c>
      <c r="O83" s="16">
        <f t="shared" si="106"/>
        <v>0</v>
      </c>
      <c r="P83" s="17">
        <f t="shared" si="106"/>
        <v>6</v>
      </c>
      <c r="Q83" s="30">
        <f t="shared" si="79"/>
        <v>69.52344350499615</v>
      </c>
      <c r="R83" s="31">
        <f t="shared" si="80"/>
        <v>7.960199004975125</v>
      </c>
      <c r="S83" s="31">
        <f t="shared" si="81"/>
        <v>3.150912106135987</v>
      </c>
      <c r="T83" s="31">
        <f t="shared" si="82"/>
        <v>78.27529021558873</v>
      </c>
      <c r="U83" s="31">
        <f t="shared" si="83"/>
        <v>6.633499170812604</v>
      </c>
      <c r="V83" s="31">
        <f t="shared" si="84"/>
        <v>0.055279159756771695</v>
      </c>
      <c r="W83" s="31">
        <f t="shared" si="85"/>
        <v>0.6080707573244887</v>
      </c>
      <c r="X83" s="31">
        <f t="shared" si="86"/>
        <v>0.16583747927031509</v>
      </c>
      <c r="Y83" s="31">
        <f t="shared" si="87"/>
        <v>1.8242122719734661</v>
      </c>
      <c r="Z83" s="31" t="str">
        <f t="shared" si="88"/>
        <v>- </v>
      </c>
      <c r="AA83" s="31">
        <f t="shared" si="89"/>
        <v>0.055279159756771695</v>
      </c>
      <c r="AB83" s="31">
        <f t="shared" si="90"/>
        <v>0.9397457158651189</v>
      </c>
      <c r="AC83" s="31" t="str">
        <f t="shared" si="91"/>
        <v>- </v>
      </c>
      <c r="AD83" s="32">
        <f t="shared" si="92"/>
        <v>0.33167495854063017</v>
      </c>
    </row>
    <row r="84" spans="1:30" s="4" customFormat="1" ht="15.75" customHeight="1">
      <c r="A84" s="48" t="s">
        <v>31</v>
      </c>
      <c r="B84" s="16">
        <f aca="true" t="shared" si="107" ref="B84:P84">B176+B268+B360+B452</f>
        <v>5439</v>
      </c>
      <c r="C84" s="16">
        <f t="shared" si="107"/>
        <v>3944</v>
      </c>
      <c r="D84" s="16">
        <f t="shared" si="107"/>
        <v>274</v>
      </c>
      <c r="E84" s="16">
        <f t="shared" si="107"/>
        <v>14</v>
      </c>
      <c r="F84" s="16">
        <f t="shared" si="107"/>
        <v>2988</v>
      </c>
      <c r="G84" s="16">
        <f t="shared" si="107"/>
        <v>578</v>
      </c>
      <c r="H84" s="16">
        <f t="shared" si="107"/>
        <v>4</v>
      </c>
      <c r="I84" s="17">
        <f t="shared" si="107"/>
        <v>12</v>
      </c>
      <c r="J84" s="16">
        <f t="shared" si="107"/>
        <v>13</v>
      </c>
      <c r="K84" s="16">
        <f t="shared" si="107"/>
        <v>15</v>
      </c>
      <c r="L84" s="16">
        <f t="shared" si="107"/>
        <v>2</v>
      </c>
      <c r="M84" s="16">
        <f t="shared" si="107"/>
        <v>2</v>
      </c>
      <c r="N84" s="16">
        <f t="shared" si="107"/>
        <v>34</v>
      </c>
      <c r="O84" s="16">
        <f t="shared" si="107"/>
        <v>6</v>
      </c>
      <c r="P84" s="17">
        <f t="shared" si="107"/>
        <v>2</v>
      </c>
      <c r="Q84" s="30">
        <f t="shared" si="79"/>
        <v>72.5133296561868</v>
      </c>
      <c r="R84" s="31">
        <f t="shared" si="80"/>
        <v>6.947261663286004</v>
      </c>
      <c r="S84" s="31">
        <f t="shared" si="81"/>
        <v>0.35496957403651114</v>
      </c>
      <c r="T84" s="31">
        <f t="shared" si="82"/>
        <v>75.7606490872211</v>
      </c>
      <c r="U84" s="31">
        <f t="shared" si="83"/>
        <v>14.655172413793101</v>
      </c>
      <c r="V84" s="31">
        <f t="shared" si="84"/>
        <v>0.10141987829614604</v>
      </c>
      <c r="W84" s="31">
        <f t="shared" si="85"/>
        <v>0.3042596348884381</v>
      </c>
      <c r="X84" s="31">
        <f t="shared" si="86"/>
        <v>0.32961460446247465</v>
      </c>
      <c r="Y84" s="31">
        <f t="shared" si="87"/>
        <v>0.3803245436105477</v>
      </c>
      <c r="Z84" s="31">
        <f t="shared" si="88"/>
        <v>0.05070993914807302</v>
      </c>
      <c r="AA84" s="31">
        <f t="shared" si="89"/>
        <v>0.05070993914807302</v>
      </c>
      <c r="AB84" s="31">
        <f t="shared" si="90"/>
        <v>0.8620689655172413</v>
      </c>
      <c r="AC84" s="31">
        <f t="shared" si="91"/>
        <v>0.15212981744421905</v>
      </c>
      <c r="AD84" s="32">
        <f t="shared" si="92"/>
        <v>0.05070993914807302</v>
      </c>
    </row>
    <row r="85" spans="1:30" s="4" customFormat="1" ht="15.75" customHeight="1">
      <c r="A85" s="48" t="s">
        <v>32</v>
      </c>
      <c r="B85" s="16">
        <f aca="true" t="shared" si="108" ref="B85:P85">B177+B269+B361+B453</f>
        <v>869</v>
      </c>
      <c r="C85" s="16">
        <f t="shared" si="108"/>
        <v>574</v>
      </c>
      <c r="D85" s="16">
        <f t="shared" si="108"/>
        <v>24</v>
      </c>
      <c r="E85" s="16">
        <f t="shared" si="108"/>
        <v>1</v>
      </c>
      <c r="F85" s="16">
        <f t="shared" si="108"/>
        <v>307</v>
      </c>
      <c r="G85" s="16">
        <f t="shared" si="108"/>
        <v>188</v>
      </c>
      <c r="H85" s="16">
        <f t="shared" si="108"/>
        <v>13</v>
      </c>
      <c r="I85" s="17">
        <f t="shared" si="108"/>
        <v>4</v>
      </c>
      <c r="J85" s="16">
        <f t="shared" si="108"/>
        <v>6</v>
      </c>
      <c r="K85" s="16">
        <f t="shared" si="108"/>
        <v>15</v>
      </c>
      <c r="L85" s="16">
        <f t="shared" si="108"/>
        <v>0</v>
      </c>
      <c r="M85" s="16">
        <f t="shared" si="108"/>
        <v>1</v>
      </c>
      <c r="N85" s="16">
        <f t="shared" si="108"/>
        <v>4</v>
      </c>
      <c r="O85" s="16">
        <f t="shared" si="108"/>
        <v>5</v>
      </c>
      <c r="P85" s="17">
        <f t="shared" si="108"/>
        <v>6</v>
      </c>
      <c r="Q85" s="30">
        <f t="shared" si="79"/>
        <v>66.05293440736479</v>
      </c>
      <c r="R85" s="31">
        <f t="shared" si="80"/>
        <v>4.181184668989547</v>
      </c>
      <c r="S85" s="31">
        <f t="shared" si="81"/>
        <v>0.17421602787456447</v>
      </c>
      <c r="T85" s="31">
        <f t="shared" si="82"/>
        <v>53.484320557491294</v>
      </c>
      <c r="U85" s="31">
        <f t="shared" si="83"/>
        <v>32.752613240418114</v>
      </c>
      <c r="V85" s="31">
        <f t="shared" si="84"/>
        <v>2.264808362369338</v>
      </c>
      <c r="W85" s="31">
        <f t="shared" si="85"/>
        <v>0.6968641114982579</v>
      </c>
      <c r="X85" s="31">
        <f t="shared" si="86"/>
        <v>1.0452961672473868</v>
      </c>
      <c r="Y85" s="31">
        <f t="shared" si="87"/>
        <v>2.6132404181184667</v>
      </c>
      <c r="Z85" s="31" t="str">
        <f t="shared" si="88"/>
        <v>- </v>
      </c>
      <c r="AA85" s="31">
        <f t="shared" si="89"/>
        <v>0.17421602787456447</v>
      </c>
      <c r="AB85" s="31">
        <f t="shared" si="90"/>
        <v>0.6968641114982579</v>
      </c>
      <c r="AC85" s="31">
        <f t="shared" si="91"/>
        <v>0.8710801393728222</v>
      </c>
      <c r="AD85" s="32">
        <f t="shared" si="92"/>
        <v>1.0452961672473868</v>
      </c>
    </row>
    <row r="86" spans="1:30" s="4" customFormat="1" ht="15.75" customHeight="1">
      <c r="A86" s="48" t="s">
        <v>33</v>
      </c>
      <c r="B86" s="16">
        <f aca="true" t="shared" si="109" ref="B86:P86">B178+B270+B362+B454</f>
        <v>3095</v>
      </c>
      <c r="C86" s="16">
        <f t="shared" si="109"/>
        <v>2182</v>
      </c>
      <c r="D86" s="16">
        <f t="shared" si="109"/>
        <v>399</v>
      </c>
      <c r="E86" s="16">
        <f t="shared" si="109"/>
        <v>7</v>
      </c>
      <c r="F86" s="16">
        <f t="shared" si="109"/>
        <v>1528</v>
      </c>
      <c r="G86" s="16">
        <f t="shared" si="109"/>
        <v>150</v>
      </c>
      <c r="H86" s="16">
        <f t="shared" si="109"/>
        <v>0</v>
      </c>
      <c r="I86" s="17">
        <f t="shared" si="109"/>
        <v>0</v>
      </c>
      <c r="J86" s="16">
        <f t="shared" si="109"/>
        <v>13</v>
      </c>
      <c r="K86" s="16">
        <f t="shared" si="109"/>
        <v>16</v>
      </c>
      <c r="L86" s="16">
        <f t="shared" si="109"/>
        <v>7</v>
      </c>
      <c r="M86" s="16">
        <f t="shared" si="109"/>
        <v>18</v>
      </c>
      <c r="N86" s="16">
        <f t="shared" si="109"/>
        <v>40</v>
      </c>
      <c r="O86" s="16">
        <f t="shared" si="109"/>
        <v>4</v>
      </c>
      <c r="P86" s="17">
        <f t="shared" si="109"/>
        <v>0</v>
      </c>
      <c r="Q86" s="30">
        <f t="shared" si="79"/>
        <v>70.50080775444265</v>
      </c>
      <c r="R86" s="31">
        <f t="shared" si="80"/>
        <v>18.285976168652613</v>
      </c>
      <c r="S86" s="31">
        <f t="shared" si="81"/>
        <v>0.32080659945004586</v>
      </c>
      <c r="T86" s="31">
        <f t="shared" si="82"/>
        <v>70.0274977085243</v>
      </c>
      <c r="U86" s="31">
        <f t="shared" si="83"/>
        <v>6.8744271310724105</v>
      </c>
      <c r="V86" s="31" t="str">
        <f t="shared" si="84"/>
        <v>- </v>
      </c>
      <c r="W86" s="31" t="str">
        <f t="shared" si="85"/>
        <v>- </v>
      </c>
      <c r="X86" s="31">
        <f t="shared" si="86"/>
        <v>0.5957836846929423</v>
      </c>
      <c r="Y86" s="31">
        <f t="shared" si="87"/>
        <v>0.7332722273143905</v>
      </c>
      <c r="Z86" s="31">
        <f t="shared" si="88"/>
        <v>0.32080659945004586</v>
      </c>
      <c r="AA86" s="31">
        <f t="shared" si="89"/>
        <v>0.8249312557286892</v>
      </c>
      <c r="AB86" s="31">
        <f t="shared" si="90"/>
        <v>1.833180568285976</v>
      </c>
      <c r="AC86" s="31">
        <f t="shared" si="91"/>
        <v>0.18331805682859761</v>
      </c>
      <c r="AD86" s="32" t="str">
        <f t="shared" si="92"/>
        <v>- </v>
      </c>
    </row>
    <row r="87" spans="1:30" s="4" customFormat="1" ht="15.75" customHeight="1">
      <c r="A87" s="48" t="s">
        <v>34</v>
      </c>
      <c r="B87" s="16">
        <f aca="true" t="shared" si="110" ref="B87:P87">B179+B271+B363+B455</f>
        <v>2731</v>
      </c>
      <c r="C87" s="16">
        <f t="shared" si="110"/>
        <v>1488</v>
      </c>
      <c r="D87" s="16">
        <f t="shared" si="110"/>
        <v>258</v>
      </c>
      <c r="E87" s="16">
        <f t="shared" si="110"/>
        <v>15</v>
      </c>
      <c r="F87" s="16">
        <f t="shared" si="110"/>
        <v>809</v>
      </c>
      <c r="G87" s="16">
        <f t="shared" si="110"/>
        <v>364</v>
      </c>
      <c r="H87" s="16">
        <f t="shared" si="110"/>
        <v>0</v>
      </c>
      <c r="I87" s="17">
        <f t="shared" si="110"/>
        <v>16</v>
      </c>
      <c r="J87" s="16">
        <f t="shared" si="110"/>
        <v>1</v>
      </c>
      <c r="K87" s="16">
        <f t="shared" si="110"/>
        <v>9</v>
      </c>
      <c r="L87" s="16">
        <f t="shared" si="110"/>
        <v>0</v>
      </c>
      <c r="M87" s="16">
        <f t="shared" si="110"/>
        <v>2</v>
      </c>
      <c r="N87" s="16">
        <f t="shared" si="110"/>
        <v>11</v>
      </c>
      <c r="O87" s="16">
        <f t="shared" si="110"/>
        <v>2</v>
      </c>
      <c r="P87" s="17">
        <f t="shared" si="110"/>
        <v>1</v>
      </c>
      <c r="Q87" s="30">
        <f t="shared" si="79"/>
        <v>54.48553643354083</v>
      </c>
      <c r="R87" s="31">
        <f t="shared" si="80"/>
        <v>17.338709677419356</v>
      </c>
      <c r="S87" s="31">
        <f t="shared" si="81"/>
        <v>1.0080645161290323</v>
      </c>
      <c r="T87" s="31">
        <f t="shared" si="82"/>
        <v>54.36827956989247</v>
      </c>
      <c r="U87" s="31">
        <f t="shared" si="83"/>
        <v>24.462365591397848</v>
      </c>
      <c r="V87" s="31" t="str">
        <f t="shared" si="84"/>
        <v>- </v>
      </c>
      <c r="W87" s="31">
        <f t="shared" si="85"/>
        <v>1.0752688172043012</v>
      </c>
      <c r="X87" s="31">
        <f t="shared" si="86"/>
        <v>0.06720430107526883</v>
      </c>
      <c r="Y87" s="31">
        <f t="shared" si="87"/>
        <v>0.6048387096774194</v>
      </c>
      <c r="Z87" s="31" t="str">
        <f t="shared" si="88"/>
        <v>- </v>
      </c>
      <c r="AA87" s="31">
        <f t="shared" si="89"/>
        <v>0.13440860215053765</v>
      </c>
      <c r="AB87" s="31">
        <f t="shared" si="90"/>
        <v>0.739247311827957</v>
      </c>
      <c r="AC87" s="31">
        <f t="shared" si="91"/>
        <v>0.13440860215053765</v>
      </c>
      <c r="AD87" s="32">
        <f t="shared" si="92"/>
        <v>0.06720430107526883</v>
      </c>
    </row>
    <row r="88" spans="1:30" s="4" customFormat="1" ht="15.75" customHeight="1">
      <c r="A88" s="48" t="s">
        <v>35</v>
      </c>
      <c r="B88" s="16">
        <f aca="true" t="shared" si="111" ref="B88:P88">B180+B272+B364+B456</f>
        <v>2148</v>
      </c>
      <c r="C88" s="16">
        <f t="shared" si="111"/>
        <v>1469</v>
      </c>
      <c r="D88" s="16">
        <f t="shared" si="111"/>
        <v>130</v>
      </c>
      <c r="E88" s="16">
        <f t="shared" si="111"/>
        <v>67</v>
      </c>
      <c r="F88" s="16">
        <f t="shared" si="111"/>
        <v>1140</v>
      </c>
      <c r="G88" s="16">
        <f t="shared" si="111"/>
        <v>84</v>
      </c>
      <c r="H88" s="16">
        <f t="shared" si="111"/>
        <v>3</v>
      </c>
      <c r="I88" s="17">
        <f t="shared" si="111"/>
        <v>0</v>
      </c>
      <c r="J88" s="16">
        <f t="shared" si="111"/>
        <v>10</v>
      </c>
      <c r="K88" s="16">
        <f t="shared" si="111"/>
        <v>7</v>
      </c>
      <c r="L88" s="16">
        <f t="shared" si="111"/>
        <v>0</v>
      </c>
      <c r="M88" s="16">
        <f t="shared" si="111"/>
        <v>1</v>
      </c>
      <c r="N88" s="16">
        <f t="shared" si="111"/>
        <v>27</v>
      </c>
      <c r="O88" s="16">
        <f t="shared" si="111"/>
        <v>0</v>
      </c>
      <c r="P88" s="17">
        <f t="shared" si="111"/>
        <v>0</v>
      </c>
      <c r="Q88" s="30">
        <f t="shared" si="79"/>
        <v>68.38919925512104</v>
      </c>
      <c r="R88" s="31">
        <f t="shared" si="80"/>
        <v>8.849557522123893</v>
      </c>
      <c r="S88" s="31">
        <f t="shared" si="81"/>
        <v>4.560925799863853</v>
      </c>
      <c r="T88" s="31">
        <f t="shared" si="82"/>
        <v>77.60381211708646</v>
      </c>
      <c r="U88" s="31">
        <f t="shared" si="83"/>
        <v>5.718175629680054</v>
      </c>
      <c r="V88" s="31">
        <f t="shared" si="84"/>
        <v>0.2042205582028591</v>
      </c>
      <c r="W88" s="31" t="str">
        <f t="shared" si="85"/>
        <v>- </v>
      </c>
      <c r="X88" s="31">
        <f t="shared" si="86"/>
        <v>0.6807351940095302</v>
      </c>
      <c r="Y88" s="31">
        <f t="shared" si="87"/>
        <v>0.4765146358066712</v>
      </c>
      <c r="Z88" s="31" t="str">
        <f t="shared" si="88"/>
        <v>- </v>
      </c>
      <c r="AA88" s="31">
        <f t="shared" si="89"/>
        <v>0.06807351940095302</v>
      </c>
      <c r="AB88" s="31">
        <f t="shared" si="90"/>
        <v>1.8379850238257316</v>
      </c>
      <c r="AC88" s="31" t="str">
        <f t="shared" si="91"/>
        <v>- </v>
      </c>
      <c r="AD88" s="32" t="str">
        <f t="shared" si="92"/>
        <v>- </v>
      </c>
    </row>
    <row r="89" spans="1:30" s="4" customFormat="1" ht="15.75" customHeight="1">
      <c r="A89" s="48" t="s">
        <v>36</v>
      </c>
      <c r="B89" s="16">
        <f aca="true" t="shared" si="112" ref="B89:P89">B181+B273+B365+B457</f>
        <v>392</v>
      </c>
      <c r="C89" s="16">
        <f t="shared" si="112"/>
        <v>275</v>
      </c>
      <c r="D89" s="16">
        <f t="shared" si="112"/>
        <v>12</v>
      </c>
      <c r="E89" s="16">
        <f t="shared" si="112"/>
        <v>2</v>
      </c>
      <c r="F89" s="16">
        <f t="shared" si="112"/>
        <v>253</v>
      </c>
      <c r="G89" s="16">
        <f t="shared" si="112"/>
        <v>3</v>
      </c>
      <c r="H89" s="16">
        <f t="shared" si="112"/>
        <v>1</v>
      </c>
      <c r="I89" s="17">
        <f t="shared" si="112"/>
        <v>0</v>
      </c>
      <c r="J89" s="16">
        <f t="shared" si="112"/>
        <v>0</v>
      </c>
      <c r="K89" s="16">
        <f t="shared" si="112"/>
        <v>0</v>
      </c>
      <c r="L89" s="16">
        <f t="shared" si="112"/>
        <v>0</v>
      </c>
      <c r="M89" s="16">
        <f t="shared" si="112"/>
        <v>0</v>
      </c>
      <c r="N89" s="16">
        <f t="shared" si="112"/>
        <v>3</v>
      </c>
      <c r="O89" s="16">
        <f t="shared" si="112"/>
        <v>1</v>
      </c>
      <c r="P89" s="17">
        <f t="shared" si="112"/>
        <v>0</v>
      </c>
      <c r="Q89" s="30">
        <f t="shared" si="79"/>
        <v>70.1530612244898</v>
      </c>
      <c r="R89" s="31">
        <f t="shared" si="80"/>
        <v>4.363636363636364</v>
      </c>
      <c r="S89" s="31">
        <f t="shared" si="81"/>
        <v>0.7272727272727273</v>
      </c>
      <c r="T89" s="31">
        <f t="shared" si="82"/>
        <v>92</v>
      </c>
      <c r="U89" s="31">
        <f t="shared" si="83"/>
        <v>1.090909090909091</v>
      </c>
      <c r="V89" s="31">
        <f t="shared" si="84"/>
        <v>0.36363636363636365</v>
      </c>
      <c r="W89" s="31" t="str">
        <f t="shared" si="85"/>
        <v>- </v>
      </c>
      <c r="X89" s="31" t="str">
        <f t="shared" si="86"/>
        <v>- </v>
      </c>
      <c r="Y89" s="31" t="str">
        <f t="shared" si="87"/>
        <v>- </v>
      </c>
      <c r="Z89" s="31" t="str">
        <f t="shared" si="88"/>
        <v>- </v>
      </c>
      <c r="AA89" s="31" t="str">
        <f t="shared" si="89"/>
        <v>- </v>
      </c>
      <c r="AB89" s="31">
        <f t="shared" si="90"/>
        <v>1.090909090909091</v>
      </c>
      <c r="AC89" s="31">
        <f t="shared" si="91"/>
        <v>0.36363636363636365</v>
      </c>
      <c r="AD89" s="32" t="str">
        <f t="shared" si="92"/>
        <v>- </v>
      </c>
    </row>
    <row r="90" spans="1:30" s="4" customFormat="1" ht="15.75" customHeight="1">
      <c r="A90" s="48" t="s">
        <v>37</v>
      </c>
      <c r="B90" s="16">
        <f aca="true" t="shared" si="113" ref="B90:P90">B182+B274+B366+B458</f>
        <v>1634</v>
      </c>
      <c r="C90" s="16">
        <f t="shared" si="113"/>
        <v>1262</v>
      </c>
      <c r="D90" s="16">
        <f t="shared" si="113"/>
        <v>151</v>
      </c>
      <c r="E90" s="16">
        <f t="shared" si="113"/>
        <v>0</v>
      </c>
      <c r="F90" s="16">
        <f t="shared" si="113"/>
        <v>1038</v>
      </c>
      <c r="G90" s="16">
        <f t="shared" si="113"/>
        <v>19</v>
      </c>
      <c r="H90" s="16">
        <f t="shared" si="113"/>
        <v>2</v>
      </c>
      <c r="I90" s="17">
        <f t="shared" si="113"/>
        <v>0</v>
      </c>
      <c r="J90" s="16">
        <f t="shared" si="113"/>
        <v>12</v>
      </c>
      <c r="K90" s="16">
        <f t="shared" si="113"/>
        <v>1</v>
      </c>
      <c r="L90" s="16">
        <f t="shared" si="113"/>
        <v>4</v>
      </c>
      <c r="M90" s="16">
        <f t="shared" si="113"/>
        <v>4</v>
      </c>
      <c r="N90" s="16">
        <f t="shared" si="113"/>
        <v>25</v>
      </c>
      <c r="O90" s="16">
        <f t="shared" si="113"/>
        <v>6</v>
      </c>
      <c r="P90" s="17">
        <f t="shared" si="113"/>
        <v>0</v>
      </c>
      <c r="Q90" s="30">
        <f t="shared" si="79"/>
        <v>77.23378212974296</v>
      </c>
      <c r="R90" s="31">
        <f t="shared" si="80"/>
        <v>11.96513470681458</v>
      </c>
      <c r="S90" s="31" t="str">
        <f t="shared" si="81"/>
        <v>- </v>
      </c>
      <c r="T90" s="31">
        <f t="shared" si="82"/>
        <v>82.25039619651348</v>
      </c>
      <c r="U90" s="31">
        <f t="shared" si="83"/>
        <v>1.5055467511885896</v>
      </c>
      <c r="V90" s="31">
        <f t="shared" si="84"/>
        <v>0.15847860538827258</v>
      </c>
      <c r="W90" s="31" t="str">
        <f t="shared" si="85"/>
        <v>- </v>
      </c>
      <c r="X90" s="31">
        <f t="shared" si="86"/>
        <v>0.9508716323296356</v>
      </c>
      <c r="Y90" s="31">
        <f t="shared" si="87"/>
        <v>0.07923930269413629</v>
      </c>
      <c r="Z90" s="31">
        <f t="shared" si="88"/>
        <v>0.31695721077654515</v>
      </c>
      <c r="AA90" s="31">
        <f t="shared" si="89"/>
        <v>0.31695721077654515</v>
      </c>
      <c r="AB90" s="31">
        <f t="shared" si="90"/>
        <v>1.9809825673534072</v>
      </c>
      <c r="AC90" s="31">
        <f t="shared" si="91"/>
        <v>0.4754358161648178</v>
      </c>
      <c r="AD90" s="32" t="str">
        <f t="shared" si="92"/>
        <v>- </v>
      </c>
    </row>
    <row r="91" spans="1:30" s="4" customFormat="1" ht="15.75" customHeight="1">
      <c r="A91" s="48" t="s">
        <v>38</v>
      </c>
      <c r="B91" s="16">
        <f aca="true" t="shared" si="114" ref="B91:P91">B183+B275+B367+B459</f>
        <v>0</v>
      </c>
      <c r="C91" s="16">
        <f t="shared" si="114"/>
        <v>0</v>
      </c>
      <c r="D91" s="16">
        <f t="shared" si="114"/>
        <v>0</v>
      </c>
      <c r="E91" s="16">
        <f t="shared" si="114"/>
        <v>0</v>
      </c>
      <c r="F91" s="16">
        <f t="shared" si="114"/>
        <v>0</v>
      </c>
      <c r="G91" s="16">
        <f t="shared" si="114"/>
        <v>0</v>
      </c>
      <c r="H91" s="16">
        <f t="shared" si="114"/>
        <v>0</v>
      </c>
      <c r="I91" s="17">
        <f t="shared" si="114"/>
        <v>0</v>
      </c>
      <c r="J91" s="16">
        <f t="shared" si="114"/>
        <v>0</v>
      </c>
      <c r="K91" s="16">
        <f t="shared" si="114"/>
        <v>0</v>
      </c>
      <c r="L91" s="16">
        <f t="shared" si="114"/>
        <v>0</v>
      </c>
      <c r="M91" s="16">
        <f t="shared" si="114"/>
        <v>0</v>
      </c>
      <c r="N91" s="16">
        <f t="shared" si="114"/>
        <v>0</v>
      </c>
      <c r="O91" s="16">
        <f t="shared" si="114"/>
        <v>0</v>
      </c>
      <c r="P91" s="17">
        <f t="shared" si="114"/>
        <v>0</v>
      </c>
      <c r="Q91" s="30" t="str">
        <f t="shared" si="79"/>
        <v>- </v>
      </c>
      <c r="R91" s="31" t="str">
        <f t="shared" si="80"/>
        <v>- </v>
      </c>
      <c r="S91" s="31" t="str">
        <f t="shared" si="81"/>
        <v>- </v>
      </c>
      <c r="T91" s="31" t="str">
        <f t="shared" si="82"/>
        <v>- </v>
      </c>
      <c r="U91" s="31" t="str">
        <f t="shared" si="83"/>
        <v>- </v>
      </c>
      <c r="V91" s="31" t="str">
        <f t="shared" si="84"/>
        <v>- </v>
      </c>
      <c r="W91" s="31" t="str">
        <f t="shared" si="85"/>
        <v>- </v>
      </c>
      <c r="X91" s="31" t="str">
        <f t="shared" si="86"/>
        <v>- </v>
      </c>
      <c r="Y91" s="31" t="str">
        <f t="shared" si="87"/>
        <v>- </v>
      </c>
      <c r="Z91" s="31" t="str">
        <f t="shared" si="88"/>
        <v>- </v>
      </c>
      <c r="AA91" s="31" t="str">
        <f t="shared" si="89"/>
        <v>- </v>
      </c>
      <c r="AB91" s="31" t="str">
        <f t="shared" si="90"/>
        <v>- </v>
      </c>
      <c r="AC91" s="31" t="str">
        <f t="shared" si="91"/>
        <v>- </v>
      </c>
      <c r="AD91" s="32" t="str">
        <f t="shared" si="92"/>
        <v>- </v>
      </c>
    </row>
    <row r="92" spans="1:30" s="4" customFormat="1" ht="15.75" customHeight="1">
      <c r="A92" s="48" t="s">
        <v>39</v>
      </c>
      <c r="B92" s="16">
        <f aca="true" t="shared" si="115" ref="B92:P92">B184+B276+B368+B460</f>
        <v>2120</v>
      </c>
      <c r="C92" s="16">
        <f t="shared" si="115"/>
        <v>1916</v>
      </c>
      <c r="D92" s="16">
        <f t="shared" si="115"/>
        <v>243</v>
      </c>
      <c r="E92" s="16">
        <f t="shared" si="115"/>
        <v>4</v>
      </c>
      <c r="F92" s="16">
        <f t="shared" si="115"/>
        <v>1524</v>
      </c>
      <c r="G92" s="16">
        <f t="shared" si="115"/>
        <v>131</v>
      </c>
      <c r="H92" s="16">
        <f t="shared" si="115"/>
        <v>1</v>
      </c>
      <c r="I92" s="17">
        <f t="shared" si="115"/>
        <v>0</v>
      </c>
      <c r="J92" s="16">
        <f t="shared" si="115"/>
        <v>0</v>
      </c>
      <c r="K92" s="16">
        <f t="shared" si="115"/>
        <v>0</v>
      </c>
      <c r="L92" s="16">
        <f t="shared" si="115"/>
        <v>0</v>
      </c>
      <c r="M92" s="16">
        <f t="shared" si="115"/>
        <v>2</v>
      </c>
      <c r="N92" s="16">
        <f t="shared" si="115"/>
        <v>10</v>
      </c>
      <c r="O92" s="16">
        <f t="shared" si="115"/>
        <v>1</v>
      </c>
      <c r="P92" s="17">
        <f t="shared" si="115"/>
        <v>0</v>
      </c>
      <c r="Q92" s="30">
        <f t="shared" si="79"/>
        <v>90.37735849056604</v>
      </c>
      <c r="R92" s="31">
        <f t="shared" si="80"/>
        <v>12.68267223382046</v>
      </c>
      <c r="S92" s="31">
        <f t="shared" si="81"/>
        <v>0.20876826722338201</v>
      </c>
      <c r="T92" s="31">
        <f t="shared" si="82"/>
        <v>79.54070981210856</v>
      </c>
      <c r="U92" s="31">
        <f t="shared" si="83"/>
        <v>6.8371607515657615</v>
      </c>
      <c r="V92" s="31">
        <f t="shared" si="84"/>
        <v>0.052192066805845504</v>
      </c>
      <c r="W92" s="31" t="str">
        <f t="shared" si="85"/>
        <v>- </v>
      </c>
      <c r="X92" s="31" t="str">
        <f t="shared" si="86"/>
        <v>- </v>
      </c>
      <c r="Y92" s="31" t="str">
        <f t="shared" si="87"/>
        <v>- </v>
      </c>
      <c r="Z92" s="31" t="str">
        <f t="shared" si="88"/>
        <v>- </v>
      </c>
      <c r="AA92" s="31">
        <f t="shared" si="89"/>
        <v>0.10438413361169101</v>
      </c>
      <c r="AB92" s="31">
        <f t="shared" si="90"/>
        <v>0.5219206680584552</v>
      </c>
      <c r="AC92" s="31">
        <f t="shared" si="91"/>
        <v>0.052192066805845504</v>
      </c>
      <c r="AD92" s="32" t="str">
        <f t="shared" si="92"/>
        <v>- </v>
      </c>
    </row>
    <row r="93" spans="1:30" s="4" customFormat="1" ht="15.75" customHeight="1">
      <c r="A93" s="48" t="s">
        <v>40</v>
      </c>
      <c r="B93" s="16">
        <f aca="true" t="shared" si="116" ref="B93:P93">B185+B277+B369+B461</f>
        <v>2666</v>
      </c>
      <c r="C93" s="16">
        <f t="shared" si="116"/>
        <v>2302</v>
      </c>
      <c r="D93" s="16">
        <f t="shared" si="116"/>
        <v>86</v>
      </c>
      <c r="E93" s="16">
        <f t="shared" si="116"/>
        <v>13</v>
      </c>
      <c r="F93" s="16">
        <f t="shared" si="116"/>
        <v>1945</v>
      </c>
      <c r="G93" s="16">
        <f t="shared" si="116"/>
        <v>222</v>
      </c>
      <c r="H93" s="16">
        <f t="shared" si="116"/>
        <v>2</v>
      </c>
      <c r="I93" s="17">
        <f t="shared" si="116"/>
        <v>0</v>
      </c>
      <c r="J93" s="16">
        <f t="shared" si="116"/>
        <v>4</v>
      </c>
      <c r="K93" s="16">
        <f t="shared" si="116"/>
        <v>14</v>
      </c>
      <c r="L93" s="16">
        <f t="shared" si="116"/>
        <v>0</v>
      </c>
      <c r="M93" s="16">
        <f t="shared" si="116"/>
        <v>1</v>
      </c>
      <c r="N93" s="16">
        <f t="shared" si="116"/>
        <v>8</v>
      </c>
      <c r="O93" s="16">
        <f t="shared" si="116"/>
        <v>5</v>
      </c>
      <c r="P93" s="17">
        <f t="shared" si="116"/>
        <v>2</v>
      </c>
      <c r="Q93" s="30">
        <f t="shared" si="79"/>
        <v>86.34658664666166</v>
      </c>
      <c r="R93" s="31">
        <f t="shared" si="80"/>
        <v>3.735881841876629</v>
      </c>
      <c r="S93" s="31">
        <f t="shared" si="81"/>
        <v>0.5647263249348393</v>
      </c>
      <c r="T93" s="31">
        <f t="shared" si="82"/>
        <v>84.49174630755864</v>
      </c>
      <c r="U93" s="31">
        <f t="shared" si="83"/>
        <v>9.643788010425716</v>
      </c>
      <c r="V93" s="31">
        <f t="shared" si="84"/>
        <v>0.08688097306689835</v>
      </c>
      <c r="W93" s="31" t="str">
        <f t="shared" si="85"/>
        <v>- </v>
      </c>
      <c r="X93" s="31">
        <f t="shared" si="86"/>
        <v>0.1737619461337967</v>
      </c>
      <c r="Y93" s="31">
        <f t="shared" si="87"/>
        <v>0.6081668114682884</v>
      </c>
      <c r="Z93" s="31" t="str">
        <f t="shared" si="88"/>
        <v>- </v>
      </c>
      <c r="AA93" s="31">
        <f t="shared" si="89"/>
        <v>0.043440486533449174</v>
      </c>
      <c r="AB93" s="31">
        <f t="shared" si="90"/>
        <v>0.3475238922675934</v>
      </c>
      <c r="AC93" s="31">
        <f t="shared" si="91"/>
        <v>0.2172024326672459</v>
      </c>
      <c r="AD93" s="32">
        <f t="shared" si="92"/>
        <v>0.08688097306689835</v>
      </c>
    </row>
    <row r="94" spans="1:30" s="4" customFormat="1" ht="15.75" customHeight="1">
      <c r="A94" s="48" t="s">
        <v>41</v>
      </c>
      <c r="B94" s="16">
        <f aca="true" t="shared" si="117" ref="B94:P94">B186+B278+B370+B462</f>
        <v>2767</v>
      </c>
      <c r="C94" s="16">
        <f t="shared" si="117"/>
        <v>1862</v>
      </c>
      <c r="D94" s="16">
        <f t="shared" si="117"/>
        <v>149</v>
      </c>
      <c r="E94" s="16">
        <f t="shared" si="117"/>
        <v>52</v>
      </c>
      <c r="F94" s="16">
        <f t="shared" si="117"/>
        <v>1461</v>
      </c>
      <c r="G94" s="16">
        <f t="shared" si="117"/>
        <v>148</v>
      </c>
      <c r="H94" s="16">
        <f t="shared" si="117"/>
        <v>3</v>
      </c>
      <c r="I94" s="17">
        <f t="shared" si="117"/>
        <v>12</v>
      </c>
      <c r="J94" s="16">
        <f t="shared" si="117"/>
        <v>3</v>
      </c>
      <c r="K94" s="16">
        <f t="shared" si="117"/>
        <v>6</v>
      </c>
      <c r="L94" s="16">
        <f t="shared" si="117"/>
        <v>0</v>
      </c>
      <c r="M94" s="16">
        <f t="shared" si="117"/>
        <v>4</v>
      </c>
      <c r="N94" s="16">
        <f t="shared" si="117"/>
        <v>18</v>
      </c>
      <c r="O94" s="16">
        <f t="shared" si="117"/>
        <v>1</v>
      </c>
      <c r="P94" s="17">
        <f t="shared" si="117"/>
        <v>5</v>
      </c>
      <c r="Q94" s="30">
        <f t="shared" si="79"/>
        <v>67.29309721720274</v>
      </c>
      <c r="R94" s="31">
        <f t="shared" si="80"/>
        <v>8.002148227712137</v>
      </c>
      <c r="S94" s="31">
        <f t="shared" si="81"/>
        <v>2.7926960257787328</v>
      </c>
      <c r="T94" s="31">
        <f t="shared" si="82"/>
        <v>78.4640171858217</v>
      </c>
      <c r="U94" s="31">
        <f t="shared" si="83"/>
        <v>7.9484425349087005</v>
      </c>
      <c r="V94" s="31">
        <f t="shared" si="84"/>
        <v>0.1611170784103115</v>
      </c>
      <c r="W94" s="31">
        <f t="shared" si="85"/>
        <v>0.644468313641246</v>
      </c>
      <c r="X94" s="31">
        <f t="shared" si="86"/>
        <v>0.1611170784103115</v>
      </c>
      <c r="Y94" s="31">
        <f t="shared" si="87"/>
        <v>0.322234156820623</v>
      </c>
      <c r="Z94" s="31" t="str">
        <f t="shared" si="88"/>
        <v>- </v>
      </c>
      <c r="AA94" s="31">
        <f t="shared" si="89"/>
        <v>0.21482277121374865</v>
      </c>
      <c r="AB94" s="31">
        <f t="shared" si="90"/>
        <v>0.966702470461869</v>
      </c>
      <c r="AC94" s="31">
        <f t="shared" si="91"/>
        <v>0.05370569280343716</v>
      </c>
      <c r="AD94" s="32">
        <f t="shared" si="92"/>
        <v>0.26852846401718583</v>
      </c>
    </row>
    <row r="95" spans="1:30" s="4" customFormat="1" ht="15.75" customHeight="1">
      <c r="A95" s="48" t="s">
        <v>42</v>
      </c>
      <c r="B95" s="16">
        <f aca="true" t="shared" si="118" ref="B95:P95">B187+B279+B371+B463</f>
        <v>0</v>
      </c>
      <c r="C95" s="16">
        <f t="shared" si="118"/>
        <v>0</v>
      </c>
      <c r="D95" s="16">
        <f t="shared" si="118"/>
        <v>0</v>
      </c>
      <c r="E95" s="16">
        <f t="shared" si="118"/>
        <v>0</v>
      </c>
      <c r="F95" s="16">
        <f t="shared" si="118"/>
        <v>0</v>
      </c>
      <c r="G95" s="16">
        <f t="shared" si="118"/>
        <v>0</v>
      </c>
      <c r="H95" s="16">
        <f t="shared" si="118"/>
        <v>0</v>
      </c>
      <c r="I95" s="17">
        <f t="shared" si="118"/>
        <v>0</v>
      </c>
      <c r="J95" s="16">
        <f t="shared" si="118"/>
        <v>0</v>
      </c>
      <c r="K95" s="16">
        <f t="shared" si="118"/>
        <v>0</v>
      </c>
      <c r="L95" s="16">
        <f t="shared" si="118"/>
        <v>0</v>
      </c>
      <c r="M95" s="16">
        <f t="shared" si="118"/>
        <v>0</v>
      </c>
      <c r="N95" s="16">
        <f t="shared" si="118"/>
        <v>0</v>
      </c>
      <c r="O95" s="16">
        <f t="shared" si="118"/>
        <v>0</v>
      </c>
      <c r="P95" s="17">
        <f t="shared" si="118"/>
        <v>0</v>
      </c>
      <c r="Q95" s="30" t="str">
        <f t="shared" si="79"/>
        <v>- </v>
      </c>
      <c r="R95" s="31" t="str">
        <f t="shared" si="80"/>
        <v>- </v>
      </c>
      <c r="S95" s="31" t="str">
        <f t="shared" si="81"/>
        <v>- </v>
      </c>
      <c r="T95" s="31" t="str">
        <f t="shared" si="82"/>
        <v>- </v>
      </c>
      <c r="U95" s="31" t="str">
        <f t="shared" si="83"/>
        <v>- </v>
      </c>
      <c r="V95" s="31" t="str">
        <f t="shared" si="84"/>
        <v>- </v>
      </c>
      <c r="W95" s="31" t="str">
        <f t="shared" si="85"/>
        <v>- </v>
      </c>
      <c r="X95" s="31" t="str">
        <f t="shared" si="86"/>
        <v>- </v>
      </c>
      <c r="Y95" s="31" t="str">
        <f t="shared" si="87"/>
        <v>- </v>
      </c>
      <c r="Z95" s="31" t="str">
        <f t="shared" si="88"/>
        <v>- </v>
      </c>
      <c r="AA95" s="31" t="str">
        <f t="shared" si="89"/>
        <v>- </v>
      </c>
      <c r="AB95" s="31" t="str">
        <f t="shared" si="90"/>
        <v>- </v>
      </c>
      <c r="AC95" s="31" t="str">
        <f t="shared" si="91"/>
        <v>- </v>
      </c>
      <c r="AD95" s="32" t="str">
        <f t="shared" si="92"/>
        <v>- </v>
      </c>
    </row>
    <row r="96" spans="1:30" s="4" customFormat="1" ht="15.75" customHeight="1">
      <c r="A96" s="49" t="s">
        <v>44</v>
      </c>
      <c r="B96" s="42">
        <f aca="true" t="shared" si="119" ref="B96:P96">B188+B280+B372+B464</f>
        <v>0</v>
      </c>
      <c r="C96" s="42">
        <f t="shared" si="119"/>
        <v>0</v>
      </c>
      <c r="D96" s="42">
        <f t="shared" si="119"/>
        <v>0</v>
      </c>
      <c r="E96" s="42">
        <f t="shared" si="119"/>
        <v>0</v>
      </c>
      <c r="F96" s="42">
        <f t="shared" si="119"/>
        <v>0</v>
      </c>
      <c r="G96" s="42">
        <f t="shared" si="119"/>
        <v>0</v>
      </c>
      <c r="H96" s="42">
        <f t="shared" si="119"/>
        <v>0</v>
      </c>
      <c r="I96" s="43">
        <f t="shared" si="119"/>
        <v>0</v>
      </c>
      <c r="J96" s="42">
        <f t="shared" si="119"/>
        <v>0</v>
      </c>
      <c r="K96" s="42">
        <f t="shared" si="119"/>
        <v>0</v>
      </c>
      <c r="L96" s="42">
        <f t="shared" si="119"/>
        <v>0</v>
      </c>
      <c r="M96" s="42">
        <f t="shared" si="119"/>
        <v>0</v>
      </c>
      <c r="N96" s="42">
        <f t="shared" si="119"/>
        <v>0</v>
      </c>
      <c r="O96" s="42">
        <f t="shared" si="119"/>
        <v>0</v>
      </c>
      <c r="P96" s="43">
        <f t="shared" si="119"/>
        <v>0</v>
      </c>
      <c r="Q96" s="30" t="str">
        <f t="shared" si="79"/>
        <v>- </v>
      </c>
      <c r="R96" s="31" t="str">
        <f t="shared" si="80"/>
        <v>- </v>
      </c>
      <c r="S96" s="31" t="str">
        <f t="shared" si="81"/>
        <v>- </v>
      </c>
      <c r="T96" s="31" t="str">
        <f t="shared" si="82"/>
        <v>- </v>
      </c>
      <c r="U96" s="31" t="str">
        <f t="shared" si="83"/>
        <v>- </v>
      </c>
      <c r="V96" s="31" t="str">
        <f t="shared" si="84"/>
        <v>- </v>
      </c>
      <c r="W96" s="31" t="str">
        <f t="shared" si="85"/>
        <v>- </v>
      </c>
      <c r="X96" s="31" t="str">
        <f t="shared" si="86"/>
        <v>- </v>
      </c>
      <c r="Y96" s="31" t="str">
        <f t="shared" si="87"/>
        <v>- </v>
      </c>
      <c r="Z96" s="31" t="str">
        <f t="shared" si="88"/>
        <v>- </v>
      </c>
      <c r="AA96" s="31" t="str">
        <f t="shared" si="89"/>
        <v>- </v>
      </c>
      <c r="AB96" s="31" t="str">
        <f t="shared" si="90"/>
        <v>- </v>
      </c>
      <c r="AC96" s="31" t="str">
        <f t="shared" si="91"/>
        <v>- </v>
      </c>
      <c r="AD96" s="32" t="str">
        <f t="shared" si="92"/>
        <v>- </v>
      </c>
    </row>
    <row r="97" spans="1:30" s="3" customFormat="1" ht="15.75" customHeight="1">
      <c r="A97" s="19" t="s">
        <v>48</v>
      </c>
      <c r="B97" s="10">
        <f aca="true" t="shared" si="120" ref="B97:P97">B120+B143+B166</f>
        <v>97945</v>
      </c>
      <c r="C97" s="10">
        <f t="shared" si="120"/>
        <v>93551</v>
      </c>
      <c r="D97" s="10">
        <f t="shared" si="120"/>
        <v>37251</v>
      </c>
      <c r="E97" s="10">
        <f t="shared" si="120"/>
        <v>263</v>
      </c>
      <c r="F97" s="10">
        <f t="shared" si="120"/>
        <v>52965</v>
      </c>
      <c r="G97" s="10">
        <f t="shared" si="120"/>
        <v>694</v>
      </c>
      <c r="H97" s="10">
        <f t="shared" si="120"/>
        <v>11</v>
      </c>
      <c r="I97" s="11">
        <f t="shared" si="120"/>
        <v>16</v>
      </c>
      <c r="J97" s="10">
        <f t="shared" si="120"/>
        <v>5</v>
      </c>
      <c r="K97" s="10">
        <f t="shared" si="120"/>
        <v>11</v>
      </c>
      <c r="L97" s="10">
        <f t="shared" si="120"/>
        <v>138</v>
      </c>
      <c r="M97" s="10">
        <f t="shared" si="120"/>
        <v>530</v>
      </c>
      <c r="N97" s="10">
        <f t="shared" si="120"/>
        <v>1163</v>
      </c>
      <c r="O97" s="10">
        <f t="shared" si="120"/>
        <v>476</v>
      </c>
      <c r="P97" s="11">
        <f t="shared" si="120"/>
        <v>28</v>
      </c>
      <c r="Q97" s="36">
        <f t="shared" si="79"/>
        <v>95.5138087702282</v>
      </c>
      <c r="R97" s="37">
        <f t="shared" si="80"/>
        <v>39.81892229906682</v>
      </c>
      <c r="S97" s="37">
        <f t="shared" si="81"/>
        <v>0.28113007878055823</v>
      </c>
      <c r="T97" s="37">
        <f t="shared" si="82"/>
        <v>56.61617727228998</v>
      </c>
      <c r="U97" s="37">
        <f t="shared" si="83"/>
        <v>0.7418413485692296</v>
      </c>
      <c r="V97" s="37">
        <f t="shared" si="84"/>
        <v>0.011758292268388365</v>
      </c>
      <c r="W97" s="37">
        <f t="shared" si="85"/>
        <v>0.01710297057220126</v>
      </c>
      <c r="X97" s="37">
        <f t="shared" si="86"/>
        <v>0.0053446783038128935</v>
      </c>
      <c r="Y97" s="37">
        <f t="shared" si="87"/>
        <v>0.011758292268388365</v>
      </c>
      <c r="Z97" s="37">
        <f t="shared" si="88"/>
        <v>0.14751312118523585</v>
      </c>
      <c r="AA97" s="37">
        <f t="shared" si="89"/>
        <v>0.5665359002041668</v>
      </c>
      <c r="AB97" s="37">
        <f t="shared" si="90"/>
        <v>1.243172173466879</v>
      </c>
      <c r="AC97" s="37">
        <f t="shared" si="91"/>
        <v>0.5088133745229875</v>
      </c>
      <c r="AD97" s="38">
        <f t="shared" si="92"/>
        <v>0.029930198501352204</v>
      </c>
    </row>
    <row r="98" spans="1:30" s="4" customFormat="1" ht="15.75" customHeight="1">
      <c r="A98" s="46" t="s">
        <v>23</v>
      </c>
      <c r="B98" s="8">
        <f aca="true" t="shared" si="121" ref="B98:P98">B121+B144+B167</f>
        <v>12174</v>
      </c>
      <c r="C98" s="8">
        <f t="shared" si="121"/>
        <v>11708</v>
      </c>
      <c r="D98" s="8">
        <f t="shared" si="121"/>
        <v>2765</v>
      </c>
      <c r="E98" s="8">
        <f t="shared" si="121"/>
        <v>86</v>
      </c>
      <c r="F98" s="8">
        <f t="shared" si="121"/>
        <v>8579</v>
      </c>
      <c r="G98" s="8">
        <f t="shared" si="121"/>
        <v>162</v>
      </c>
      <c r="H98" s="8">
        <f t="shared" si="121"/>
        <v>4</v>
      </c>
      <c r="I98" s="9">
        <f t="shared" si="121"/>
        <v>0</v>
      </c>
      <c r="J98" s="8">
        <f t="shared" si="121"/>
        <v>0</v>
      </c>
      <c r="K98" s="8">
        <f t="shared" si="121"/>
        <v>0</v>
      </c>
      <c r="L98" s="8">
        <f t="shared" si="121"/>
        <v>1</v>
      </c>
      <c r="M98" s="8">
        <f t="shared" si="121"/>
        <v>30</v>
      </c>
      <c r="N98" s="8">
        <f t="shared" si="121"/>
        <v>46</v>
      </c>
      <c r="O98" s="8">
        <f t="shared" si="121"/>
        <v>32</v>
      </c>
      <c r="P98" s="9">
        <f t="shared" si="121"/>
        <v>3</v>
      </c>
      <c r="Q98" s="30">
        <f t="shared" si="79"/>
        <v>96.17217019878429</v>
      </c>
      <c r="R98" s="31">
        <f t="shared" si="80"/>
        <v>23.61633071404168</v>
      </c>
      <c r="S98" s="31">
        <f t="shared" si="81"/>
        <v>0.7345404851383669</v>
      </c>
      <c r="T98" s="31">
        <f t="shared" si="82"/>
        <v>73.27468397676802</v>
      </c>
      <c r="U98" s="31">
        <f t="shared" si="83"/>
        <v>1.383669285958319</v>
      </c>
      <c r="V98" s="31">
        <f t="shared" si="84"/>
        <v>0.0341646737273659</v>
      </c>
      <c r="W98" s="31" t="str">
        <f t="shared" si="85"/>
        <v>- </v>
      </c>
      <c r="X98" s="31" t="str">
        <f t="shared" si="86"/>
        <v>- </v>
      </c>
      <c r="Y98" s="31" t="str">
        <f t="shared" si="87"/>
        <v>- </v>
      </c>
      <c r="Z98" s="31">
        <f t="shared" si="88"/>
        <v>0.008541168431841476</v>
      </c>
      <c r="AA98" s="31">
        <f t="shared" si="89"/>
        <v>0.2562350529552443</v>
      </c>
      <c r="AB98" s="31">
        <f t="shared" si="90"/>
        <v>0.3928937478647079</v>
      </c>
      <c r="AC98" s="31">
        <f t="shared" si="91"/>
        <v>0.2733173898189272</v>
      </c>
      <c r="AD98" s="32">
        <f t="shared" si="92"/>
        <v>0.02562350529552443</v>
      </c>
    </row>
    <row r="99" spans="1:30" s="4" customFormat="1" ht="15.75" customHeight="1">
      <c r="A99" s="47" t="s">
        <v>22</v>
      </c>
      <c r="B99" s="8">
        <f aca="true" t="shared" si="122" ref="B99:P99">B122+B145+B168</f>
        <v>21527</v>
      </c>
      <c r="C99" s="8">
        <f t="shared" si="122"/>
        <v>20748</v>
      </c>
      <c r="D99" s="8">
        <f t="shared" si="122"/>
        <v>9359</v>
      </c>
      <c r="E99" s="8">
        <f t="shared" si="122"/>
        <v>32</v>
      </c>
      <c r="F99" s="8">
        <f t="shared" si="122"/>
        <v>10896</v>
      </c>
      <c r="G99" s="8">
        <f t="shared" si="122"/>
        <v>189</v>
      </c>
      <c r="H99" s="8">
        <f t="shared" si="122"/>
        <v>0</v>
      </c>
      <c r="I99" s="9">
        <f t="shared" si="122"/>
        <v>12</v>
      </c>
      <c r="J99" s="8">
        <f t="shared" si="122"/>
        <v>0</v>
      </c>
      <c r="K99" s="8">
        <f t="shared" si="122"/>
        <v>0</v>
      </c>
      <c r="L99" s="8">
        <f t="shared" si="122"/>
        <v>7</v>
      </c>
      <c r="M99" s="8">
        <f t="shared" si="122"/>
        <v>18</v>
      </c>
      <c r="N99" s="8">
        <f t="shared" si="122"/>
        <v>89</v>
      </c>
      <c r="O99" s="8">
        <f t="shared" si="122"/>
        <v>143</v>
      </c>
      <c r="P99" s="9">
        <f t="shared" si="122"/>
        <v>3</v>
      </c>
      <c r="Q99" s="30">
        <f t="shared" si="79"/>
        <v>96.38128861429833</v>
      </c>
      <c r="R99" s="31">
        <f t="shared" si="80"/>
        <v>45.10796221322537</v>
      </c>
      <c r="S99" s="31">
        <f t="shared" si="81"/>
        <v>0.1542317331791016</v>
      </c>
      <c r="T99" s="31">
        <f t="shared" si="82"/>
        <v>52.5159051474841</v>
      </c>
      <c r="U99" s="31">
        <f t="shared" si="83"/>
        <v>0.9109311740890688</v>
      </c>
      <c r="V99" s="31" t="str">
        <f t="shared" si="84"/>
        <v>- </v>
      </c>
      <c r="W99" s="31">
        <f t="shared" si="85"/>
        <v>0.057836899942163095</v>
      </c>
      <c r="X99" s="31" t="str">
        <f t="shared" si="86"/>
        <v>- </v>
      </c>
      <c r="Y99" s="31" t="str">
        <f t="shared" si="87"/>
        <v>- </v>
      </c>
      <c r="Z99" s="31">
        <f t="shared" si="88"/>
        <v>0.033738191632928474</v>
      </c>
      <c r="AA99" s="31">
        <f t="shared" si="89"/>
        <v>0.08675534991324466</v>
      </c>
      <c r="AB99" s="31">
        <f t="shared" si="90"/>
        <v>0.4289570079043763</v>
      </c>
      <c r="AC99" s="31">
        <f t="shared" si="91"/>
        <v>0.6892230576441103</v>
      </c>
      <c r="AD99" s="32">
        <f t="shared" si="92"/>
        <v>0.014459224985540774</v>
      </c>
    </row>
    <row r="100" spans="1:30" s="4" customFormat="1" ht="15.75" customHeight="1">
      <c r="A100" s="48" t="s">
        <v>25</v>
      </c>
      <c r="B100" s="8">
        <f aca="true" t="shared" si="123" ref="B100:P100">B123+B146+B169</f>
        <v>11583</v>
      </c>
      <c r="C100" s="8">
        <f t="shared" si="123"/>
        <v>11091</v>
      </c>
      <c r="D100" s="8">
        <f t="shared" si="123"/>
        <v>5159</v>
      </c>
      <c r="E100" s="8">
        <f t="shared" si="123"/>
        <v>21</v>
      </c>
      <c r="F100" s="8">
        <f t="shared" si="123"/>
        <v>5575</v>
      </c>
      <c r="G100" s="8">
        <f t="shared" si="123"/>
        <v>55</v>
      </c>
      <c r="H100" s="8">
        <f t="shared" si="123"/>
        <v>1</v>
      </c>
      <c r="I100" s="9">
        <f t="shared" si="123"/>
        <v>2</v>
      </c>
      <c r="J100" s="8">
        <f t="shared" si="123"/>
        <v>1</v>
      </c>
      <c r="K100" s="8">
        <f t="shared" si="123"/>
        <v>0</v>
      </c>
      <c r="L100" s="8">
        <f t="shared" si="123"/>
        <v>12</v>
      </c>
      <c r="M100" s="8">
        <f t="shared" si="123"/>
        <v>28</v>
      </c>
      <c r="N100" s="8">
        <f t="shared" si="123"/>
        <v>132</v>
      </c>
      <c r="O100" s="8">
        <f t="shared" si="123"/>
        <v>102</v>
      </c>
      <c r="P100" s="9">
        <f t="shared" si="123"/>
        <v>3</v>
      </c>
      <c r="Q100" s="30">
        <f t="shared" si="79"/>
        <v>95.75239575239574</v>
      </c>
      <c r="R100" s="31">
        <f t="shared" si="80"/>
        <v>46.515192498422145</v>
      </c>
      <c r="S100" s="31">
        <f t="shared" si="81"/>
        <v>0.18934271030565322</v>
      </c>
      <c r="T100" s="31">
        <f t="shared" si="82"/>
        <v>50.26598142638176</v>
      </c>
      <c r="U100" s="31">
        <f t="shared" si="83"/>
        <v>0.4958975746100442</v>
      </c>
      <c r="V100" s="31">
        <f t="shared" si="84"/>
        <v>0.00901631953836444</v>
      </c>
      <c r="W100" s="31">
        <f t="shared" si="85"/>
        <v>0.01803263907672888</v>
      </c>
      <c r="X100" s="31">
        <f t="shared" si="86"/>
        <v>0.00901631953836444</v>
      </c>
      <c r="Y100" s="31" t="str">
        <f t="shared" si="87"/>
        <v>- </v>
      </c>
      <c r="Z100" s="31">
        <f t="shared" si="88"/>
        <v>0.10819583446037327</v>
      </c>
      <c r="AA100" s="31">
        <f t="shared" si="89"/>
        <v>0.2524569470742043</v>
      </c>
      <c r="AB100" s="31">
        <f t="shared" si="90"/>
        <v>1.1901541790641061</v>
      </c>
      <c r="AC100" s="31">
        <f t="shared" si="91"/>
        <v>0.9196645929131728</v>
      </c>
      <c r="AD100" s="32">
        <f t="shared" si="92"/>
        <v>0.027048958615093318</v>
      </c>
    </row>
    <row r="101" spans="1:30" s="4" customFormat="1" ht="15.75" customHeight="1">
      <c r="A101" s="48" t="s">
        <v>27</v>
      </c>
      <c r="B101" s="8">
        <f aca="true" t="shared" si="124" ref="B101:P101">B124+B147+B170</f>
        <v>8960</v>
      </c>
      <c r="C101" s="8">
        <f t="shared" si="124"/>
        <v>8605</v>
      </c>
      <c r="D101" s="8">
        <f t="shared" si="124"/>
        <v>4259</v>
      </c>
      <c r="E101" s="8">
        <f t="shared" si="124"/>
        <v>13</v>
      </c>
      <c r="F101" s="8">
        <f t="shared" si="124"/>
        <v>4029</v>
      </c>
      <c r="G101" s="8">
        <f t="shared" si="124"/>
        <v>15</v>
      </c>
      <c r="H101" s="8">
        <f t="shared" si="124"/>
        <v>0</v>
      </c>
      <c r="I101" s="9">
        <f t="shared" si="124"/>
        <v>0</v>
      </c>
      <c r="J101" s="8">
        <f t="shared" si="124"/>
        <v>0</v>
      </c>
      <c r="K101" s="8">
        <f t="shared" si="124"/>
        <v>3</v>
      </c>
      <c r="L101" s="8">
        <f t="shared" si="124"/>
        <v>15</v>
      </c>
      <c r="M101" s="8">
        <f t="shared" si="124"/>
        <v>82</v>
      </c>
      <c r="N101" s="8">
        <f t="shared" si="124"/>
        <v>158</v>
      </c>
      <c r="O101" s="8">
        <f t="shared" si="124"/>
        <v>31</v>
      </c>
      <c r="P101" s="9">
        <f t="shared" si="124"/>
        <v>0</v>
      </c>
      <c r="Q101" s="30">
        <f t="shared" si="79"/>
        <v>96.03794642857143</v>
      </c>
      <c r="R101" s="31">
        <f t="shared" si="80"/>
        <v>49.494479953515395</v>
      </c>
      <c r="S101" s="31">
        <f t="shared" si="81"/>
        <v>0.15107495642068564</v>
      </c>
      <c r="T101" s="31">
        <f t="shared" si="82"/>
        <v>46.82161533991865</v>
      </c>
      <c r="U101" s="31">
        <f t="shared" si="83"/>
        <v>0.17431725740848344</v>
      </c>
      <c r="V101" s="31" t="str">
        <f t="shared" si="84"/>
        <v>- </v>
      </c>
      <c r="W101" s="31" t="str">
        <f t="shared" si="85"/>
        <v>- </v>
      </c>
      <c r="X101" s="31" t="str">
        <f t="shared" si="86"/>
        <v>- </v>
      </c>
      <c r="Y101" s="31">
        <f t="shared" si="87"/>
        <v>0.03486345148169669</v>
      </c>
      <c r="Z101" s="31">
        <f t="shared" si="88"/>
        <v>0.17431725740848344</v>
      </c>
      <c r="AA101" s="31">
        <f t="shared" si="89"/>
        <v>0.9529343404997094</v>
      </c>
      <c r="AB101" s="31">
        <f t="shared" si="90"/>
        <v>1.8361417780360256</v>
      </c>
      <c r="AC101" s="31">
        <f t="shared" si="91"/>
        <v>0.3602556653108658</v>
      </c>
      <c r="AD101" s="32" t="str">
        <f t="shared" si="92"/>
        <v>- </v>
      </c>
    </row>
    <row r="102" spans="1:30" s="4" customFormat="1" ht="15.75" customHeight="1">
      <c r="A102" s="48" t="s">
        <v>24</v>
      </c>
      <c r="B102" s="8">
        <f aca="true" t="shared" si="125" ref="B102:P102">B125+B148+B171</f>
        <v>11878</v>
      </c>
      <c r="C102" s="8">
        <f t="shared" si="125"/>
        <v>11126</v>
      </c>
      <c r="D102" s="8">
        <f t="shared" si="125"/>
        <v>4871</v>
      </c>
      <c r="E102" s="8">
        <f t="shared" si="125"/>
        <v>15</v>
      </c>
      <c r="F102" s="8">
        <f t="shared" si="125"/>
        <v>5716</v>
      </c>
      <c r="G102" s="8">
        <f t="shared" si="125"/>
        <v>142</v>
      </c>
      <c r="H102" s="8">
        <f t="shared" si="125"/>
        <v>2</v>
      </c>
      <c r="I102" s="9">
        <f t="shared" si="125"/>
        <v>1</v>
      </c>
      <c r="J102" s="8">
        <f t="shared" si="125"/>
        <v>0</v>
      </c>
      <c r="K102" s="8">
        <f t="shared" si="125"/>
        <v>6</v>
      </c>
      <c r="L102" s="8">
        <f t="shared" si="125"/>
        <v>43</v>
      </c>
      <c r="M102" s="8">
        <f t="shared" si="125"/>
        <v>91</v>
      </c>
      <c r="N102" s="8">
        <f t="shared" si="125"/>
        <v>192</v>
      </c>
      <c r="O102" s="8">
        <f t="shared" si="125"/>
        <v>44</v>
      </c>
      <c r="P102" s="9">
        <f t="shared" si="125"/>
        <v>3</v>
      </c>
      <c r="Q102" s="30">
        <f t="shared" si="79"/>
        <v>93.66896783970365</v>
      </c>
      <c r="R102" s="31">
        <f t="shared" si="80"/>
        <v>43.780334351968364</v>
      </c>
      <c r="S102" s="31">
        <f t="shared" si="81"/>
        <v>0.13481934208161064</v>
      </c>
      <c r="T102" s="31">
        <f t="shared" si="82"/>
        <v>51.37515728923243</v>
      </c>
      <c r="U102" s="31">
        <f t="shared" si="83"/>
        <v>1.276289771705914</v>
      </c>
      <c r="V102" s="31">
        <f t="shared" si="84"/>
        <v>0.017975912277548085</v>
      </c>
      <c r="W102" s="31">
        <f t="shared" si="85"/>
        <v>0.008987956138774043</v>
      </c>
      <c r="X102" s="31" t="str">
        <f t="shared" si="86"/>
        <v>- </v>
      </c>
      <c r="Y102" s="31">
        <f t="shared" si="87"/>
        <v>0.05392773683264426</v>
      </c>
      <c r="Z102" s="31">
        <f t="shared" si="88"/>
        <v>0.3864821139672838</v>
      </c>
      <c r="AA102" s="31">
        <f t="shared" si="89"/>
        <v>0.8179040086284379</v>
      </c>
      <c r="AB102" s="31">
        <f t="shared" si="90"/>
        <v>1.7256875786446164</v>
      </c>
      <c r="AC102" s="31">
        <f t="shared" si="91"/>
        <v>0.3954700701060579</v>
      </c>
      <c r="AD102" s="32">
        <f t="shared" si="92"/>
        <v>0.02696386841632213</v>
      </c>
    </row>
    <row r="103" spans="1:30" s="4" customFormat="1" ht="15.75" customHeight="1">
      <c r="A103" s="48" t="s">
        <v>26</v>
      </c>
      <c r="B103" s="8">
        <f aca="true" t="shared" si="126" ref="B103:P103">B126+B149+B172</f>
        <v>2017</v>
      </c>
      <c r="C103" s="8">
        <f t="shared" si="126"/>
        <v>1938</v>
      </c>
      <c r="D103" s="8">
        <f t="shared" si="126"/>
        <v>633</v>
      </c>
      <c r="E103" s="8">
        <f t="shared" si="126"/>
        <v>4</v>
      </c>
      <c r="F103" s="8">
        <f t="shared" si="126"/>
        <v>1258</v>
      </c>
      <c r="G103" s="8">
        <f t="shared" si="126"/>
        <v>1</v>
      </c>
      <c r="H103" s="8">
        <f t="shared" si="126"/>
        <v>0</v>
      </c>
      <c r="I103" s="9">
        <f t="shared" si="126"/>
        <v>0</v>
      </c>
      <c r="J103" s="8">
        <f t="shared" si="126"/>
        <v>0</v>
      </c>
      <c r="K103" s="8">
        <f t="shared" si="126"/>
        <v>0</v>
      </c>
      <c r="L103" s="8">
        <f t="shared" si="126"/>
        <v>0</v>
      </c>
      <c r="M103" s="8">
        <f t="shared" si="126"/>
        <v>22</v>
      </c>
      <c r="N103" s="8">
        <f t="shared" si="126"/>
        <v>17</v>
      </c>
      <c r="O103" s="8">
        <f t="shared" si="126"/>
        <v>3</v>
      </c>
      <c r="P103" s="9">
        <f t="shared" si="126"/>
        <v>0</v>
      </c>
      <c r="Q103" s="30">
        <f t="shared" si="79"/>
        <v>96.0832920178483</v>
      </c>
      <c r="R103" s="31">
        <f t="shared" si="80"/>
        <v>32.6625386996904</v>
      </c>
      <c r="S103" s="31">
        <f t="shared" si="81"/>
        <v>0.20639834881320948</v>
      </c>
      <c r="T103" s="31">
        <f t="shared" si="82"/>
        <v>64.91228070175438</v>
      </c>
      <c r="U103" s="31">
        <f t="shared" si="83"/>
        <v>0.05159958720330237</v>
      </c>
      <c r="V103" s="31" t="str">
        <f t="shared" si="84"/>
        <v>- </v>
      </c>
      <c r="W103" s="31" t="str">
        <f t="shared" si="85"/>
        <v>- </v>
      </c>
      <c r="X103" s="31" t="str">
        <f t="shared" si="86"/>
        <v>- </v>
      </c>
      <c r="Y103" s="31" t="str">
        <f t="shared" si="87"/>
        <v>- </v>
      </c>
      <c r="Z103" s="31" t="str">
        <f t="shared" si="88"/>
        <v>- </v>
      </c>
      <c r="AA103" s="31">
        <f t="shared" si="89"/>
        <v>1.1351909184726523</v>
      </c>
      <c r="AB103" s="31">
        <f t="shared" si="90"/>
        <v>0.8771929824561403</v>
      </c>
      <c r="AC103" s="31">
        <f t="shared" si="91"/>
        <v>0.15479876160990713</v>
      </c>
      <c r="AD103" s="32" t="str">
        <f t="shared" si="92"/>
        <v>- </v>
      </c>
    </row>
    <row r="104" spans="1:30" s="4" customFormat="1" ht="15.75" customHeight="1">
      <c r="A104" s="48" t="s">
        <v>28</v>
      </c>
      <c r="B104" s="8">
        <f aca="true" t="shared" si="127" ref="B104:P104">B127+B150+B173</f>
        <v>8139</v>
      </c>
      <c r="C104" s="8">
        <f t="shared" si="127"/>
        <v>7826</v>
      </c>
      <c r="D104" s="8">
        <f t="shared" si="127"/>
        <v>3331</v>
      </c>
      <c r="E104" s="8">
        <f t="shared" si="127"/>
        <v>22</v>
      </c>
      <c r="F104" s="8">
        <f t="shared" si="127"/>
        <v>4317</v>
      </c>
      <c r="G104" s="8">
        <f t="shared" si="127"/>
        <v>17</v>
      </c>
      <c r="H104" s="8">
        <f t="shared" si="127"/>
        <v>0</v>
      </c>
      <c r="I104" s="9">
        <f t="shared" si="127"/>
        <v>0</v>
      </c>
      <c r="J104" s="8">
        <f t="shared" si="127"/>
        <v>0</v>
      </c>
      <c r="K104" s="8">
        <f t="shared" si="127"/>
        <v>1</v>
      </c>
      <c r="L104" s="8">
        <f t="shared" si="127"/>
        <v>3</v>
      </c>
      <c r="M104" s="8">
        <f t="shared" si="127"/>
        <v>13</v>
      </c>
      <c r="N104" s="8">
        <f t="shared" si="127"/>
        <v>97</v>
      </c>
      <c r="O104" s="8">
        <f t="shared" si="127"/>
        <v>22</v>
      </c>
      <c r="P104" s="9">
        <f t="shared" si="127"/>
        <v>3</v>
      </c>
      <c r="Q104" s="30">
        <f t="shared" si="79"/>
        <v>96.15431871237251</v>
      </c>
      <c r="R104" s="31">
        <f t="shared" si="80"/>
        <v>42.56325070278559</v>
      </c>
      <c r="S104" s="31">
        <f t="shared" si="81"/>
        <v>0.2811142346026067</v>
      </c>
      <c r="T104" s="31">
        <f t="shared" si="82"/>
        <v>55.16227958088423</v>
      </c>
      <c r="U104" s="31">
        <f t="shared" si="83"/>
        <v>0.21722463582928697</v>
      </c>
      <c r="V104" s="31" t="str">
        <f t="shared" si="84"/>
        <v>- </v>
      </c>
      <c r="W104" s="31" t="str">
        <f t="shared" si="85"/>
        <v>- </v>
      </c>
      <c r="X104" s="31" t="str">
        <f t="shared" si="86"/>
        <v>- </v>
      </c>
      <c r="Y104" s="31">
        <f t="shared" si="87"/>
        <v>0.012777919754663941</v>
      </c>
      <c r="Z104" s="31">
        <f t="shared" si="88"/>
        <v>0.03833375926399182</v>
      </c>
      <c r="AA104" s="31">
        <f t="shared" si="89"/>
        <v>0.16611295681063123</v>
      </c>
      <c r="AB104" s="31">
        <f t="shared" si="90"/>
        <v>1.2394582162024022</v>
      </c>
      <c r="AC104" s="31">
        <f t="shared" si="91"/>
        <v>0.2811142346026067</v>
      </c>
      <c r="AD104" s="32">
        <f t="shared" si="92"/>
        <v>0.03833375926399182</v>
      </c>
    </row>
    <row r="105" spans="1:30" s="4" customFormat="1" ht="15.75" customHeight="1">
      <c r="A105" s="48" t="s">
        <v>29</v>
      </c>
      <c r="B105" s="8">
        <f aca="true" t="shared" si="128" ref="B105:P105">B128+B151+B174</f>
        <v>747</v>
      </c>
      <c r="C105" s="8">
        <f t="shared" si="128"/>
        <v>707</v>
      </c>
      <c r="D105" s="8">
        <f t="shared" si="128"/>
        <v>136</v>
      </c>
      <c r="E105" s="8">
        <f t="shared" si="128"/>
        <v>0</v>
      </c>
      <c r="F105" s="8">
        <f t="shared" si="128"/>
        <v>558</v>
      </c>
      <c r="G105" s="8">
        <f t="shared" si="128"/>
        <v>8</v>
      </c>
      <c r="H105" s="8">
        <f t="shared" si="128"/>
        <v>0</v>
      </c>
      <c r="I105" s="9">
        <f t="shared" si="128"/>
        <v>0</v>
      </c>
      <c r="J105" s="8">
        <f t="shared" si="128"/>
        <v>0</v>
      </c>
      <c r="K105" s="8">
        <f t="shared" si="128"/>
        <v>0</v>
      </c>
      <c r="L105" s="8">
        <f t="shared" si="128"/>
        <v>0</v>
      </c>
      <c r="M105" s="8">
        <f t="shared" si="128"/>
        <v>0</v>
      </c>
      <c r="N105" s="8">
        <f t="shared" si="128"/>
        <v>2</v>
      </c>
      <c r="O105" s="8">
        <f t="shared" si="128"/>
        <v>3</v>
      </c>
      <c r="P105" s="9">
        <f t="shared" si="128"/>
        <v>0</v>
      </c>
      <c r="Q105" s="30">
        <f t="shared" si="79"/>
        <v>94.64524765729585</v>
      </c>
      <c r="R105" s="31">
        <f t="shared" si="80"/>
        <v>19.236209335219236</v>
      </c>
      <c r="S105" s="31" t="str">
        <f t="shared" si="81"/>
        <v>- </v>
      </c>
      <c r="T105" s="31">
        <f t="shared" si="82"/>
        <v>78.92503536067893</v>
      </c>
      <c r="U105" s="31">
        <f t="shared" si="83"/>
        <v>1.1315417256011315</v>
      </c>
      <c r="V105" s="31" t="str">
        <f t="shared" si="84"/>
        <v>- </v>
      </c>
      <c r="W105" s="31" t="str">
        <f t="shared" si="85"/>
        <v>- </v>
      </c>
      <c r="X105" s="31" t="str">
        <f t="shared" si="86"/>
        <v>- </v>
      </c>
      <c r="Y105" s="31" t="str">
        <f t="shared" si="87"/>
        <v>- </v>
      </c>
      <c r="Z105" s="31" t="str">
        <f t="shared" si="88"/>
        <v>- </v>
      </c>
      <c r="AA105" s="31" t="str">
        <f t="shared" si="89"/>
        <v>- </v>
      </c>
      <c r="AB105" s="31">
        <f t="shared" si="90"/>
        <v>0.2828854314002829</v>
      </c>
      <c r="AC105" s="31">
        <f t="shared" si="91"/>
        <v>0.4243281471004243</v>
      </c>
      <c r="AD105" s="32" t="str">
        <f t="shared" si="92"/>
        <v>- </v>
      </c>
    </row>
    <row r="106" spans="1:30" s="4" customFormat="1" ht="15.75" customHeight="1">
      <c r="A106" s="48" t="s">
        <v>30</v>
      </c>
      <c r="B106" s="8">
        <f aca="true" t="shared" si="129" ref="B106:P106">B129+B152+B175</f>
        <v>1433</v>
      </c>
      <c r="C106" s="8">
        <f t="shared" si="129"/>
        <v>1387</v>
      </c>
      <c r="D106" s="8">
        <f t="shared" si="129"/>
        <v>294</v>
      </c>
      <c r="E106" s="8">
        <f t="shared" si="129"/>
        <v>9</v>
      </c>
      <c r="F106" s="8">
        <f t="shared" si="129"/>
        <v>1060</v>
      </c>
      <c r="G106" s="8">
        <f t="shared" si="129"/>
        <v>3</v>
      </c>
      <c r="H106" s="8">
        <f t="shared" si="129"/>
        <v>0</v>
      </c>
      <c r="I106" s="9">
        <f t="shared" si="129"/>
        <v>1</v>
      </c>
      <c r="J106" s="8">
        <f t="shared" si="129"/>
        <v>4</v>
      </c>
      <c r="K106" s="8">
        <f t="shared" si="129"/>
        <v>0</v>
      </c>
      <c r="L106" s="8">
        <f t="shared" si="129"/>
        <v>0</v>
      </c>
      <c r="M106" s="8">
        <f t="shared" si="129"/>
        <v>8</v>
      </c>
      <c r="N106" s="8">
        <f t="shared" si="129"/>
        <v>5</v>
      </c>
      <c r="O106" s="8">
        <f t="shared" si="129"/>
        <v>1</v>
      </c>
      <c r="P106" s="9">
        <f t="shared" si="129"/>
        <v>2</v>
      </c>
      <c r="Q106" s="30">
        <f t="shared" si="79"/>
        <v>96.78995115143056</v>
      </c>
      <c r="R106" s="31">
        <f t="shared" si="80"/>
        <v>21.196827685652487</v>
      </c>
      <c r="S106" s="31">
        <f t="shared" si="81"/>
        <v>0.6488824801730353</v>
      </c>
      <c r="T106" s="31">
        <f t="shared" si="82"/>
        <v>76.42393655371305</v>
      </c>
      <c r="U106" s="31">
        <f t="shared" si="83"/>
        <v>0.21629416005767843</v>
      </c>
      <c r="V106" s="31" t="str">
        <f t="shared" si="84"/>
        <v>- </v>
      </c>
      <c r="W106" s="31">
        <f t="shared" si="85"/>
        <v>0.07209805335255948</v>
      </c>
      <c r="X106" s="31">
        <f t="shared" si="86"/>
        <v>0.2883922134102379</v>
      </c>
      <c r="Y106" s="31" t="str">
        <f t="shared" si="87"/>
        <v>- </v>
      </c>
      <c r="Z106" s="31" t="str">
        <f t="shared" si="88"/>
        <v>- </v>
      </c>
      <c r="AA106" s="31">
        <f t="shared" si="89"/>
        <v>0.5767844268204758</v>
      </c>
      <c r="AB106" s="31">
        <f t="shared" si="90"/>
        <v>0.3604902667627974</v>
      </c>
      <c r="AC106" s="31">
        <f t="shared" si="91"/>
        <v>0.07209805335255948</v>
      </c>
      <c r="AD106" s="32">
        <f t="shared" si="92"/>
        <v>0.14419610670511895</v>
      </c>
    </row>
    <row r="107" spans="1:30" s="4" customFormat="1" ht="15.75" customHeight="1">
      <c r="A107" s="48" t="s">
        <v>31</v>
      </c>
      <c r="B107" s="8">
        <f aca="true" t="shared" si="130" ref="B107:P107">B130+B153+B176</f>
        <v>3541</v>
      </c>
      <c r="C107" s="8">
        <f t="shared" si="130"/>
        <v>3426</v>
      </c>
      <c r="D107" s="8">
        <f t="shared" si="130"/>
        <v>1356</v>
      </c>
      <c r="E107" s="8">
        <f t="shared" si="130"/>
        <v>6</v>
      </c>
      <c r="F107" s="8">
        <f t="shared" si="130"/>
        <v>1925</v>
      </c>
      <c r="G107" s="8">
        <f t="shared" si="130"/>
        <v>32</v>
      </c>
      <c r="H107" s="8">
        <f t="shared" si="130"/>
        <v>0</v>
      </c>
      <c r="I107" s="9">
        <f t="shared" si="130"/>
        <v>0</v>
      </c>
      <c r="J107" s="8">
        <f t="shared" si="130"/>
        <v>0</v>
      </c>
      <c r="K107" s="8">
        <f t="shared" si="130"/>
        <v>0</v>
      </c>
      <c r="L107" s="8">
        <f t="shared" si="130"/>
        <v>24</v>
      </c>
      <c r="M107" s="8">
        <f t="shared" si="130"/>
        <v>19</v>
      </c>
      <c r="N107" s="8">
        <f t="shared" si="130"/>
        <v>62</v>
      </c>
      <c r="O107" s="8">
        <f t="shared" si="130"/>
        <v>2</v>
      </c>
      <c r="P107" s="9">
        <f t="shared" si="130"/>
        <v>0</v>
      </c>
      <c r="Q107" s="30">
        <f t="shared" si="79"/>
        <v>96.75232985032477</v>
      </c>
      <c r="R107" s="31">
        <f t="shared" si="80"/>
        <v>39.57968476357268</v>
      </c>
      <c r="S107" s="31">
        <f t="shared" si="81"/>
        <v>0.17513134851138354</v>
      </c>
      <c r="T107" s="31">
        <f t="shared" si="82"/>
        <v>56.18797431406889</v>
      </c>
      <c r="U107" s="31">
        <f t="shared" si="83"/>
        <v>0.9340338587273789</v>
      </c>
      <c r="V107" s="31" t="str">
        <f t="shared" si="84"/>
        <v>- </v>
      </c>
      <c r="W107" s="31" t="str">
        <f t="shared" si="85"/>
        <v>- </v>
      </c>
      <c r="X107" s="31" t="str">
        <f t="shared" si="86"/>
        <v>- </v>
      </c>
      <c r="Y107" s="31" t="str">
        <f t="shared" si="87"/>
        <v>- </v>
      </c>
      <c r="Z107" s="31">
        <f t="shared" si="88"/>
        <v>0.7005253940455342</v>
      </c>
      <c r="AA107" s="31">
        <f t="shared" si="89"/>
        <v>0.5545826036193812</v>
      </c>
      <c r="AB107" s="31">
        <f t="shared" si="90"/>
        <v>1.8096906012842966</v>
      </c>
      <c r="AC107" s="31">
        <f t="shared" si="91"/>
        <v>0.05837711617046118</v>
      </c>
      <c r="AD107" s="32" t="str">
        <f t="shared" si="92"/>
        <v>- </v>
      </c>
    </row>
    <row r="108" spans="1:30" s="4" customFormat="1" ht="15.75" customHeight="1">
      <c r="A108" s="48" t="s">
        <v>32</v>
      </c>
      <c r="B108" s="8">
        <f aca="true" t="shared" si="131" ref="B108:P108">B131+B154+B177</f>
        <v>983</v>
      </c>
      <c r="C108" s="8">
        <f t="shared" si="131"/>
        <v>953</v>
      </c>
      <c r="D108" s="8">
        <f t="shared" si="131"/>
        <v>309</v>
      </c>
      <c r="E108" s="8">
        <f t="shared" si="131"/>
        <v>0</v>
      </c>
      <c r="F108" s="8">
        <f t="shared" si="131"/>
        <v>547</v>
      </c>
      <c r="G108" s="8">
        <f t="shared" si="131"/>
        <v>13</v>
      </c>
      <c r="H108" s="8">
        <f t="shared" si="131"/>
        <v>0</v>
      </c>
      <c r="I108" s="9">
        <f t="shared" si="131"/>
        <v>0</v>
      </c>
      <c r="J108" s="8">
        <f t="shared" si="131"/>
        <v>0</v>
      </c>
      <c r="K108" s="8">
        <f t="shared" si="131"/>
        <v>0</v>
      </c>
      <c r="L108" s="8">
        <f t="shared" si="131"/>
        <v>5</v>
      </c>
      <c r="M108" s="8">
        <f t="shared" si="131"/>
        <v>38</v>
      </c>
      <c r="N108" s="8">
        <f t="shared" si="131"/>
        <v>31</v>
      </c>
      <c r="O108" s="8">
        <f t="shared" si="131"/>
        <v>4</v>
      </c>
      <c r="P108" s="9">
        <f t="shared" si="131"/>
        <v>6</v>
      </c>
      <c r="Q108" s="30">
        <f t="shared" si="79"/>
        <v>96.94811800610377</v>
      </c>
      <c r="R108" s="31">
        <f t="shared" si="80"/>
        <v>32.423924449108085</v>
      </c>
      <c r="S108" s="31" t="str">
        <f t="shared" si="81"/>
        <v>- </v>
      </c>
      <c r="T108" s="31">
        <f t="shared" si="82"/>
        <v>57.39769150052466</v>
      </c>
      <c r="U108" s="31">
        <f t="shared" si="83"/>
        <v>1.3641133263378804</v>
      </c>
      <c r="V108" s="31" t="str">
        <f t="shared" si="84"/>
        <v>- </v>
      </c>
      <c r="W108" s="31" t="str">
        <f t="shared" si="85"/>
        <v>- </v>
      </c>
      <c r="X108" s="31" t="str">
        <f t="shared" si="86"/>
        <v>- </v>
      </c>
      <c r="Y108" s="31" t="str">
        <f t="shared" si="87"/>
        <v>- </v>
      </c>
      <c r="Z108" s="31">
        <f t="shared" si="88"/>
        <v>0.5246589716684155</v>
      </c>
      <c r="AA108" s="31">
        <f t="shared" si="89"/>
        <v>3.987408184679958</v>
      </c>
      <c r="AB108" s="31">
        <f t="shared" si="90"/>
        <v>3.2528856243441764</v>
      </c>
      <c r="AC108" s="31">
        <f t="shared" si="91"/>
        <v>0.4197271773347324</v>
      </c>
      <c r="AD108" s="32">
        <f t="shared" si="92"/>
        <v>0.6295907660020986</v>
      </c>
    </row>
    <row r="109" spans="1:30" s="4" customFormat="1" ht="15.75" customHeight="1">
      <c r="A109" s="48" t="s">
        <v>33</v>
      </c>
      <c r="B109" s="8">
        <f aca="true" t="shared" si="132" ref="B109:P109">B132+B155+B178</f>
        <v>2545</v>
      </c>
      <c r="C109" s="8">
        <f t="shared" si="132"/>
        <v>2430</v>
      </c>
      <c r="D109" s="8">
        <f t="shared" si="132"/>
        <v>700</v>
      </c>
      <c r="E109" s="8">
        <f t="shared" si="132"/>
        <v>3</v>
      </c>
      <c r="F109" s="8">
        <f t="shared" si="132"/>
        <v>1570</v>
      </c>
      <c r="G109" s="8">
        <f t="shared" si="132"/>
        <v>1</v>
      </c>
      <c r="H109" s="8">
        <f t="shared" si="132"/>
        <v>2</v>
      </c>
      <c r="I109" s="9">
        <f t="shared" si="132"/>
        <v>0</v>
      </c>
      <c r="J109" s="8">
        <f t="shared" si="132"/>
        <v>0</v>
      </c>
      <c r="K109" s="8">
        <f t="shared" si="132"/>
        <v>0</v>
      </c>
      <c r="L109" s="8">
        <f t="shared" si="132"/>
        <v>9</v>
      </c>
      <c r="M109" s="8">
        <f t="shared" si="132"/>
        <v>58</v>
      </c>
      <c r="N109" s="8">
        <f t="shared" si="132"/>
        <v>83</v>
      </c>
      <c r="O109" s="8">
        <f t="shared" si="132"/>
        <v>4</v>
      </c>
      <c r="P109" s="9">
        <f t="shared" si="132"/>
        <v>0</v>
      </c>
      <c r="Q109" s="30">
        <f t="shared" si="79"/>
        <v>95.48133595284872</v>
      </c>
      <c r="R109" s="31">
        <f t="shared" si="80"/>
        <v>28.80658436213992</v>
      </c>
      <c r="S109" s="31">
        <f t="shared" si="81"/>
        <v>0.12345679012345678</v>
      </c>
      <c r="T109" s="31">
        <f t="shared" si="82"/>
        <v>64.60905349794238</v>
      </c>
      <c r="U109" s="31">
        <f t="shared" si="83"/>
        <v>0.0411522633744856</v>
      </c>
      <c r="V109" s="31">
        <f t="shared" si="84"/>
        <v>0.0823045267489712</v>
      </c>
      <c r="W109" s="31" t="str">
        <f t="shared" si="85"/>
        <v>- </v>
      </c>
      <c r="X109" s="31" t="str">
        <f t="shared" si="86"/>
        <v>- </v>
      </c>
      <c r="Y109" s="31" t="str">
        <f t="shared" si="87"/>
        <v>- </v>
      </c>
      <c r="Z109" s="31">
        <f t="shared" si="88"/>
        <v>0.3703703703703704</v>
      </c>
      <c r="AA109" s="31">
        <f t="shared" si="89"/>
        <v>2.386831275720165</v>
      </c>
      <c r="AB109" s="31">
        <f t="shared" si="90"/>
        <v>3.4156378600823043</v>
      </c>
      <c r="AC109" s="31">
        <f t="shared" si="91"/>
        <v>0.1646090534979424</v>
      </c>
      <c r="AD109" s="32" t="str">
        <f t="shared" si="92"/>
        <v>- </v>
      </c>
    </row>
    <row r="110" spans="1:30" s="4" customFormat="1" ht="15.75" customHeight="1">
      <c r="A110" s="48" t="s">
        <v>34</v>
      </c>
      <c r="B110" s="8">
        <f aca="true" t="shared" si="133" ref="B110:P110">B133+B156+B179</f>
        <v>754</v>
      </c>
      <c r="C110" s="8">
        <f t="shared" si="133"/>
        <v>724</v>
      </c>
      <c r="D110" s="8">
        <f t="shared" si="133"/>
        <v>271</v>
      </c>
      <c r="E110" s="8">
        <f t="shared" si="133"/>
        <v>5</v>
      </c>
      <c r="F110" s="8">
        <f t="shared" si="133"/>
        <v>428</v>
      </c>
      <c r="G110" s="8">
        <f t="shared" si="133"/>
        <v>1</v>
      </c>
      <c r="H110" s="8">
        <f t="shared" si="133"/>
        <v>0</v>
      </c>
      <c r="I110" s="9">
        <f t="shared" si="133"/>
        <v>0</v>
      </c>
      <c r="J110" s="8">
        <f t="shared" si="133"/>
        <v>0</v>
      </c>
      <c r="K110" s="8">
        <f t="shared" si="133"/>
        <v>0</v>
      </c>
      <c r="L110" s="8">
        <f t="shared" si="133"/>
        <v>0</v>
      </c>
      <c r="M110" s="8">
        <f t="shared" si="133"/>
        <v>7</v>
      </c>
      <c r="N110" s="8">
        <f t="shared" si="133"/>
        <v>10</v>
      </c>
      <c r="O110" s="8">
        <f t="shared" si="133"/>
        <v>2</v>
      </c>
      <c r="P110" s="9">
        <f t="shared" si="133"/>
        <v>0</v>
      </c>
      <c r="Q110" s="30">
        <f t="shared" si="79"/>
        <v>96.02122015915118</v>
      </c>
      <c r="R110" s="31">
        <f t="shared" si="80"/>
        <v>37.430939226519335</v>
      </c>
      <c r="S110" s="31">
        <f t="shared" si="81"/>
        <v>0.6906077348066298</v>
      </c>
      <c r="T110" s="31">
        <f t="shared" si="82"/>
        <v>59.11602209944752</v>
      </c>
      <c r="U110" s="31">
        <f t="shared" si="83"/>
        <v>0.13812154696132595</v>
      </c>
      <c r="V110" s="31" t="str">
        <f t="shared" si="84"/>
        <v>- </v>
      </c>
      <c r="W110" s="31" t="str">
        <f t="shared" si="85"/>
        <v>- </v>
      </c>
      <c r="X110" s="31" t="str">
        <f t="shared" si="86"/>
        <v>- </v>
      </c>
      <c r="Y110" s="31" t="str">
        <f t="shared" si="87"/>
        <v>- </v>
      </c>
      <c r="Z110" s="31" t="str">
        <f t="shared" si="88"/>
        <v>- </v>
      </c>
      <c r="AA110" s="31">
        <f t="shared" si="89"/>
        <v>0.9668508287292817</v>
      </c>
      <c r="AB110" s="31">
        <f t="shared" si="90"/>
        <v>1.3812154696132597</v>
      </c>
      <c r="AC110" s="31">
        <f t="shared" si="91"/>
        <v>0.2762430939226519</v>
      </c>
      <c r="AD110" s="32" t="str">
        <f t="shared" si="92"/>
        <v>- </v>
      </c>
    </row>
    <row r="111" spans="1:30" s="4" customFormat="1" ht="15.75" customHeight="1">
      <c r="A111" s="48" t="s">
        <v>35</v>
      </c>
      <c r="B111" s="8">
        <f aca="true" t="shared" si="134" ref="B111:P111">B134+B157+B180</f>
        <v>2727</v>
      </c>
      <c r="C111" s="8">
        <f t="shared" si="134"/>
        <v>2475</v>
      </c>
      <c r="D111" s="8">
        <f t="shared" si="134"/>
        <v>723</v>
      </c>
      <c r="E111" s="8">
        <f t="shared" si="134"/>
        <v>6</v>
      </c>
      <c r="F111" s="8">
        <f t="shared" si="134"/>
        <v>1526</v>
      </c>
      <c r="G111" s="8">
        <f t="shared" si="134"/>
        <v>21</v>
      </c>
      <c r="H111" s="8">
        <f t="shared" si="134"/>
        <v>0</v>
      </c>
      <c r="I111" s="9">
        <f t="shared" si="134"/>
        <v>0</v>
      </c>
      <c r="J111" s="8">
        <f t="shared" si="134"/>
        <v>0</v>
      </c>
      <c r="K111" s="8">
        <f t="shared" si="134"/>
        <v>0</v>
      </c>
      <c r="L111" s="8">
        <f t="shared" si="134"/>
        <v>0</v>
      </c>
      <c r="M111" s="8">
        <f t="shared" si="134"/>
        <v>54</v>
      </c>
      <c r="N111" s="8">
        <f t="shared" si="134"/>
        <v>140</v>
      </c>
      <c r="O111" s="8">
        <f t="shared" si="134"/>
        <v>4</v>
      </c>
      <c r="P111" s="9">
        <f t="shared" si="134"/>
        <v>1</v>
      </c>
      <c r="Q111" s="30">
        <f t="shared" si="79"/>
        <v>90.75907590759076</v>
      </c>
      <c r="R111" s="31">
        <f t="shared" si="80"/>
        <v>29.21212121212121</v>
      </c>
      <c r="S111" s="31">
        <f t="shared" si="81"/>
        <v>0.24242424242424243</v>
      </c>
      <c r="T111" s="31">
        <f t="shared" si="82"/>
        <v>61.656565656565654</v>
      </c>
      <c r="U111" s="31">
        <f t="shared" si="83"/>
        <v>0.8484848484848486</v>
      </c>
      <c r="V111" s="31" t="str">
        <f t="shared" si="84"/>
        <v>- </v>
      </c>
      <c r="W111" s="31" t="str">
        <f t="shared" si="85"/>
        <v>- </v>
      </c>
      <c r="X111" s="31" t="str">
        <f t="shared" si="86"/>
        <v>- </v>
      </c>
      <c r="Y111" s="31" t="str">
        <f t="shared" si="87"/>
        <v>- </v>
      </c>
      <c r="Z111" s="31" t="str">
        <f t="shared" si="88"/>
        <v>- </v>
      </c>
      <c r="AA111" s="31">
        <f t="shared" si="89"/>
        <v>2.181818181818182</v>
      </c>
      <c r="AB111" s="31">
        <f t="shared" si="90"/>
        <v>5.656565656565657</v>
      </c>
      <c r="AC111" s="31">
        <f t="shared" si="91"/>
        <v>0.1616161616161616</v>
      </c>
      <c r="AD111" s="32">
        <f t="shared" si="92"/>
        <v>0.0404040404040404</v>
      </c>
    </row>
    <row r="112" spans="1:30" s="4" customFormat="1" ht="15.75" customHeight="1">
      <c r="A112" s="48" t="s">
        <v>36</v>
      </c>
      <c r="B112" s="8">
        <f aca="true" t="shared" si="135" ref="B112:P112">B135+B158+B181</f>
        <v>130</v>
      </c>
      <c r="C112" s="8">
        <f t="shared" si="135"/>
        <v>106</v>
      </c>
      <c r="D112" s="8">
        <f t="shared" si="135"/>
        <v>32</v>
      </c>
      <c r="E112" s="8">
        <f t="shared" si="135"/>
        <v>1</v>
      </c>
      <c r="F112" s="8">
        <f t="shared" si="135"/>
        <v>65</v>
      </c>
      <c r="G112" s="8">
        <f t="shared" si="135"/>
        <v>2</v>
      </c>
      <c r="H112" s="8">
        <f t="shared" si="135"/>
        <v>1</v>
      </c>
      <c r="I112" s="9">
        <f t="shared" si="135"/>
        <v>0</v>
      </c>
      <c r="J112" s="8">
        <f t="shared" si="135"/>
        <v>0</v>
      </c>
      <c r="K112" s="8">
        <f t="shared" si="135"/>
        <v>0</v>
      </c>
      <c r="L112" s="8">
        <f t="shared" si="135"/>
        <v>0</v>
      </c>
      <c r="M112" s="8">
        <f t="shared" si="135"/>
        <v>0</v>
      </c>
      <c r="N112" s="8">
        <f t="shared" si="135"/>
        <v>5</v>
      </c>
      <c r="O112" s="8">
        <f t="shared" si="135"/>
        <v>0</v>
      </c>
      <c r="P112" s="9">
        <f t="shared" si="135"/>
        <v>0</v>
      </c>
      <c r="Q112" s="30">
        <f t="shared" si="79"/>
        <v>81.53846153846153</v>
      </c>
      <c r="R112" s="31">
        <f t="shared" si="80"/>
        <v>30.18867924528302</v>
      </c>
      <c r="S112" s="31">
        <f t="shared" si="81"/>
        <v>0.9433962264150944</v>
      </c>
      <c r="T112" s="31">
        <f t="shared" si="82"/>
        <v>61.32075471698113</v>
      </c>
      <c r="U112" s="31">
        <f t="shared" si="83"/>
        <v>1.8867924528301887</v>
      </c>
      <c r="V112" s="31">
        <f t="shared" si="84"/>
        <v>0.9433962264150944</v>
      </c>
      <c r="W112" s="31" t="str">
        <f t="shared" si="85"/>
        <v>- </v>
      </c>
      <c r="X112" s="31" t="str">
        <f t="shared" si="86"/>
        <v>- </v>
      </c>
      <c r="Y112" s="31" t="str">
        <f t="shared" si="87"/>
        <v>- </v>
      </c>
      <c r="Z112" s="31" t="str">
        <f t="shared" si="88"/>
        <v>- </v>
      </c>
      <c r="AA112" s="31" t="str">
        <f t="shared" si="89"/>
        <v>- </v>
      </c>
      <c r="AB112" s="31">
        <f t="shared" si="90"/>
        <v>4.716981132075472</v>
      </c>
      <c r="AC112" s="31" t="str">
        <f t="shared" si="91"/>
        <v>- </v>
      </c>
      <c r="AD112" s="32" t="str">
        <f t="shared" si="92"/>
        <v>- </v>
      </c>
    </row>
    <row r="113" spans="1:30" s="4" customFormat="1" ht="15.75" customHeight="1">
      <c r="A113" s="48" t="s">
        <v>37</v>
      </c>
      <c r="B113" s="8">
        <f aca="true" t="shared" si="136" ref="B113:P113">B136+B159+B182</f>
        <v>1428</v>
      </c>
      <c r="C113" s="8">
        <f t="shared" si="136"/>
        <v>1346</v>
      </c>
      <c r="D113" s="8">
        <f t="shared" si="136"/>
        <v>433</v>
      </c>
      <c r="E113" s="8">
        <f t="shared" si="136"/>
        <v>0</v>
      </c>
      <c r="F113" s="8">
        <f t="shared" si="136"/>
        <v>875</v>
      </c>
      <c r="G113" s="8">
        <f t="shared" si="136"/>
        <v>0</v>
      </c>
      <c r="H113" s="8">
        <f t="shared" si="136"/>
        <v>0</v>
      </c>
      <c r="I113" s="9">
        <f t="shared" si="136"/>
        <v>0</v>
      </c>
      <c r="J113" s="8">
        <f t="shared" si="136"/>
        <v>0</v>
      </c>
      <c r="K113" s="8">
        <f t="shared" si="136"/>
        <v>0</v>
      </c>
      <c r="L113" s="8">
        <f t="shared" si="136"/>
        <v>4</v>
      </c>
      <c r="M113" s="8">
        <f t="shared" si="136"/>
        <v>10</v>
      </c>
      <c r="N113" s="8">
        <f t="shared" si="136"/>
        <v>18</v>
      </c>
      <c r="O113" s="8">
        <f t="shared" si="136"/>
        <v>6</v>
      </c>
      <c r="P113" s="9">
        <f t="shared" si="136"/>
        <v>0</v>
      </c>
      <c r="Q113" s="30">
        <f t="shared" si="79"/>
        <v>94.25770308123249</v>
      </c>
      <c r="R113" s="31">
        <f t="shared" si="80"/>
        <v>32.16939078751857</v>
      </c>
      <c r="S113" s="31" t="str">
        <f t="shared" si="81"/>
        <v>- </v>
      </c>
      <c r="T113" s="31">
        <f t="shared" si="82"/>
        <v>65.0074294205052</v>
      </c>
      <c r="U113" s="31" t="str">
        <f t="shared" si="83"/>
        <v>- </v>
      </c>
      <c r="V113" s="31" t="str">
        <f t="shared" si="84"/>
        <v>- </v>
      </c>
      <c r="W113" s="31" t="str">
        <f t="shared" si="85"/>
        <v>- </v>
      </c>
      <c r="X113" s="31" t="str">
        <f t="shared" si="86"/>
        <v>- </v>
      </c>
      <c r="Y113" s="31" t="str">
        <f t="shared" si="87"/>
        <v>- </v>
      </c>
      <c r="Z113" s="31">
        <f t="shared" si="88"/>
        <v>0.2971768202080238</v>
      </c>
      <c r="AA113" s="31">
        <f t="shared" si="89"/>
        <v>0.7429420505200593</v>
      </c>
      <c r="AB113" s="31">
        <f t="shared" si="90"/>
        <v>1.337295690936107</v>
      </c>
      <c r="AC113" s="31">
        <f t="shared" si="91"/>
        <v>0.44576523031203563</v>
      </c>
      <c r="AD113" s="32" t="str">
        <f t="shared" si="92"/>
        <v>- </v>
      </c>
    </row>
    <row r="114" spans="1:30" s="4" customFormat="1" ht="15.75" customHeight="1">
      <c r="A114" s="48" t="s">
        <v>38</v>
      </c>
      <c r="B114" s="8">
        <f aca="true" t="shared" si="137" ref="B114:P114">B137+B160+B183</f>
        <v>285</v>
      </c>
      <c r="C114" s="8">
        <f t="shared" si="137"/>
        <v>258</v>
      </c>
      <c r="D114" s="8">
        <f t="shared" si="137"/>
        <v>99</v>
      </c>
      <c r="E114" s="8">
        <f t="shared" si="137"/>
        <v>1</v>
      </c>
      <c r="F114" s="8">
        <f t="shared" si="137"/>
        <v>146</v>
      </c>
      <c r="G114" s="8">
        <f t="shared" si="137"/>
        <v>0</v>
      </c>
      <c r="H114" s="8">
        <f t="shared" si="137"/>
        <v>0</v>
      </c>
      <c r="I114" s="9">
        <f t="shared" si="137"/>
        <v>0</v>
      </c>
      <c r="J114" s="8">
        <f t="shared" si="137"/>
        <v>0</v>
      </c>
      <c r="K114" s="8">
        <f t="shared" si="137"/>
        <v>0</v>
      </c>
      <c r="L114" s="8">
        <f t="shared" si="137"/>
        <v>0</v>
      </c>
      <c r="M114" s="8">
        <f t="shared" si="137"/>
        <v>3</v>
      </c>
      <c r="N114" s="8">
        <f t="shared" si="137"/>
        <v>7</v>
      </c>
      <c r="O114" s="8">
        <f t="shared" si="137"/>
        <v>0</v>
      </c>
      <c r="P114" s="9">
        <f t="shared" si="137"/>
        <v>2</v>
      </c>
      <c r="Q114" s="30">
        <f t="shared" si="79"/>
        <v>90.52631578947368</v>
      </c>
      <c r="R114" s="31">
        <f t="shared" si="80"/>
        <v>38.372093023255815</v>
      </c>
      <c r="S114" s="31">
        <f t="shared" si="81"/>
        <v>0.3875968992248062</v>
      </c>
      <c r="T114" s="31">
        <f t="shared" si="82"/>
        <v>56.58914728682171</v>
      </c>
      <c r="U114" s="31" t="str">
        <f t="shared" si="83"/>
        <v>- </v>
      </c>
      <c r="V114" s="31" t="str">
        <f t="shared" si="84"/>
        <v>- </v>
      </c>
      <c r="W114" s="31" t="str">
        <f t="shared" si="85"/>
        <v>- </v>
      </c>
      <c r="X114" s="31" t="str">
        <f t="shared" si="86"/>
        <v>- </v>
      </c>
      <c r="Y114" s="31" t="str">
        <f t="shared" si="87"/>
        <v>- </v>
      </c>
      <c r="Z114" s="31" t="str">
        <f t="shared" si="88"/>
        <v>- </v>
      </c>
      <c r="AA114" s="31">
        <f t="shared" si="89"/>
        <v>1.1627906976744187</v>
      </c>
      <c r="AB114" s="31">
        <f t="shared" si="90"/>
        <v>2.7131782945736433</v>
      </c>
      <c r="AC114" s="31" t="str">
        <f t="shared" si="91"/>
        <v>- </v>
      </c>
      <c r="AD114" s="32">
        <f t="shared" si="92"/>
        <v>0.7751937984496124</v>
      </c>
    </row>
    <row r="115" spans="1:30" s="4" customFormat="1" ht="15.75" customHeight="1">
      <c r="A115" s="48" t="s">
        <v>39</v>
      </c>
      <c r="B115" s="8">
        <f aca="true" t="shared" si="138" ref="B115:P115">B138+B161+B184</f>
        <v>2090</v>
      </c>
      <c r="C115" s="8">
        <f t="shared" si="138"/>
        <v>1940</v>
      </c>
      <c r="D115" s="8">
        <f t="shared" si="138"/>
        <v>409</v>
      </c>
      <c r="E115" s="8">
        <f t="shared" si="138"/>
        <v>33</v>
      </c>
      <c r="F115" s="8">
        <f t="shared" si="138"/>
        <v>1465</v>
      </c>
      <c r="G115" s="8">
        <f t="shared" si="138"/>
        <v>18</v>
      </c>
      <c r="H115" s="8">
        <f t="shared" si="138"/>
        <v>0</v>
      </c>
      <c r="I115" s="9">
        <f t="shared" si="138"/>
        <v>0</v>
      </c>
      <c r="J115" s="8">
        <f t="shared" si="138"/>
        <v>0</v>
      </c>
      <c r="K115" s="8">
        <f t="shared" si="138"/>
        <v>1</v>
      </c>
      <c r="L115" s="8">
        <f t="shared" si="138"/>
        <v>0</v>
      </c>
      <c r="M115" s="8">
        <f t="shared" si="138"/>
        <v>3</v>
      </c>
      <c r="N115" s="8">
        <f t="shared" si="138"/>
        <v>6</v>
      </c>
      <c r="O115" s="8">
        <f t="shared" si="138"/>
        <v>3</v>
      </c>
      <c r="P115" s="9">
        <f t="shared" si="138"/>
        <v>2</v>
      </c>
      <c r="Q115" s="30">
        <f t="shared" si="79"/>
        <v>92.82296650717703</v>
      </c>
      <c r="R115" s="31">
        <f t="shared" si="80"/>
        <v>21.082474226804123</v>
      </c>
      <c r="S115" s="31">
        <f t="shared" si="81"/>
        <v>1.7010309278350515</v>
      </c>
      <c r="T115" s="31">
        <f t="shared" si="82"/>
        <v>75.51546391752578</v>
      </c>
      <c r="U115" s="31">
        <f t="shared" si="83"/>
        <v>0.9278350515463918</v>
      </c>
      <c r="V115" s="31" t="str">
        <f t="shared" si="84"/>
        <v>- </v>
      </c>
      <c r="W115" s="31" t="str">
        <f t="shared" si="85"/>
        <v>- </v>
      </c>
      <c r="X115" s="31" t="str">
        <f t="shared" si="86"/>
        <v>- </v>
      </c>
      <c r="Y115" s="31">
        <f t="shared" si="87"/>
        <v>0.051546391752577324</v>
      </c>
      <c r="Z115" s="31" t="str">
        <f t="shared" si="88"/>
        <v>- </v>
      </c>
      <c r="AA115" s="31">
        <f t="shared" si="89"/>
        <v>0.15463917525773196</v>
      </c>
      <c r="AB115" s="31">
        <f t="shared" si="90"/>
        <v>0.30927835051546393</v>
      </c>
      <c r="AC115" s="31">
        <f t="shared" si="91"/>
        <v>0.15463917525773196</v>
      </c>
      <c r="AD115" s="32">
        <f t="shared" si="92"/>
        <v>0.10309278350515465</v>
      </c>
    </row>
    <row r="116" spans="1:30" s="4" customFormat="1" ht="15.75" customHeight="1">
      <c r="A116" s="48" t="s">
        <v>40</v>
      </c>
      <c r="B116" s="8">
        <f aca="true" t="shared" si="139" ref="B116:P116">B139+B162+B185</f>
        <v>2568</v>
      </c>
      <c r="C116" s="8">
        <f t="shared" si="139"/>
        <v>2496</v>
      </c>
      <c r="D116" s="8">
        <f t="shared" si="139"/>
        <v>1214</v>
      </c>
      <c r="E116" s="8">
        <f t="shared" si="139"/>
        <v>1</v>
      </c>
      <c r="F116" s="8">
        <f t="shared" si="139"/>
        <v>1183</v>
      </c>
      <c r="G116" s="8">
        <f t="shared" si="139"/>
        <v>11</v>
      </c>
      <c r="H116" s="8">
        <f t="shared" si="139"/>
        <v>1</v>
      </c>
      <c r="I116" s="9">
        <f t="shared" si="139"/>
        <v>0</v>
      </c>
      <c r="J116" s="8">
        <f t="shared" si="139"/>
        <v>0</v>
      </c>
      <c r="K116" s="8">
        <f t="shared" si="139"/>
        <v>0</v>
      </c>
      <c r="L116" s="8">
        <f t="shared" si="139"/>
        <v>1</v>
      </c>
      <c r="M116" s="8">
        <f t="shared" si="139"/>
        <v>2</v>
      </c>
      <c r="N116" s="8">
        <f t="shared" si="139"/>
        <v>21</v>
      </c>
      <c r="O116" s="8">
        <f t="shared" si="139"/>
        <v>62</v>
      </c>
      <c r="P116" s="9">
        <f t="shared" si="139"/>
        <v>0</v>
      </c>
      <c r="Q116" s="30">
        <f t="shared" si="79"/>
        <v>97.19626168224299</v>
      </c>
      <c r="R116" s="31">
        <f t="shared" si="80"/>
        <v>48.63782051282051</v>
      </c>
      <c r="S116" s="31">
        <f t="shared" si="81"/>
        <v>0.04006410256410256</v>
      </c>
      <c r="T116" s="31">
        <f t="shared" si="82"/>
        <v>47.39583333333333</v>
      </c>
      <c r="U116" s="31">
        <f t="shared" si="83"/>
        <v>0.4407051282051282</v>
      </c>
      <c r="V116" s="31">
        <f t="shared" si="84"/>
        <v>0.04006410256410256</v>
      </c>
      <c r="W116" s="31" t="str">
        <f t="shared" si="85"/>
        <v>- </v>
      </c>
      <c r="X116" s="31" t="str">
        <f t="shared" si="86"/>
        <v>- </v>
      </c>
      <c r="Y116" s="31" t="str">
        <f t="shared" si="87"/>
        <v>- </v>
      </c>
      <c r="Z116" s="31">
        <f t="shared" si="88"/>
        <v>0.04006410256410256</v>
      </c>
      <c r="AA116" s="31">
        <f t="shared" si="89"/>
        <v>0.08012820512820512</v>
      </c>
      <c r="AB116" s="31">
        <f t="shared" si="90"/>
        <v>0.8413461538461539</v>
      </c>
      <c r="AC116" s="31">
        <f t="shared" si="91"/>
        <v>2.483974358974359</v>
      </c>
      <c r="AD116" s="32" t="str">
        <f t="shared" si="92"/>
        <v>- </v>
      </c>
    </row>
    <row r="117" spans="1:30" s="4" customFormat="1" ht="15.75" customHeight="1">
      <c r="A117" s="48" t="s">
        <v>41</v>
      </c>
      <c r="B117" s="8">
        <f aca="true" t="shared" si="140" ref="B117:P117">B140+B163+B186</f>
        <v>2136</v>
      </c>
      <c r="C117" s="8">
        <f t="shared" si="140"/>
        <v>1976</v>
      </c>
      <c r="D117" s="8">
        <f t="shared" si="140"/>
        <v>822</v>
      </c>
      <c r="E117" s="8">
        <f t="shared" si="140"/>
        <v>1</v>
      </c>
      <c r="F117" s="8">
        <f t="shared" si="140"/>
        <v>1053</v>
      </c>
      <c r="G117" s="8">
        <f t="shared" si="140"/>
        <v>0</v>
      </c>
      <c r="H117" s="8">
        <f t="shared" si="140"/>
        <v>0</v>
      </c>
      <c r="I117" s="9">
        <f t="shared" si="140"/>
        <v>0</v>
      </c>
      <c r="J117" s="8">
        <f t="shared" si="140"/>
        <v>0</v>
      </c>
      <c r="K117" s="8">
        <f t="shared" si="140"/>
        <v>0</v>
      </c>
      <c r="L117" s="8">
        <f t="shared" si="140"/>
        <v>14</v>
      </c>
      <c r="M117" s="8">
        <f t="shared" si="140"/>
        <v>43</v>
      </c>
      <c r="N117" s="8">
        <f t="shared" si="140"/>
        <v>39</v>
      </c>
      <c r="O117" s="8">
        <f t="shared" si="140"/>
        <v>4</v>
      </c>
      <c r="P117" s="9">
        <f t="shared" si="140"/>
        <v>0</v>
      </c>
      <c r="Q117" s="30">
        <f t="shared" si="79"/>
        <v>92.50936329588015</v>
      </c>
      <c r="R117" s="31">
        <f t="shared" si="80"/>
        <v>41.59919028340081</v>
      </c>
      <c r="S117" s="31">
        <f t="shared" si="81"/>
        <v>0.05060728744939271</v>
      </c>
      <c r="T117" s="31">
        <f t="shared" si="82"/>
        <v>53.289473684210535</v>
      </c>
      <c r="U117" s="31" t="str">
        <f t="shared" si="83"/>
        <v>- </v>
      </c>
      <c r="V117" s="31" t="str">
        <f t="shared" si="84"/>
        <v>- </v>
      </c>
      <c r="W117" s="31" t="str">
        <f t="shared" si="85"/>
        <v>- </v>
      </c>
      <c r="X117" s="31" t="str">
        <f t="shared" si="86"/>
        <v>- </v>
      </c>
      <c r="Y117" s="31" t="str">
        <f t="shared" si="87"/>
        <v>- </v>
      </c>
      <c r="Z117" s="31">
        <f t="shared" si="88"/>
        <v>0.708502024291498</v>
      </c>
      <c r="AA117" s="31">
        <f t="shared" si="89"/>
        <v>2.1761133603238867</v>
      </c>
      <c r="AB117" s="31">
        <f t="shared" si="90"/>
        <v>1.9736842105263157</v>
      </c>
      <c r="AC117" s="31">
        <f t="shared" si="91"/>
        <v>0.20242914979757085</v>
      </c>
      <c r="AD117" s="32" t="str">
        <f t="shared" si="92"/>
        <v>- </v>
      </c>
    </row>
    <row r="118" spans="1:30" s="4" customFormat="1" ht="15.75" customHeight="1">
      <c r="A118" s="48" t="s">
        <v>42</v>
      </c>
      <c r="B118" s="8">
        <f aca="true" t="shared" si="141" ref="B118:P118">B141+B164+B187</f>
        <v>300</v>
      </c>
      <c r="C118" s="8">
        <f t="shared" si="141"/>
        <v>285</v>
      </c>
      <c r="D118" s="8">
        <f t="shared" si="141"/>
        <v>76</v>
      </c>
      <c r="E118" s="8">
        <f t="shared" si="141"/>
        <v>4</v>
      </c>
      <c r="F118" s="8">
        <f t="shared" si="141"/>
        <v>194</v>
      </c>
      <c r="G118" s="8">
        <f t="shared" si="141"/>
        <v>3</v>
      </c>
      <c r="H118" s="8">
        <f t="shared" si="141"/>
        <v>0</v>
      </c>
      <c r="I118" s="9">
        <f t="shared" si="141"/>
        <v>0</v>
      </c>
      <c r="J118" s="8">
        <f t="shared" si="141"/>
        <v>0</v>
      </c>
      <c r="K118" s="8">
        <f t="shared" si="141"/>
        <v>0</v>
      </c>
      <c r="L118" s="8">
        <f t="shared" si="141"/>
        <v>0</v>
      </c>
      <c r="M118" s="8">
        <f t="shared" si="141"/>
        <v>1</v>
      </c>
      <c r="N118" s="8">
        <f t="shared" si="141"/>
        <v>3</v>
      </c>
      <c r="O118" s="8">
        <f t="shared" si="141"/>
        <v>4</v>
      </c>
      <c r="P118" s="9">
        <f t="shared" si="141"/>
        <v>0</v>
      </c>
      <c r="Q118" s="30">
        <f t="shared" si="79"/>
        <v>95</v>
      </c>
      <c r="R118" s="31">
        <f t="shared" si="80"/>
        <v>26.666666666666668</v>
      </c>
      <c r="S118" s="31">
        <f t="shared" si="81"/>
        <v>1.4035087719298245</v>
      </c>
      <c r="T118" s="31">
        <f t="shared" si="82"/>
        <v>68.0701754385965</v>
      </c>
      <c r="U118" s="31">
        <f t="shared" si="83"/>
        <v>1.0526315789473684</v>
      </c>
      <c r="V118" s="31" t="str">
        <f t="shared" si="84"/>
        <v>- </v>
      </c>
      <c r="W118" s="31" t="str">
        <f t="shared" si="85"/>
        <v>- </v>
      </c>
      <c r="X118" s="31" t="str">
        <f t="shared" si="86"/>
        <v>- </v>
      </c>
      <c r="Y118" s="31" t="str">
        <f t="shared" si="87"/>
        <v>- </v>
      </c>
      <c r="Z118" s="31" t="str">
        <f t="shared" si="88"/>
        <v>- </v>
      </c>
      <c r="AA118" s="31">
        <f t="shared" si="89"/>
        <v>0.3508771929824561</v>
      </c>
      <c r="AB118" s="31">
        <f t="shared" si="90"/>
        <v>1.0526315789473684</v>
      </c>
      <c r="AC118" s="31">
        <f t="shared" si="91"/>
        <v>1.4035087719298245</v>
      </c>
      <c r="AD118" s="32" t="str">
        <f t="shared" si="92"/>
        <v>- </v>
      </c>
    </row>
    <row r="119" spans="1:30" s="4" customFormat="1" ht="15.75" customHeight="1">
      <c r="A119" s="49" t="s">
        <v>44</v>
      </c>
      <c r="B119" s="8">
        <f aca="true" t="shared" si="142" ref="B119:P119">B142+B165+B188</f>
        <v>0</v>
      </c>
      <c r="C119" s="8">
        <f t="shared" si="142"/>
        <v>0</v>
      </c>
      <c r="D119" s="8">
        <f t="shared" si="142"/>
        <v>0</v>
      </c>
      <c r="E119" s="8">
        <f t="shared" si="142"/>
        <v>0</v>
      </c>
      <c r="F119" s="8">
        <f t="shared" si="142"/>
        <v>0</v>
      </c>
      <c r="G119" s="8">
        <f t="shared" si="142"/>
        <v>0</v>
      </c>
      <c r="H119" s="8">
        <f t="shared" si="142"/>
        <v>0</v>
      </c>
      <c r="I119" s="9">
        <f t="shared" si="142"/>
        <v>0</v>
      </c>
      <c r="J119" s="8">
        <f t="shared" si="142"/>
        <v>0</v>
      </c>
      <c r="K119" s="8">
        <f t="shared" si="142"/>
        <v>0</v>
      </c>
      <c r="L119" s="8">
        <f t="shared" si="142"/>
        <v>0</v>
      </c>
      <c r="M119" s="8">
        <f t="shared" si="142"/>
        <v>0</v>
      </c>
      <c r="N119" s="8">
        <f t="shared" si="142"/>
        <v>0</v>
      </c>
      <c r="O119" s="8">
        <f t="shared" si="142"/>
        <v>0</v>
      </c>
      <c r="P119" s="9">
        <f t="shared" si="142"/>
        <v>0</v>
      </c>
      <c r="Q119" s="30" t="str">
        <f t="shared" si="79"/>
        <v>- </v>
      </c>
      <c r="R119" s="31" t="str">
        <f t="shared" si="80"/>
        <v>- </v>
      </c>
      <c r="S119" s="31" t="str">
        <f t="shared" si="81"/>
        <v>- </v>
      </c>
      <c r="T119" s="31" t="str">
        <f t="shared" si="82"/>
        <v>- </v>
      </c>
      <c r="U119" s="31" t="str">
        <f t="shared" si="83"/>
        <v>- </v>
      </c>
      <c r="V119" s="31" t="str">
        <f t="shared" si="84"/>
        <v>- </v>
      </c>
      <c r="W119" s="31" t="str">
        <f t="shared" si="85"/>
        <v>- </v>
      </c>
      <c r="X119" s="31" t="str">
        <f t="shared" si="86"/>
        <v>- </v>
      </c>
      <c r="Y119" s="31" t="str">
        <f t="shared" si="87"/>
        <v>- </v>
      </c>
      <c r="Z119" s="31" t="str">
        <f t="shared" si="88"/>
        <v>- </v>
      </c>
      <c r="AA119" s="31" t="str">
        <f t="shared" si="89"/>
        <v>- </v>
      </c>
      <c r="AB119" s="31" t="str">
        <f t="shared" si="90"/>
        <v>- </v>
      </c>
      <c r="AC119" s="31" t="str">
        <f t="shared" si="91"/>
        <v>- </v>
      </c>
      <c r="AD119" s="32" t="str">
        <f t="shared" si="92"/>
        <v>- </v>
      </c>
    </row>
    <row r="120" spans="1:30" s="3" customFormat="1" ht="15.75" customHeight="1">
      <c r="A120" s="5" t="s">
        <v>45</v>
      </c>
      <c r="B120" s="10">
        <f aca="true" t="shared" si="143" ref="B120:P120">SUM(B121:B142)</f>
        <v>38845</v>
      </c>
      <c r="C120" s="10">
        <f t="shared" si="143"/>
        <v>37269</v>
      </c>
      <c r="D120" s="10">
        <f t="shared" si="143"/>
        <v>17718</v>
      </c>
      <c r="E120" s="10">
        <f t="shared" si="143"/>
        <v>96</v>
      </c>
      <c r="F120" s="10">
        <f t="shared" si="143"/>
        <v>18246</v>
      </c>
      <c r="G120" s="10">
        <f t="shared" si="143"/>
        <v>75</v>
      </c>
      <c r="H120" s="10">
        <f t="shared" si="143"/>
        <v>3</v>
      </c>
      <c r="I120" s="11">
        <f t="shared" si="143"/>
        <v>2</v>
      </c>
      <c r="J120" s="10">
        <f t="shared" si="143"/>
        <v>4</v>
      </c>
      <c r="K120" s="10">
        <f t="shared" si="143"/>
        <v>6</v>
      </c>
      <c r="L120" s="10">
        <f t="shared" si="143"/>
        <v>63</v>
      </c>
      <c r="M120" s="10">
        <f t="shared" si="143"/>
        <v>308</v>
      </c>
      <c r="N120" s="10">
        <f t="shared" si="143"/>
        <v>586</v>
      </c>
      <c r="O120" s="10">
        <f t="shared" si="143"/>
        <v>155</v>
      </c>
      <c r="P120" s="11">
        <f t="shared" si="143"/>
        <v>7</v>
      </c>
      <c r="Q120" s="36">
        <f t="shared" si="79"/>
        <v>95.94284978761746</v>
      </c>
      <c r="R120" s="37">
        <f t="shared" si="80"/>
        <v>47.540851646140226</v>
      </c>
      <c r="S120" s="37">
        <f t="shared" si="81"/>
        <v>0.2575867342831844</v>
      </c>
      <c r="T120" s="37">
        <f t="shared" si="82"/>
        <v>48.95757868469774</v>
      </c>
      <c r="U120" s="37">
        <f t="shared" si="83"/>
        <v>0.20123963615873783</v>
      </c>
      <c r="V120" s="37">
        <f t="shared" si="84"/>
        <v>0.008049585446349513</v>
      </c>
      <c r="W120" s="37">
        <f t="shared" si="85"/>
        <v>0.005366390297566343</v>
      </c>
      <c r="X120" s="37">
        <f t="shared" si="86"/>
        <v>0.010732780595132685</v>
      </c>
      <c r="Y120" s="37">
        <f t="shared" si="87"/>
        <v>0.016099170892699025</v>
      </c>
      <c r="Z120" s="37">
        <f t="shared" si="88"/>
        <v>0.16904129437333978</v>
      </c>
      <c r="AA120" s="37">
        <f t="shared" si="89"/>
        <v>0.8264241058252167</v>
      </c>
      <c r="AB120" s="37">
        <f t="shared" si="90"/>
        <v>1.5723523571869382</v>
      </c>
      <c r="AC120" s="37">
        <f t="shared" si="91"/>
        <v>0.41589524806139155</v>
      </c>
      <c r="AD120" s="38">
        <f t="shared" si="92"/>
        <v>0.018782366041482198</v>
      </c>
    </row>
    <row r="121" spans="1:30" s="4" customFormat="1" ht="15.75" customHeight="1">
      <c r="A121" s="46" t="s">
        <v>23</v>
      </c>
      <c r="B121" s="8">
        <v>4724</v>
      </c>
      <c r="C121" s="8">
        <v>4571</v>
      </c>
      <c r="D121" s="8">
        <v>1439</v>
      </c>
      <c r="E121" s="8">
        <v>30</v>
      </c>
      <c r="F121" s="8">
        <v>3058</v>
      </c>
      <c r="G121" s="8">
        <v>2</v>
      </c>
      <c r="H121" s="8">
        <v>1</v>
      </c>
      <c r="I121" s="9">
        <v>0</v>
      </c>
      <c r="J121" s="8">
        <v>0</v>
      </c>
      <c r="K121" s="8">
        <v>0</v>
      </c>
      <c r="L121" s="8">
        <v>0</v>
      </c>
      <c r="M121" s="8">
        <v>9</v>
      </c>
      <c r="N121" s="8">
        <v>20</v>
      </c>
      <c r="O121" s="8">
        <v>12</v>
      </c>
      <c r="P121" s="9">
        <v>0</v>
      </c>
      <c r="Q121" s="30">
        <f t="shared" si="79"/>
        <v>96.76121930567317</v>
      </c>
      <c r="R121" s="31">
        <f t="shared" si="80"/>
        <v>31.481076350907898</v>
      </c>
      <c r="S121" s="31">
        <f t="shared" si="81"/>
        <v>0.656311529205863</v>
      </c>
      <c r="T121" s="31">
        <f t="shared" si="82"/>
        <v>66.90002187705097</v>
      </c>
      <c r="U121" s="31">
        <f t="shared" si="83"/>
        <v>0.04375410194705754</v>
      </c>
      <c r="V121" s="31">
        <f t="shared" si="84"/>
        <v>0.02187705097352877</v>
      </c>
      <c r="W121" s="31" t="str">
        <f t="shared" si="85"/>
        <v>- </v>
      </c>
      <c r="X121" s="31" t="str">
        <f t="shared" si="86"/>
        <v>- </v>
      </c>
      <c r="Y121" s="31" t="str">
        <f t="shared" si="87"/>
        <v>- </v>
      </c>
      <c r="Z121" s="31" t="str">
        <f t="shared" si="88"/>
        <v>- </v>
      </c>
      <c r="AA121" s="31">
        <f t="shared" si="89"/>
        <v>0.1968934587617589</v>
      </c>
      <c r="AB121" s="31">
        <f t="shared" si="90"/>
        <v>0.4375410194705754</v>
      </c>
      <c r="AC121" s="31">
        <f t="shared" si="91"/>
        <v>0.26252461168234525</v>
      </c>
      <c r="AD121" s="32" t="str">
        <f t="shared" si="92"/>
        <v>- </v>
      </c>
    </row>
    <row r="122" spans="1:30" s="4" customFormat="1" ht="15.75" customHeight="1">
      <c r="A122" s="47" t="s">
        <v>22</v>
      </c>
      <c r="B122" s="8">
        <v>1312</v>
      </c>
      <c r="C122" s="8">
        <v>1268</v>
      </c>
      <c r="D122" s="8">
        <v>931</v>
      </c>
      <c r="E122" s="8">
        <v>0</v>
      </c>
      <c r="F122" s="8">
        <v>317</v>
      </c>
      <c r="G122" s="8">
        <v>0</v>
      </c>
      <c r="H122" s="8">
        <v>0</v>
      </c>
      <c r="I122" s="9">
        <v>0</v>
      </c>
      <c r="J122" s="8">
        <v>0</v>
      </c>
      <c r="K122" s="8">
        <v>0</v>
      </c>
      <c r="L122" s="8">
        <v>0</v>
      </c>
      <c r="M122" s="8">
        <v>0</v>
      </c>
      <c r="N122" s="8">
        <v>5</v>
      </c>
      <c r="O122" s="8">
        <v>15</v>
      </c>
      <c r="P122" s="9">
        <v>0</v>
      </c>
      <c r="Q122" s="30">
        <f t="shared" si="79"/>
        <v>96.64634146341463</v>
      </c>
      <c r="R122" s="31">
        <f t="shared" si="80"/>
        <v>73.42271293375394</v>
      </c>
      <c r="S122" s="31" t="str">
        <f t="shared" si="81"/>
        <v>- </v>
      </c>
      <c r="T122" s="31">
        <f t="shared" si="82"/>
        <v>25</v>
      </c>
      <c r="U122" s="31" t="str">
        <f t="shared" si="83"/>
        <v>- </v>
      </c>
      <c r="V122" s="31" t="str">
        <f t="shared" si="84"/>
        <v>- </v>
      </c>
      <c r="W122" s="31" t="str">
        <f t="shared" si="85"/>
        <v>- </v>
      </c>
      <c r="X122" s="31" t="str">
        <f t="shared" si="86"/>
        <v>- </v>
      </c>
      <c r="Y122" s="31" t="str">
        <f t="shared" si="87"/>
        <v>- </v>
      </c>
      <c r="Z122" s="31" t="str">
        <f t="shared" si="88"/>
        <v>- </v>
      </c>
      <c r="AA122" s="31" t="str">
        <f t="shared" si="89"/>
        <v>- </v>
      </c>
      <c r="AB122" s="31">
        <f t="shared" si="90"/>
        <v>0.3943217665615142</v>
      </c>
      <c r="AC122" s="31">
        <f t="shared" si="91"/>
        <v>1.1829652996845426</v>
      </c>
      <c r="AD122" s="32" t="str">
        <f t="shared" si="92"/>
        <v>- </v>
      </c>
    </row>
    <row r="123" spans="1:30" s="4" customFormat="1" ht="15.75" customHeight="1">
      <c r="A123" s="48" t="s">
        <v>25</v>
      </c>
      <c r="B123" s="8">
        <v>5291</v>
      </c>
      <c r="C123" s="8">
        <v>5098</v>
      </c>
      <c r="D123" s="8">
        <v>3181</v>
      </c>
      <c r="E123" s="8">
        <v>2</v>
      </c>
      <c r="F123" s="8">
        <v>1806</v>
      </c>
      <c r="G123" s="8">
        <v>2</v>
      </c>
      <c r="H123" s="8">
        <v>0</v>
      </c>
      <c r="I123" s="9">
        <v>0</v>
      </c>
      <c r="J123" s="8">
        <v>0</v>
      </c>
      <c r="K123" s="8">
        <v>0</v>
      </c>
      <c r="L123" s="8">
        <v>7</v>
      </c>
      <c r="M123" s="8">
        <v>14</v>
      </c>
      <c r="N123" s="8">
        <v>72</v>
      </c>
      <c r="O123" s="8">
        <v>14</v>
      </c>
      <c r="P123" s="9">
        <v>0</v>
      </c>
      <c r="Q123" s="30">
        <f t="shared" si="79"/>
        <v>96.35229635229635</v>
      </c>
      <c r="R123" s="31">
        <f t="shared" si="80"/>
        <v>62.39701843860337</v>
      </c>
      <c r="S123" s="31">
        <f t="shared" si="81"/>
        <v>0.03923107100823853</v>
      </c>
      <c r="T123" s="31">
        <f t="shared" si="82"/>
        <v>35.42565712043938</v>
      </c>
      <c r="U123" s="31">
        <f t="shared" si="83"/>
        <v>0.03923107100823853</v>
      </c>
      <c r="V123" s="31" t="str">
        <f t="shared" si="84"/>
        <v>- </v>
      </c>
      <c r="W123" s="31" t="str">
        <f t="shared" si="85"/>
        <v>- </v>
      </c>
      <c r="X123" s="31" t="str">
        <f t="shared" si="86"/>
        <v>- </v>
      </c>
      <c r="Y123" s="31" t="str">
        <f t="shared" si="87"/>
        <v>- </v>
      </c>
      <c r="Z123" s="31">
        <f t="shared" si="88"/>
        <v>0.13730874852883485</v>
      </c>
      <c r="AA123" s="31">
        <f t="shared" si="89"/>
        <v>0.2746174970576697</v>
      </c>
      <c r="AB123" s="31">
        <f t="shared" si="90"/>
        <v>1.4123185562965868</v>
      </c>
      <c r="AC123" s="31">
        <f t="shared" si="91"/>
        <v>0.2746174970576697</v>
      </c>
      <c r="AD123" s="32" t="str">
        <f t="shared" si="92"/>
        <v>- </v>
      </c>
    </row>
    <row r="124" spans="1:30" s="4" customFormat="1" ht="15.75" customHeight="1">
      <c r="A124" s="48" t="s">
        <v>27</v>
      </c>
      <c r="B124" s="8">
        <v>4460</v>
      </c>
      <c r="C124" s="8">
        <v>4323</v>
      </c>
      <c r="D124" s="8">
        <v>2622</v>
      </c>
      <c r="E124" s="8">
        <v>9</v>
      </c>
      <c r="F124" s="8">
        <v>1558</v>
      </c>
      <c r="G124" s="8">
        <v>7</v>
      </c>
      <c r="H124" s="8">
        <v>0</v>
      </c>
      <c r="I124" s="9">
        <v>0</v>
      </c>
      <c r="J124" s="8">
        <v>0</v>
      </c>
      <c r="K124" s="8">
        <v>0</v>
      </c>
      <c r="L124" s="8">
        <v>4</v>
      </c>
      <c r="M124" s="8">
        <v>31</v>
      </c>
      <c r="N124" s="8">
        <v>79</v>
      </c>
      <c r="O124" s="8">
        <v>13</v>
      </c>
      <c r="P124" s="9">
        <v>0</v>
      </c>
      <c r="Q124" s="30">
        <f t="shared" si="79"/>
        <v>96.92825112107624</v>
      </c>
      <c r="R124" s="31">
        <f t="shared" si="80"/>
        <v>60.65232477446217</v>
      </c>
      <c r="S124" s="31">
        <f t="shared" si="81"/>
        <v>0.2081887578070784</v>
      </c>
      <c r="T124" s="31">
        <f t="shared" si="82"/>
        <v>36.03978718482535</v>
      </c>
      <c r="U124" s="31">
        <f t="shared" si="83"/>
        <v>0.16192458940550544</v>
      </c>
      <c r="V124" s="31" t="str">
        <f t="shared" si="84"/>
        <v>- </v>
      </c>
      <c r="W124" s="31" t="str">
        <f t="shared" si="85"/>
        <v>- </v>
      </c>
      <c r="X124" s="31" t="str">
        <f t="shared" si="86"/>
        <v>- </v>
      </c>
      <c r="Y124" s="31" t="str">
        <f t="shared" si="87"/>
        <v>- </v>
      </c>
      <c r="Z124" s="31">
        <f t="shared" si="88"/>
        <v>0.09252833680314597</v>
      </c>
      <c r="AA124" s="31">
        <f t="shared" si="89"/>
        <v>0.7170946102243813</v>
      </c>
      <c r="AB124" s="31">
        <f t="shared" si="90"/>
        <v>1.8274346518621327</v>
      </c>
      <c r="AC124" s="31">
        <f t="shared" si="91"/>
        <v>0.3007170946102244</v>
      </c>
      <c r="AD124" s="32" t="str">
        <f t="shared" si="92"/>
        <v>- </v>
      </c>
    </row>
    <row r="125" spans="1:30" s="4" customFormat="1" ht="15.75" customHeight="1">
      <c r="A125" s="48" t="s">
        <v>24</v>
      </c>
      <c r="B125" s="8">
        <v>2479</v>
      </c>
      <c r="C125" s="8">
        <v>2333</v>
      </c>
      <c r="D125" s="8">
        <v>1212</v>
      </c>
      <c r="E125" s="8">
        <v>5</v>
      </c>
      <c r="F125" s="8">
        <v>1015</v>
      </c>
      <c r="G125" s="8">
        <v>11</v>
      </c>
      <c r="H125" s="8">
        <v>0</v>
      </c>
      <c r="I125" s="9">
        <v>1</v>
      </c>
      <c r="J125" s="8">
        <v>0</v>
      </c>
      <c r="K125" s="8">
        <v>5</v>
      </c>
      <c r="L125" s="8">
        <v>5</v>
      </c>
      <c r="M125" s="8">
        <v>33</v>
      </c>
      <c r="N125" s="8">
        <v>42</v>
      </c>
      <c r="O125" s="8">
        <v>4</v>
      </c>
      <c r="P125" s="9">
        <v>0</v>
      </c>
      <c r="Q125" s="30">
        <f t="shared" si="79"/>
        <v>94.11052843888665</v>
      </c>
      <c r="R125" s="31">
        <f t="shared" si="80"/>
        <v>51.950278611230175</v>
      </c>
      <c r="S125" s="31">
        <f t="shared" si="81"/>
        <v>0.21431633090441493</v>
      </c>
      <c r="T125" s="31">
        <f t="shared" si="82"/>
        <v>43.50621517359623</v>
      </c>
      <c r="U125" s="31">
        <f t="shared" si="83"/>
        <v>0.47149592798971285</v>
      </c>
      <c r="V125" s="31" t="str">
        <f t="shared" si="84"/>
        <v>- </v>
      </c>
      <c r="W125" s="31">
        <f t="shared" si="85"/>
        <v>0.04286326618088298</v>
      </c>
      <c r="X125" s="31" t="str">
        <f t="shared" si="86"/>
        <v>- </v>
      </c>
      <c r="Y125" s="31">
        <f t="shared" si="87"/>
        <v>0.21431633090441493</v>
      </c>
      <c r="Z125" s="31">
        <f t="shared" si="88"/>
        <v>0.21431633090441493</v>
      </c>
      <c r="AA125" s="31">
        <f t="shared" si="89"/>
        <v>1.4144877839691383</v>
      </c>
      <c r="AB125" s="31">
        <f t="shared" si="90"/>
        <v>1.8002571795970854</v>
      </c>
      <c r="AC125" s="31">
        <f t="shared" si="91"/>
        <v>0.17145306472353192</v>
      </c>
      <c r="AD125" s="32" t="str">
        <f t="shared" si="92"/>
        <v>- </v>
      </c>
    </row>
    <row r="126" spans="1:30" s="4" customFormat="1" ht="15.75" customHeight="1">
      <c r="A126" s="48" t="s">
        <v>26</v>
      </c>
      <c r="B126" s="8">
        <v>1724</v>
      </c>
      <c r="C126" s="8">
        <v>1665</v>
      </c>
      <c r="D126" s="8">
        <v>604</v>
      </c>
      <c r="E126" s="8">
        <v>2</v>
      </c>
      <c r="F126" s="8">
        <v>1017</v>
      </c>
      <c r="G126" s="8">
        <v>0</v>
      </c>
      <c r="H126" s="8">
        <v>0</v>
      </c>
      <c r="I126" s="9">
        <v>0</v>
      </c>
      <c r="J126" s="8">
        <v>0</v>
      </c>
      <c r="K126" s="8">
        <v>0</v>
      </c>
      <c r="L126" s="8">
        <v>0</v>
      </c>
      <c r="M126" s="8">
        <v>22</v>
      </c>
      <c r="N126" s="8">
        <v>17</v>
      </c>
      <c r="O126" s="8">
        <v>3</v>
      </c>
      <c r="P126" s="9">
        <v>0</v>
      </c>
      <c r="Q126" s="30">
        <f t="shared" si="79"/>
        <v>96.57772621809745</v>
      </c>
      <c r="R126" s="31">
        <f t="shared" si="80"/>
        <v>36.27627627627628</v>
      </c>
      <c r="S126" s="31">
        <f t="shared" si="81"/>
        <v>0.12012012012012012</v>
      </c>
      <c r="T126" s="31">
        <f t="shared" si="82"/>
        <v>61.08108108108108</v>
      </c>
      <c r="U126" s="31" t="str">
        <f t="shared" si="83"/>
        <v>- </v>
      </c>
      <c r="V126" s="31" t="str">
        <f t="shared" si="84"/>
        <v>- </v>
      </c>
      <c r="W126" s="31" t="str">
        <f t="shared" si="85"/>
        <v>- </v>
      </c>
      <c r="X126" s="31" t="str">
        <f t="shared" si="86"/>
        <v>- </v>
      </c>
      <c r="Y126" s="31" t="str">
        <f t="shared" si="87"/>
        <v>- </v>
      </c>
      <c r="Z126" s="31" t="str">
        <f t="shared" si="88"/>
        <v>- </v>
      </c>
      <c r="AA126" s="31">
        <f t="shared" si="89"/>
        <v>1.3213213213213213</v>
      </c>
      <c r="AB126" s="31">
        <f t="shared" si="90"/>
        <v>1.0210210210210209</v>
      </c>
      <c r="AC126" s="31">
        <f t="shared" si="91"/>
        <v>0.18018018018018017</v>
      </c>
      <c r="AD126" s="32" t="str">
        <f t="shared" si="92"/>
        <v>- </v>
      </c>
    </row>
    <row r="127" spans="1:30" s="4" customFormat="1" ht="15.75" customHeight="1">
      <c r="A127" s="48" t="s">
        <v>28</v>
      </c>
      <c r="B127" s="8">
        <v>4332</v>
      </c>
      <c r="C127" s="8">
        <v>4223</v>
      </c>
      <c r="D127" s="8">
        <v>2519</v>
      </c>
      <c r="E127" s="8">
        <v>2</v>
      </c>
      <c r="F127" s="8">
        <v>1634</v>
      </c>
      <c r="G127" s="8">
        <v>3</v>
      </c>
      <c r="H127" s="8">
        <v>0</v>
      </c>
      <c r="I127" s="9">
        <v>0</v>
      </c>
      <c r="J127" s="8">
        <v>0</v>
      </c>
      <c r="K127" s="8">
        <v>1</v>
      </c>
      <c r="L127" s="8">
        <v>3</v>
      </c>
      <c r="M127" s="8">
        <v>1</v>
      </c>
      <c r="N127" s="8">
        <v>45</v>
      </c>
      <c r="O127" s="8">
        <v>15</v>
      </c>
      <c r="P127" s="9">
        <v>0</v>
      </c>
      <c r="Q127" s="30">
        <f t="shared" si="79"/>
        <v>97.48384118190212</v>
      </c>
      <c r="R127" s="31">
        <f t="shared" si="80"/>
        <v>59.649538242955245</v>
      </c>
      <c r="S127" s="31">
        <f t="shared" si="81"/>
        <v>0.047359696897939854</v>
      </c>
      <c r="T127" s="31">
        <f t="shared" si="82"/>
        <v>38.69287236561686</v>
      </c>
      <c r="U127" s="31">
        <f t="shared" si="83"/>
        <v>0.07103954534690979</v>
      </c>
      <c r="V127" s="31" t="str">
        <f t="shared" si="84"/>
        <v>- </v>
      </c>
      <c r="W127" s="31" t="str">
        <f t="shared" si="85"/>
        <v>- </v>
      </c>
      <c r="X127" s="31" t="str">
        <f t="shared" si="86"/>
        <v>- </v>
      </c>
      <c r="Y127" s="31">
        <f t="shared" si="87"/>
        <v>0.023679848448969927</v>
      </c>
      <c r="Z127" s="31">
        <f t="shared" si="88"/>
        <v>0.07103954534690979</v>
      </c>
      <c r="AA127" s="31">
        <f t="shared" si="89"/>
        <v>0.023679848448969927</v>
      </c>
      <c r="AB127" s="31">
        <f t="shared" si="90"/>
        <v>1.0655931802036467</v>
      </c>
      <c r="AC127" s="31">
        <f t="shared" si="91"/>
        <v>0.3551977267345489</v>
      </c>
      <c r="AD127" s="32" t="str">
        <f t="shared" si="92"/>
        <v>- </v>
      </c>
    </row>
    <row r="128" spans="1:30" s="4" customFormat="1" ht="15.75" customHeight="1">
      <c r="A128" s="48" t="s">
        <v>29</v>
      </c>
      <c r="B128" s="8">
        <v>562</v>
      </c>
      <c r="C128" s="8">
        <v>527</v>
      </c>
      <c r="D128" s="8">
        <v>86</v>
      </c>
      <c r="E128" s="8">
        <v>0</v>
      </c>
      <c r="F128" s="8">
        <v>434</v>
      </c>
      <c r="G128" s="8">
        <v>4</v>
      </c>
      <c r="H128" s="8">
        <v>0</v>
      </c>
      <c r="I128" s="9">
        <v>0</v>
      </c>
      <c r="J128" s="8">
        <v>0</v>
      </c>
      <c r="K128" s="8">
        <v>0</v>
      </c>
      <c r="L128" s="8">
        <v>0</v>
      </c>
      <c r="M128" s="8">
        <v>0</v>
      </c>
      <c r="N128" s="8">
        <v>2</v>
      </c>
      <c r="O128" s="8">
        <v>1</v>
      </c>
      <c r="P128" s="9">
        <v>0</v>
      </c>
      <c r="Q128" s="30">
        <f t="shared" si="79"/>
        <v>93.77224199288257</v>
      </c>
      <c r="R128" s="31">
        <f t="shared" si="80"/>
        <v>16.318785578747626</v>
      </c>
      <c r="S128" s="31" t="str">
        <f t="shared" si="81"/>
        <v>- </v>
      </c>
      <c r="T128" s="31">
        <f t="shared" si="82"/>
        <v>82.35294117647058</v>
      </c>
      <c r="U128" s="31">
        <f t="shared" si="83"/>
        <v>0.7590132827324478</v>
      </c>
      <c r="V128" s="31" t="str">
        <f t="shared" si="84"/>
        <v>- </v>
      </c>
      <c r="W128" s="31" t="str">
        <f t="shared" si="85"/>
        <v>- </v>
      </c>
      <c r="X128" s="31" t="str">
        <f t="shared" si="86"/>
        <v>- </v>
      </c>
      <c r="Y128" s="31" t="str">
        <f t="shared" si="87"/>
        <v>- </v>
      </c>
      <c r="Z128" s="31" t="str">
        <f t="shared" si="88"/>
        <v>- </v>
      </c>
      <c r="AA128" s="31" t="str">
        <f t="shared" si="89"/>
        <v>- </v>
      </c>
      <c r="AB128" s="31">
        <f t="shared" si="90"/>
        <v>0.3795066413662239</v>
      </c>
      <c r="AC128" s="31">
        <f t="shared" si="91"/>
        <v>0.18975332068311196</v>
      </c>
      <c r="AD128" s="32" t="str">
        <f t="shared" si="92"/>
        <v>- </v>
      </c>
    </row>
    <row r="129" spans="1:30" s="4" customFormat="1" ht="15.75" customHeight="1">
      <c r="A129" s="48" t="s">
        <v>30</v>
      </c>
      <c r="B129" s="8">
        <v>1017</v>
      </c>
      <c r="C129" s="8">
        <v>984</v>
      </c>
      <c r="D129" s="8">
        <v>189</v>
      </c>
      <c r="E129" s="8">
        <v>7</v>
      </c>
      <c r="F129" s="8">
        <v>770</v>
      </c>
      <c r="G129" s="8">
        <v>0</v>
      </c>
      <c r="H129" s="8">
        <v>0</v>
      </c>
      <c r="I129" s="9">
        <v>1</v>
      </c>
      <c r="J129" s="8">
        <v>4</v>
      </c>
      <c r="K129" s="8">
        <v>0</v>
      </c>
      <c r="L129" s="8">
        <v>0</v>
      </c>
      <c r="M129" s="8">
        <v>7</v>
      </c>
      <c r="N129" s="8">
        <v>3</v>
      </c>
      <c r="O129" s="8">
        <v>1</v>
      </c>
      <c r="P129" s="9">
        <v>2</v>
      </c>
      <c r="Q129" s="30">
        <f t="shared" si="79"/>
        <v>96.7551622418879</v>
      </c>
      <c r="R129" s="31">
        <f t="shared" si="80"/>
        <v>19.20731707317073</v>
      </c>
      <c r="S129" s="31">
        <f t="shared" si="81"/>
        <v>0.7113821138211381</v>
      </c>
      <c r="T129" s="31">
        <f t="shared" si="82"/>
        <v>78.2520325203252</v>
      </c>
      <c r="U129" s="31" t="str">
        <f t="shared" si="83"/>
        <v>- </v>
      </c>
      <c r="V129" s="31" t="str">
        <f t="shared" si="84"/>
        <v>- </v>
      </c>
      <c r="W129" s="31">
        <f t="shared" si="85"/>
        <v>0.10162601626016261</v>
      </c>
      <c r="X129" s="31">
        <f t="shared" si="86"/>
        <v>0.40650406504065045</v>
      </c>
      <c r="Y129" s="31" t="str">
        <f t="shared" si="87"/>
        <v>- </v>
      </c>
      <c r="Z129" s="31" t="str">
        <f t="shared" si="88"/>
        <v>- </v>
      </c>
      <c r="AA129" s="31">
        <f t="shared" si="89"/>
        <v>0.7113821138211381</v>
      </c>
      <c r="AB129" s="31">
        <f t="shared" si="90"/>
        <v>0.3048780487804878</v>
      </c>
      <c r="AC129" s="31">
        <f t="shared" si="91"/>
        <v>0.10162601626016261</v>
      </c>
      <c r="AD129" s="32">
        <f t="shared" si="92"/>
        <v>0.20325203252032523</v>
      </c>
    </row>
    <row r="130" spans="1:30" s="4" customFormat="1" ht="15.75" customHeight="1">
      <c r="A130" s="48" t="s">
        <v>31</v>
      </c>
      <c r="B130" s="8">
        <v>2619</v>
      </c>
      <c r="C130" s="8">
        <v>2558</v>
      </c>
      <c r="D130" s="8">
        <v>1177</v>
      </c>
      <c r="E130" s="8">
        <v>2</v>
      </c>
      <c r="F130" s="8">
        <v>1269</v>
      </c>
      <c r="G130" s="8">
        <v>18</v>
      </c>
      <c r="H130" s="8">
        <v>0</v>
      </c>
      <c r="I130" s="9">
        <v>0</v>
      </c>
      <c r="J130" s="8">
        <v>0</v>
      </c>
      <c r="K130" s="8">
        <v>0</v>
      </c>
      <c r="L130" s="8">
        <v>22</v>
      </c>
      <c r="M130" s="8">
        <v>17</v>
      </c>
      <c r="N130" s="8">
        <v>51</v>
      </c>
      <c r="O130" s="8">
        <v>2</v>
      </c>
      <c r="P130" s="9">
        <v>0</v>
      </c>
      <c r="Q130" s="30">
        <f t="shared" si="79"/>
        <v>97.6708667430317</v>
      </c>
      <c r="R130" s="31">
        <f t="shared" si="80"/>
        <v>46.012509773260355</v>
      </c>
      <c r="S130" s="31">
        <f t="shared" si="81"/>
        <v>0.07818608287724785</v>
      </c>
      <c r="T130" s="31">
        <f t="shared" si="82"/>
        <v>49.60906958561376</v>
      </c>
      <c r="U130" s="31">
        <f t="shared" si="83"/>
        <v>0.7036747458952306</v>
      </c>
      <c r="V130" s="31" t="str">
        <f t="shared" si="84"/>
        <v>- </v>
      </c>
      <c r="W130" s="31" t="str">
        <f t="shared" si="85"/>
        <v>- </v>
      </c>
      <c r="X130" s="31" t="str">
        <f t="shared" si="86"/>
        <v>- </v>
      </c>
      <c r="Y130" s="31" t="str">
        <f t="shared" si="87"/>
        <v>- </v>
      </c>
      <c r="Z130" s="31">
        <f t="shared" si="88"/>
        <v>0.8600469116497262</v>
      </c>
      <c r="AA130" s="31">
        <f t="shared" si="89"/>
        <v>0.6645817044566067</v>
      </c>
      <c r="AB130" s="31">
        <f t="shared" si="90"/>
        <v>1.99374511336982</v>
      </c>
      <c r="AC130" s="31">
        <f t="shared" si="91"/>
        <v>0.07818608287724785</v>
      </c>
      <c r="AD130" s="32" t="str">
        <f t="shared" si="92"/>
        <v>- </v>
      </c>
    </row>
    <row r="131" spans="1:30" s="4" customFormat="1" ht="15.75" customHeight="1">
      <c r="A131" s="48" t="s">
        <v>32</v>
      </c>
      <c r="B131" s="8">
        <v>598</v>
      </c>
      <c r="C131" s="8">
        <v>582</v>
      </c>
      <c r="D131" s="8">
        <v>245</v>
      </c>
      <c r="E131" s="8">
        <v>0</v>
      </c>
      <c r="F131" s="8">
        <v>283</v>
      </c>
      <c r="G131" s="8">
        <v>1</v>
      </c>
      <c r="H131" s="8">
        <v>0</v>
      </c>
      <c r="I131" s="9">
        <v>0</v>
      </c>
      <c r="J131" s="8">
        <v>0</v>
      </c>
      <c r="K131" s="8">
        <v>0</v>
      </c>
      <c r="L131" s="8">
        <v>5</v>
      </c>
      <c r="M131" s="8">
        <v>28</v>
      </c>
      <c r="N131" s="8">
        <v>20</v>
      </c>
      <c r="O131" s="8">
        <v>0</v>
      </c>
      <c r="P131" s="9">
        <v>0</v>
      </c>
      <c r="Q131" s="30">
        <f t="shared" si="79"/>
        <v>97.32441471571906</v>
      </c>
      <c r="R131" s="31">
        <f t="shared" si="80"/>
        <v>42.09621993127148</v>
      </c>
      <c r="S131" s="31" t="str">
        <f t="shared" si="81"/>
        <v>- </v>
      </c>
      <c r="T131" s="31">
        <f t="shared" si="82"/>
        <v>48.6254295532646</v>
      </c>
      <c r="U131" s="31">
        <f t="shared" si="83"/>
        <v>0.1718213058419244</v>
      </c>
      <c r="V131" s="31" t="str">
        <f t="shared" si="84"/>
        <v>- </v>
      </c>
      <c r="W131" s="31" t="str">
        <f t="shared" si="85"/>
        <v>- </v>
      </c>
      <c r="X131" s="31" t="str">
        <f t="shared" si="86"/>
        <v>- </v>
      </c>
      <c r="Y131" s="31" t="str">
        <f t="shared" si="87"/>
        <v>- </v>
      </c>
      <c r="Z131" s="31">
        <f t="shared" si="88"/>
        <v>0.859106529209622</v>
      </c>
      <c r="AA131" s="31">
        <f t="shared" si="89"/>
        <v>4.810996563573884</v>
      </c>
      <c r="AB131" s="31">
        <f t="shared" si="90"/>
        <v>3.436426116838488</v>
      </c>
      <c r="AC131" s="31" t="str">
        <f t="shared" si="91"/>
        <v>- </v>
      </c>
      <c r="AD131" s="32" t="str">
        <f t="shared" si="92"/>
        <v>- </v>
      </c>
    </row>
    <row r="132" spans="1:30" s="4" customFormat="1" ht="15.75" customHeight="1">
      <c r="A132" s="48" t="s">
        <v>33</v>
      </c>
      <c r="B132" s="8">
        <v>1345</v>
      </c>
      <c r="C132" s="8">
        <v>1278</v>
      </c>
      <c r="D132" s="8">
        <v>365</v>
      </c>
      <c r="E132" s="8">
        <v>2</v>
      </c>
      <c r="F132" s="8">
        <v>823</v>
      </c>
      <c r="G132" s="8">
        <v>0</v>
      </c>
      <c r="H132" s="8">
        <v>0</v>
      </c>
      <c r="I132" s="9">
        <v>0</v>
      </c>
      <c r="J132" s="8">
        <v>0</v>
      </c>
      <c r="K132" s="8">
        <v>0</v>
      </c>
      <c r="L132" s="8">
        <v>2</v>
      </c>
      <c r="M132" s="8">
        <v>37</v>
      </c>
      <c r="N132" s="8">
        <v>49</v>
      </c>
      <c r="O132" s="8">
        <v>0</v>
      </c>
      <c r="P132" s="9">
        <v>0</v>
      </c>
      <c r="Q132" s="30">
        <f t="shared" si="79"/>
        <v>95.0185873605948</v>
      </c>
      <c r="R132" s="31">
        <f t="shared" si="80"/>
        <v>28.56025039123631</v>
      </c>
      <c r="S132" s="31">
        <f t="shared" si="81"/>
        <v>0.1564945226917058</v>
      </c>
      <c r="T132" s="31">
        <f t="shared" si="82"/>
        <v>64.39749608763692</v>
      </c>
      <c r="U132" s="31" t="str">
        <f t="shared" si="83"/>
        <v>- </v>
      </c>
      <c r="V132" s="31" t="str">
        <f t="shared" si="84"/>
        <v>- </v>
      </c>
      <c r="W132" s="31" t="str">
        <f t="shared" si="85"/>
        <v>- </v>
      </c>
      <c r="X132" s="31" t="str">
        <f t="shared" si="86"/>
        <v>- </v>
      </c>
      <c r="Y132" s="31" t="str">
        <f t="shared" si="87"/>
        <v>- </v>
      </c>
      <c r="Z132" s="31">
        <f t="shared" si="88"/>
        <v>0.1564945226917058</v>
      </c>
      <c r="AA132" s="31">
        <f t="shared" si="89"/>
        <v>2.895148669796557</v>
      </c>
      <c r="AB132" s="31">
        <f t="shared" si="90"/>
        <v>3.8341158059467917</v>
      </c>
      <c r="AC132" s="31" t="str">
        <f t="shared" si="91"/>
        <v>- </v>
      </c>
      <c r="AD132" s="32" t="str">
        <f t="shared" si="92"/>
        <v>- </v>
      </c>
    </row>
    <row r="133" spans="1:30" s="4" customFormat="1" ht="15.75" customHeight="1">
      <c r="A133" s="48" t="s">
        <v>34</v>
      </c>
      <c r="B133" s="8">
        <v>370</v>
      </c>
      <c r="C133" s="8">
        <v>348</v>
      </c>
      <c r="D133" s="8">
        <v>73</v>
      </c>
      <c r="E133" s="8">
        <v>2</v>
      </c>
      <c r="F133" s="8">
        <v>261</v>
      </c>
      <c r="G133" s="8">
        <v>1</v>
      </c>
      <c r="H133" s="8">
        <v>0</v>
      </c>
      <c r="I133" s="9">
        <v>0</v>
      </c>
      <c r="J133" s="8">
        <v>0</v>
      </c>
      <c r="K133" s="8">
        <v>0</v>
      </c>
      <c r="L133" s="8">
        <v>0</v>
      </c>
      <c r="M133" s="8">
        <v>5</v>
      </c>
      <c r="N133" s="8">
        <v>6</v>
      </c>
      <c r="O133" s="8">
        <v>0</v>
      </c>
      <c r="P133" s="9">
        <v>0</v>
      </c>
      <c r="Q133" s="30">
        <f aca="true" t="shared" si="144" ref="Q133:Q196">IF(OR(B133=0,C133=0),"- ",(C133/B133)*100)</f>
        <v>94.05405405405406</v>
      </c>
      <c r="R133" s="31">
        <f aca="true" t="shared" si="145" ref="R133:R196">IF(OR(C133=0,D133=0),"- ",(D133/C133)*100)</f>
        <v>20.977011494252874</v>
      </c>
      <c r="S133" s="31">
        <f aca="true" t="shared" si="146" ref="S133:S196">IF(OR(C133=0,E133=0),"- ",(E133/C133)*100)</f>
        <v>0.5747126436781609</v>
      </c>
      <c r="T133" s="31">
        <f aca="true" t="shared" si="147" ref="T133:T196">IF(OR(C133=0,F133=0),"- ",(F133/C133)*100)</f>
        <v>75</v>
      </c>
      <c r="U133" s="31">
        <f aca="true" t="shared" si="148" ref="U133:U196">IF(OR(C133=0,G133=0),"- ",(G133/C133)*100)</f>
        <v>0.28735632183908044</v>
      </c>
      <c r="V133" s="31" t="str">
        <f aca="true" t="shared" si="149" ref="V133:V196">IF(OR(C133=0,H133=0),"- ",(H133/C133)*100)</f>
        <v>- </v>
      </c>
      <c r="W133" s="31" t="str">
        <f aca="true" t="shared" si="150" ref="W133:W196">IF(OR(C133=0,I133=0),"- ",(I133/C133)*100)</f>
        <v>- </v>
      </c>
      <c r="X133" s="31" t="str">
        <f aca="true" t="shared" si="151" ref="X133:X196">IF(OR(C133=0,J133=0),"- ",(J133/C133)*100)</f>
        <v>- </v>
      </c>
      <c r="Y133" s="31" t="str">
        <f aca="true" t="shared" si="152" ref="Y133:Y196">IF(OR(C133=0,K133=0),"- ",(K133/C133)*100)</f>
        <v>- </v>
      </c>
      <c r="Z133" s="31" t="str">
        <f aca="true" t="shared" si="153" ref="Z133:Z196">IF(OR(C133=0,L133=0),"- ",(L133/C133)*100)</f>
        <v>- </v>
      </c>
      <c r="AA133" s="31">
        <f aca="true" t="shared" si="154" ref="AA133:AA196">IF(OR(C133=0,M133=0),"- ",(M133/C133)*100)</f>
        <v>1.4367816091954022</v>
      </c>
      <c r="AB133" s="31">
        <f aca="true" t="shared" si="155" ref="AB133:AB196">IF(OR(C133=0,N133=0),"- ",(N133/C133)*100)</f>
        <v>1.7241379310344827</v>
      </c>
      <c r="AC133" s="31" t="str">
        <f aca="true" t="shared" si="156" ref="AC133:AC196">IF(OR(C133=0,O133=0),"- ",(O133/C133)*100)</f>
        <v>- </v>
      </c>
      <c r="AD133" s="32" t="str">
        <f aca="true" t="shared" si="157" ref="AD133:AD196">IF(OR(C133=0,P133=0),"- ",(P133/C133)*100)</f>
        <v>- </v>
      </c>
    </row>
    <row r="134" spans="1:30" s="4" customFormat="1" ht="15.75" customHeight="1">
      <c r="A134" s="48" t="s">
        <v>35</v>
      </c>
      <c r="B134" s="8">
        <v>1913</v>
      </c>
      <c r="C134" s="8">
        <v>1755</v>
      </c>
      <c r="D134" s="8">
        <v>576</v>
      </c>
      <c r="E134" s="8">
        <v>2</v>
      </c>
      <c r="F134" s="8">
        <v>1016</v>
      </c>
      <c r="G134" s="8">
        <v>6</v>
      </c>
      <c r="H134" s="8">
        <v>0</v>
      </c>
      <c r="I134" s="9">
        <v>0</v>
      </c>
      <c r="J134" s="8">
        <v>0</v>
      </c>
      <c r="K134" s="8">
        <v>0</v>
      </c>
      <c r="L134" s="8">
        <v>0</v>
      </c>
      <c r="M134" s="8">
        <v>52</v>
      </c>
      <c r="N134" s="8">
        <v>99</v>
      </c>
      <c r="O134" s="8">
        <v>3</v>
      </c>
      <c r="P134" s="9">
        <v>1</v>
      </c>
      <c r="Q134" s="30">
        <f t="shared" si="144"/>
        <v>91.74072138003136</v>
      </c>
      <c r="R134" s="31">
        <f t="shared" si="145"/>
        <v>32.82051282051282</v>
      </c>
      <c r="S134" s="31">
        <f t="shared" si="146"/>
        <v>0.11396011396011395</v>
      </c>
      <c r="T134" s="31">
        <f t="shared" si="147"/>
        <v>57.89173789173789</v>
      </c>
      <c r="U134" s="31">
        <f t="shared" si="148"/>
        <v>0.3418803418803419</v>
      </c>
      <c r="V134" s="31" t="str">
        <f t="shared" si="149"/>
        <v>- </v>
      </c>
      <c r="W134" s="31" t="str">
        <f t="shared" si="150"/>
        <v>- </v>
      </c>
      <c r="X134" s="31" t="str">
        <f t="shared" si="151"/>
        <v>- </v>
      </c>
      <c r="Y134" s="31" t="str">
        <f t="shared" si="152"/>
        <v>- </v>
      </c>
      <c r="Z134" s="31" t="str">
        <f t="shared" si="153"/>
        <v>- </v>
      </c>
      <c r="AA134" s="31">
        <f t="shared" si="154"/>
        <v>2.9629629629629632</v>
      </c>
      <c r="AB134" s="31">
        <f t="shared" si="155"/>
        <v>5.641025641025641</v>
      </c>
      <c r="AC134" s="31">
        <f t="shared" si="156"/>
        <v>0.17094017094017094</v>
      </c>
      <c r="AD134" s="32">
        <f t="shared" si="157"/>
        <v>0.056980056980056974</v>
      </c>
    </row>
    <row r="135" spans="1:30" s="4" customFormat="1" ht="15.75" customHeight="1">
      <c r="A135" s="48" t="s">
        <v>36</v>
      </c>
      <c r="B135" s="8">
        <v>116</v>
      </c>
      <c r="C135" s="8">
        <v>94</v>
      </c>
      <c r="D135" s="8">
        <v>32</v>
      </c>
      <c r="E135" s="8">
        <v>1</v>
      </c>
      <c r="F135" s="8">
        <v>53</v>
      </c>
      <c r="G135" s="8">
        <v>2</v>
      </c>
      <c r="H135" s="8">
        <v>1</v>
      </c>
      <c r="I135" s="9">
        <v>0</v>
      </c>
      <c r="J135" s="8">
        <v>0</v>
      </c>
      <c r="K135" s="8">
        <v>0</v>
      </c>
      <c r="L135" s="8">
        <v>0</v>
      </c>
      <c r="M135" s="8">
        <v>0</v>
      </c>
      <c r="N135" s="8">
        <v>5</v>
      </c>
      <c r="O135" s="8">
        <v>0</v>
      </c>
      <c r="P135" s="9">
        <v>0</v>
      </c>
      <c r="Q135" s="30">
        <f t="shared" si="144"/>
        <v>81.03448275862068</v>
      </c>
      <c r="R135" s="31">
        <f t="shared" si="145"/>
        <v>34.04255319148936</v>
      </c>
      <c r="S135" s="31">
        <f t="shared" si="146"/>
        <v>1.0638297872340425</v>
      </c>
      <c r="T135" s="31">
        <f t="shared" si="147"/>
        <v>56.38297872340425</v>
      </c>
      <c r="U135" s="31">
        <f t="shared" si="148"/>
        <v>2.127659574468085</v>
      </c>
      <c r="V135" s="31">
        <f t="shared" si="149"/>
        <v>1.0638297872340425</v>
      </c>
      <c r="W135" s="31" t="str">
        <f t="shared" si="150"/>
        <v>- </v>
      </c>
      <c r="X135" s="31" t="str">
        <f t="shared" si="151"/>
        <v>- </v>
      </c>
      <c r="Y135" s="31" t="str">
        <f t="shared" si="152"/>
        <v>- </v>
      </c>
      <c r="Z135" s="31" t="str">
        <f t="shared" si="153"/>
        <v>- </v>
      </c>
      <c r="AA135" s="31" t="str">
        <f t="shared" si="154"/>
        <v>- </v>
      </c>
      <c r="AB135" s="31">
        <f t="shared" si="155"/>
        <v>5.319148936170213</v>
      </c>
      <c r="AC135" s="31" t="str">
        <f t="shared" si="156"/>
        <v>- </v>
      </c>
      <c r="AD135" s="32" t="str">
        <f t="shared" si="157"/>
        <v>- </v>
      </c>
    </row>
    <row r="136" spans="1:30" s="4" customFormat="1" ht="15.75" customHeight="1">
      <c r="A136" s="48" t="s">
        <v>37</v>
      </c>
      <c r="B136" s="8">
        <v>881</v>
      </c>
      <c r="C136" s="8">
        <v>832</v>
      </c>
      <c r="D136" s="8">
        <v>306</v>
      </c>
      <c r="E136" s="8">
        <v>0</v>
      </c>
      <c r="F136" s="8">
        <v>507</v>
      </c>
      <c r="G136" s="8">
        <v>0</v>
      </c>
      <c r="H136" s="8">
        <v>0</v>
      </c>
      <c r="I136" s="9">
        <v>0</v>
      </c>
      <c r="J136" s="8">
        <v>0</v>
      </c>
      <c r="K136" s="8">
        <v>0</v>
      </c>
      <c r="L136" s="8">
        <v>0</v>
      </c>
      <c r="M136" s="8">
        <v>8</v>
      </c>
      <c r="N136" s="8">
        <v>10</v>
      </c>
      <c r="O136" s="8">
        <v>1</v>
      </c>
      <c r="P136" s="9">
        <v>0</v>
      </c>
      <c r="Q136" s="30">
        <f t="shared" si="144"/>
        <v>94.43813847900114</v>
      </c>
      <c r="R136" s="31">
        <f t="shared" si="145"/>
        <v>36.77884615384615</v>
      </c>
      <c r="S136" s="31" t="str">
        <f t="shared" si="146"/>
        <v>- </v>
      </c>
      <c r="T136" s="31">
        <f t="shared" si="147"/>
        <v>60.9375</v>
      </c>
      <c r="U136" s="31" t="str">
        <f t="shared" si="148"/>
        <v>- </v>
      </c>
      <c r="V136" s="31" t="str">
        <f t="shared" si="149"/>
        <v>- </v>
      </c>
      <c r="W136" s="31" t="str">
        <f t="shared" si="150"/>
        <v>- </v>
      </c>
      <c r="X136" s="31" t="str">
        <f t="shared" si="151"/>
        <v>- </v>
      </c>
      <c r="Y136" s="31" t="str">
        <f t="shared" si="152"/>
        <v>- </v>
      </c>
      <c r="Z136" s="31" t="str">
        <f t="shared" si="153"/>
        <v>- </v>
      </c>
      <c r="AA136" s="31">
        <f t="shared" si="154"/>
        <v>0.9615384615384616</v>
      </c>
      <c r="AB136" s="31">
        <f t="shared" si="155"/>
        <v>1.201923076923077</v>
      </c>
      <c r="AC136" s="31">
        <f t="shared" si="156"/>
        <v>0.1201923076923077</v>
      </c>
      <c r="AD136" s="32" t="str">
        <f t="shared" si="157"/>
        <v>- </v>
      </c>
    </row>
    <row r="137" spans="1:30" s="4" customFormat="1" ht="15.75" customHeight="1">
      <c r="A137" s="48" t="s">
        <v>38</v>
      </c>
      <c r="B137" s="8">
        <v>285</v>
      </c>
      <c r="C137" s="8">
        <v>258</v>
      </c>
      <c r="D137" s="8">
        <v>99</v>
      </c>
      <c r="E137" s="8">
        <v>1</v>
      </c>
      <c r="F137" s="8">
        <v>146</v>
      </c>
      <c r="G137" s="8">
        <v>0</v>
      </c>
      <c r="H137" s="8">
        <v>0</v>
      </c>
      <c r="I137" s="9">
        <v>0</v>
      </c>
      <c r="J137" s="8">
        <v>0</v>
      </c>
      <c r="K137" s="8">
        <v>0</v>
      </c>
      <c r="L137" s="8">
        <v>0</v>
      </c>
      <c r="M137" s="8">
        <v>3</v>
      </c>
      <c r="N137" s="8">
        <v>7</v>
      </c>
      <c r="O137" s="8">
        <v>0</v>
      </c>
      <c r="P137" s="9">
        <v>2</v>
      </c>
      <c r="Q137" s="30">
        <f t="shared" si="144"/>
        <v>90.52631578947368</v>
      </c>
      <c r="R137" s="31">
        <f t="shared" si="145"/>
        <v>38.372093023255815</v>
      </c>
      <c r="S137" s="31">
        <f t="shared" si="146"/>
        <v>0.3875968992248062</v>
      </c>
      <c r="T137" s="31">
        <f t="shared" si="147"/>
        <v>56.58914728682171</v>
      </c>
      <c r="U137" s="31" t="str">
        <f t="shared" si="148"/>
        <v>- </v>
      </c>
      <c r="V137" s="31" t="str">
        <f t="shared" si="149"/>
        <v>- </v>
      </c>
      <c r="W137" s="31" t="str">
        <f t="shared" si="150"/>
        <v>- </v>
      </c>
      <c r="X137" s="31" t="str">
        <f t="shared" si="151"/>
        <v>- </v>
      </c>
      <c r="Y137" s="31" t="str">
        <f t="shared" si="152"/>
        <v>- </v>
      </c>
      <c r="Z137" s="31" t="str">
        <f t="shared" si="153"/>
        <v>- </v>
      </c>
      <c r="AA137" s="31">
        <f t="shared" si="154"/>
        <v>1.1627906976744187</v>
      </c>
      <c r="AB137" s="31">
        <f t="shared" si="155"/>
        <v>2.7131782945736433</v>
      </c>
      <c r="AC137" s="31" t="str">
        <f t="shared" si="156"/>
        <v>- </v>
      </c>
      <c r="AD137" s="32">
        <f t="shared" si="157"/>
        <v>0.7751937984496124</v>
      </c>
    </row>
    <row r="138" spans="1:30" s="4" customFormat="1" ht="15.75" customHeight="1">
      <c r="A138" s="48" t="s">
        <v>39</v>
      </c>
      <c r="B138" s="8">
        <v>1391</v>
      </c>
      <c r="C138" s="8">
        <v>1275</v>
      </c>
      <c r="D138" s="8">
        <v>216</v>
      </c>
      <c r="E138" s="8">
        <v>24</v>
      </c>
      <c r="F138" s="8">
        <v>1011</v>
      </c>
      <c r="G138" s="8">
        <v>15</v>
      </c>
      <c r="H138" s="8">
        <v>0</v>
      </c>
      <c r="I138" s="9">
        <v>0</v>
      </c>
      <c r="J138" s="8">
        <v>0</v>
      </c>
      <c r="K138" s="8">
        <v>0</v>
      </c>
      <c r="L138" s="8">
        <v>0</v>
      </c>
      <c r="M138" s="8">
        <v>0</v>
      </c>
      <c r="N138" s="8">
        <v>4</v>
      </c>
      <c r="O138" s="8">
        <v>3</v>
      </c>
      <c r="P138" s="9">
        <v>2</v>
      </c>
      <c r="Q138" s="30">
        <f t="shared" si="144"/>
        <v>91.6606757728253</v>
      </c>
      <c r="R138" s="31">
        <f t="shared" si="145"/>
        <v>16.941176470588236</v>
      </c>
      <c r="S138" s="31">
        <f t="shared" si="146"/>
        <v>1.8823529411764703</v>
      </c>
      <c r="T138" s="31">
        <f t="shared" si="147"/>
        <v>79.29411764705883</v>
      </c>
      <c r="U138" s="31">
        <f t="shared" si="148"/>
        <v>1.1764705882352942</v>
      </c>
      <c r="V138" s="31" t="str">
        <f t="shared" si="149"/>
        <v>- </v>
      </c>
      <c r="W138" s="31" t="str">
        <f t="shared" si="150"/>
        <v>- </v>
      </c>
      <c r="X138" s="31" t="str">
        <f t="shared" si="151"/>
        <v>- </v>
      </c>
      <c r="Y138" s="31" t="str">
        <f t="shared" si="152"/>
        <v>- </v>
      </c>
      <c r="Z138" s="31" t="str">
        <f t="shared" si="153"/>
        <v>- </v>
      </c>
      <c r="AA138" s="31" t="str">
        <f t="shared" si="154"/>
        <v>- </v>
      </c>
      <c r="AB138" s="31">
        <f t="shared" si="155"/>
        <v>0.3137254901960784</v>
      </c>
      <c r="AC138" s="31">
        <f t="shared" si="156"/>
        <v>0.2352941176470588</v>
      </c>
      <c r="AD138" s="32">
        <f t="shared" si="157"/>
        <v>0.1568627450980392</v>
      </c>
    </row>
    <row r="139" spans="1:30" s="4" customFormat="1" ht="15.75" customHeight="1">
      <c r="A139" s="48" t="s">
        <v>40</v>
      </c>
      <c r="B139" s="8">
        <v>1677</v>
      </c>
      <c r="C139" s="8">
        <v>1651</v>
      </c>
      <c r="D139" s="8">
        <v>1056</v>
      </c>
      <c r="E139" s="8">
        <v>1</v>
      </c>
      <c r="F139" s="8">
        <v>513</v>
      </c>
      <c r="G139" s="8">
        <v>0</v>
      </c>
      <c r="H139" s="8">
        <v>1</v>
      </c>
      <c r="I139" s="9">
        <v>0</v>
      </c>
      <c r="J139" s="8">
        <v>0</v>
      </c>
      <c r="K139" s="8">
        <v>0</v>
      </c>
      <c r="L139" s="8">
        <v>1</v>
      </c>
      <c r="M139" s="8">
        <v>0</v>
      </c>
      <c r="N139" s="8">
        <v>18</v>
      </c>
      <c r="O139" s="8">
        <v>61</v>
      </c>
      <c r="P139" s="9">
        <v>0</v>
      </c>
      <c r="Q139" s="30">
        <f t="shared" si="144"/>
        <v>98.44961240310077</v>
      </c>
      <c r="R139" s="31">
        <f t="shared" si="145"/>
        <v>63.96123561477892</v>
      </c>
      <c r="S139" s="31">
        <f t="shared" si="146"/>
        <v>0.06056935190793458</v>
      </c>
      <c r="T139" s="31">
        <f t="shared" si="147"/>
        <v>31.072077528770443</v>
      </c>
      <c r="U139" s="31" t="str">
        <f t="shared" si="148"/>
        <v>- </v>
      </c>
      <c r="V139" s="31">
        <f t="shared" si="149"/>
        <v>0.06056935190793458</v>
      </c>
      <c r="W139" s="31" t="str">
        <f t="shared" si="150"/>
        <v>- </v>
      </c>
      <c r="X139" s="31" t="str">
        <f t="shared" si="151"/>
        <v>- </v>
      </c>
      <c r="Y139" s="31" t="str">
        <f t="shared" si="152"/>
        <v>- </v>
      </c>
      <c r="Z139" s="31">
        <f t="shared" si="153"/>
        <v>0.06056935190793458</v>
      </c>
      <c r="AA139" s="31" t="str">
        <f t="shared" si="154"/>
        <v>- </v>
      </c>
      <c r="AB139" s="31">
        <f t="shared" si="155"/>
        <v>1.0902483343428226</v>
      </c>
      <c r="AC139" s="31">
        <f t="shared" si="156"/>
        <v>3.6947304663840095</v>
      </c>
      <c r="AD139" s="32" t="str">
        <f t="shared" si="157"/>
        <v>- </v>
      </c>
    </row>
    <row r="140" spans="1:30" s="4" customFormat="1" ht="15.75" customHeight="1">
      <c r="A140" s="48" t="s">
        <v>41</v>
      </c>
      <c r="B140" s="8">
        <v>1449</v>
      </c>
      <c r="C140" s="8">
        <v>1361</v>
      </c>
      <c r="D140" s="8">
        <v>714</v>
      </c>
      <c r="E140" s="8">
        <v>0</v>
      </c>
      <c r="F140" s="8">
        <v>561</v>
      </c>
      <c r="G140" s="8">
        <v>0</v>
      </c>
      <c r="H140" s="8">
        <v>0</v>
      </c>
      <c r="I140" s="9">
        <v>0</v>
      </c>
      <c r="J140" s="8">
        <v>0</v>
      </c>
      <c r="K140" s="8">
        <v>0</v>
      </c>
      <c r="L140" s="8">
        <v>14</v>
      </c>
      <c r="M140" s="8">
        <v>40</v>
      </c>
      <c r="N140" s="8">
        <v>29</v>
      </c>
      <c r="O140" s="8">
        <v>3</v>
      </c>
      <c r="P140" s="9">
        <v>0</v>
      </c>
      <c r="Q140" s="30">
        <f t="shared" si="144"/>
        <v>93.92684610075915</v>
      </c>
      <c r="R140" s="31">
        <f t="shared" si="145"/>
        <v>52.461425422483465</v>
      </c>
      <c r="S140" s="31" t="str">
        <f t="shared" si="146"/>
        <v>- </v>
      </c>
      <c r="T140" s="31">
        <f t="shared" si="147"/>
        <v>41.21969140337987</v>
      </c>
      <c r="U140" s="31" t="str">
        <f t="shared" si="148"/>
        <v>- </v>
      </c>
      <c r="V140" s="31" t="str">
        <f t="shared" si="149"/>
        <v>- </v>
      </c>
      <c r="W140" s="31" t="str">
        <f t="shared" si="150"/>
        <v>- </v>
      </c>
      <c r="X140" s="31" t="str">
        <f t="shared" si="151"/>
        <v>- </v>
      </c>
      <c r="Y140" s="31" t="str">
        <f t="shared" si="152"/>
        <v>- </v>
      </c>
      <c r="Z140" s="31">
        <f t="shared" si="153"/>
        <v>1.0286554004408524</v>
      </c>
      <c r="AA140" s="31">
        <f t="shared" si="154"/>
        <v>2.9390154298310067</v>
      </c>
      <c r="AB140" s="31">
        <f t="shared" si="155"/>
        <v>2.1307861866274798</v>
      </c>
      <c r="AC140" s="31">
        <f t="shared" si="156"/>
        <v>0.2204261572373255</v>
      </c>
      <c r="AD140" s="32" t="str">
        <f t="shared" si="157"/>
        <v>- </v>
      </c>
    </row>
    <row r="141" spans="1:30" s="4" customFormat="1" ht="15.75" customHeight="1">
      <c r="A141" s="48" t="s">
        <v>42</v>
      </c>
      <c r="B141" s="8">
        <v>300</v>
      </c>
      <c r="C141" s="8">
        <v>285</v>
      </c>
      <c r="D141" s="8">
        <v>76</v>
      </c>
      <c r="E141" s="8">
        <v>4</v>
      </c>
      <c r="F141" s="8">
        <v>194</v>
      </c>
      <c r="G141" s="8">
        <v>3</v>
      </c>
      <c r="H141" s="8">
        <v>0</v>
      </c>
      <c r="I141" s="9">
        <v>0</v>
      </c>
      <c r="J141" s="8">
        <v>0</v>
      </c>
      <c r="K141" s="8">
        <v>0</v>
      </c>
      <c r="L141" s="8">
        <v>0</v>
      </c>
      <c r="M141" s="8">
        <v>1</v>
      </c>
      <c r="N141" s="8">
        <v>3</v>
      </c>
      <c r="O141" s="8">
        <v>4</v>
      </c>
      <c r="P141" s="9">
        <v>0</v>
      </c>
      <c r="Q141" s="30">
        <f t="shared" si="144"/>
        <v>95</v>
      </c>
      <c r="R141" s="31">
        <f t="shared" si="145"/>
        <v>26.666666666666668</v>
      </c>
      <c r="S141" s="31">
        <f t="shared" si="146"/>
        <v>1.4035087719298245</v>
      </c>
      <c r="T141" s="31">
        <f t="shared" si="147"/>
        <v>68.0701754385965</v>
      </c>
      <c r="U141" s="31">
        <f t="shared" si="148"/>
        <v>1.0526315789473684</v>
      </c>
      <c r="V141" s="31" t="str">
        <f t="shared" si="149"/>
        <v>- </v>
      </c>
      <c r="W141" s="31" t="str">
        <f t="shared" si="150"/>
        <v>- </v>
      </c>
      <c r="X141" s="31" t="str">
        <f t="shared" si="151"/>
        <v>- </v>
      </c>
      <c r="Y141" s="31" t="str">
        <f t="shared" si="152"/>
        <v>- </v>
      </c>
      <c r="Z141" s="31" t="str">
        <f t="shared" si="153"/>
        <v>- </v>
      </c>
      <c r="AA141" s="31">
        <f t="shared" si="154"/>
        <v>0.3508771929824561</v>
      </c>
      <c r="AB141" s="31">
        <f t="shared" si="155"/>
        <v>1.0526315789473684</v>
      </c>
      <c r="AC141" s="31">
        <f t="shared" si="156"/>
        <v>1.4035087719298245</v>
      </c>
      <c r="AD141" s="32" t="str">
        <f t="shared" si="157"/>
        <v>- </v>
      </c>
    </row>
    <row r="142" spans="1:30" s="4" customFormat="1" ht="15.75" customHeight="1">
      <c r="A142" s="49" t="s">
        <v>44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3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3">
        <v>0</v>
      </c>
      <c r="Q142" s="30" t="str">
        <f t="shared" si="144"/>
        <v>- </v>
      </c>
      <c r="R142" s="31" t="str">
        <f t="shared" si="145"/>
        <v>- </v>
      </c>
      <c r="S142" s="31" t="str">
        <f t="shared" si="146"/>
        <v>- </v>
      </c>
      <c r="T142" s="31" t="str">
        <f t="shared" si="147"/>
        <v>- </v>
      </c>
      <c r="U142" s="31" t="str">
        <f t="shared" si="148"/>
        <v>- </v>
      </c>
      <c r="V142" s="31" t="str">
        <f t="shared" si="149"/>
        <v>- </v>
      </c>
      <c r="W142" s="31" t="str">
        <f t="shared" si="150"/>
        <v>- </v>
      </c>
      <c r="X142" s="31" t="str">
        <f t="shared" si="151"/>
        <v>- </v>
      </c>
      <c r="Y142" s="31" t="str">
        <f t="shared" si="152"/>
        <v>- </v>
      </c>
      <c r="Z142" s="31" t="str">
        <f t="shared" si="153"/>
        <v>- </v>
      </c>
      <c r="AA142" s="31" t="str">
        <f t="shared" si="154"/>
        <v>- </v>
      </c>
      <c r="AB142" s="31" t="str">
        <f t="shared" si="155"/>
        <v>- </v>
      </c>
      <c r="AC142" s="31" t="str">
        <f t="shared" si="156"/>
        <v>- </v>
      </c>
      <c r="AD142" s="32" t="str">
        <f t="shared" si="157"/>
        <v>- </v>
      </c>
    </row>
    <row r="143" spans="1:30" s="3" customFormat="1" ht="15.75" customHeight="1">
      <c r="A143" s="5" t="s">
        <v>46</v>
      </c>
      <c r="B143" s="10">
        <f aca="true" t="shared" si="158" ref="B143:P143">SUM(B144:B165)</f>
        <v>32270</v>
      </c>
      <c r="C143" s="10">
        <f t="shared" si="158"/>
        <v>30722</v>
      </c>
      <c r="D143" s="10">
        <f t="shared" si="158"/>
        <v>13440</v>
      </c>
      <c r="E143" s="10">
        <f t="shared" si="158"/>
        <v>79</v>
      </c>
      <c r="F143" s="10">
        <f t="shared" si="158"/>
        <v>16474</v>
      </c>
      <c r="G143" s="10">
        <f t="shared" si="158"/>
        <v>113</v>
      </c>
      <c r="H143" s="10">
        <f t="shared" si="158"/>
        <v>6</v>
      </c>
      <c r="I143" s="11">
        <f t="shared" si="158"/>
        <v>0</v>
      </c>
      <c r="J143" s="10">
        <f t="shared" si="158"/>
        <v>1</v>
      </c>
      <c r="K143" s="10">
        <f t="shared" si="158"/>
        <v>5</v>
      </c>
      <c r="L143" s="10">
        <f t="shared" si="158"/>
        <v>46</v>
      </c>
      <c r="M143" s="10">
        <f t="shared" si="158"/>
        <v>112</v>
      </c>
      <c r="N143" s="10">
        <f t="shared" si="158"/>
        <v>324</v>
      </c>
      <c r="O143" s="10">
        <f t="shared" si="158"/>
        <v>118</v>
      </c>
      <c r="P143" s="11">
        <f t="shared" si="158"/>
        <v>4</v>
      </c>
      <c r="Q143" s="36">
        <f t="shared" si="144"/>
        <v>95.20297489928726</v>
      </c>
      <c r="R143" s="37">
        <f t="shared" si="145"/>
        <v>43.74715187813293</v>
      </c>
      <c r="S143" s="37">
        <f t="shared" si="146"/>
        <v>0.25714471714081116</v>
      </c>
      <c r="T143" s="37">
        <f t="shared" si="147"/>
        <v>53.62281101490788</v>
      </c>
      <c r="U143" s="37">
        <f t="shared" si="148"/>
        <v>0.36781459540394507</v>
      </c>
      <c r="V143" s="37">
        <f t="shared" si="149"/>
        <v>0.019529978517023632</v>
      </c>
      <c r="W143" s="37" t="str">
        <f t="shared" si="150"/>
        <v>- </v>
      </c>
      <c r="X143" s="37">
        <f t="shared" si="151"/>
        <v>0.0032549964195039385</v>
      </c>
      <c r="Y143" s="37">
        <f t="shared" si="152"/>
        <v>0.016274982097519694</v>
      </c>
      <c r="Z143" s="37">
        <f t="shared" si="153"/>
        <v>0.14972983529718117</v>
      </c>
      <c r="AA143" s="37">
        <f t="shared" si="154"/>
        <v>0.3645595989844411</v>
      </c>
      <c r="AB143" s="37">
        <f t="shared" si="155"/>
        <v>1.054618839919276</v>
      </c>
      <c r="AC143" s="37">
        <f t="shared" si="156"/>
        <v>0.3840895775014648</v>
      </c>
      <c r="AD143" s="38">
        <f t="shared" si="157"/>
        <v>0.013019985678015754</v>
      </c>
    </row>
    <row r="144" spans="1:30" s="4" customFormat="1" ht="15.75" customHeight="1">
      <c r="A144" s="46" t="s">
        <v>23</v>
      </c>
      <c r="B144" s="8">
        <v>3311</v>
      </c>
      <c r="C144" s="8">
        <v>3187</v>
      </c>
      <c r="D144" s="8">
        <v>854</v>
      </c>
      <c r="E144" s="8">
        <v>10</v>
      </c>
      <c r="F144" s="8">
        <v>2271</v>
      </c>
      <c r="G144" s="8">
        <v>20</v>
      </c>
      <c r="H144" s="8">
        <v>2</v>
      </c>
      <c r="I144" s="9">
        <v>0</v>
      </c>
      <c r="J144" s="8">
        <v>0</v>
      </c>
      <c r="K144" s="8">
        <v>0</v>
      </c>
      <c r="L144" s="8">
        <v>0</v>
      </c>
      <c r="M144" s="8">
        <v>12</v>
      </c>
      <c r="N144" s="8">
        <v>15</v>
      </c>
      <c r="O144" s="8">
        <v>3</v>
      </c>
      <c r="P144" s="9">
        <v>0</v>
      </c>
      <c r="Q144" s="30">
        <f t="shared" si="144"/>
        <v>96.25490788281485</v>
      </c>
      <c r="R144" s="31">
        <f t="shared" si="145"/>
        <v>26.796360213366803</v>
      </c>
      <c r="S144" s="31">
        <f t="shared" si="146"/>
        <v>0.31377470975839344</v>
      </c>
      <c r="T144" s="31">
        <f t="shared" si="147"/>
        <v>71.25823658613116</v>
      </c>
      <c r="U144" s="31">
        <f t="shared" si="148"/>
        <v>0.6275494195167869</v>
      </c>
      <c r="V144" s="31">
        <f t="shared" si="149"/>
        <v>0.06275494195167869</v>
      </c>
      <c r="W144" s="31" t="str">
        <f t="shared" si="150"/>
        <v>- </v>
      </c>
      <c r="X144" s="31" t="str">
        <f t="shared" si="151"/>
        <v>- </v>
      </c>
      <c r="Y144" s="31" t="str">
        <f t="shared" si="152"/>
        <v>- </v>
      </c>
      <c r="Z144" s="31" t="str">
        <f t="shared" si="153"/>
        <v>- </v>
      </c>
      <c r="AA144" s="31">
        <f t="shared" si="154"/>
        <v>0.3765296517100722</v>
      </c>
      <c r="AB144" s="31">
        <f t="shared" si="155"/>
        <v>0.47066206463759025</v>
      </c>
      <c r="AC144" s="31">
        <f t="shared" si="156"/>
        <v>0.09413241292751805</v>
      </c>
      <c r="AD144" s="32" t="str">
        <f t="shared" si="157"/>
        <v>- </v>
      </c>
    </row>
    <row r="145" spans="1:30" s="4" customFormat="1" ht="15.75" customHeight="1">
      <c r="A145" s="47" t="s">
        <v>22</v>
      </c>
      <c r="B145" s="8">
        <v>15186</v>
      </c>
      <c r="C145" s="8">
        <v>14685</v>
      </c>
      <c r="D145" s="8">
        <v>7414</v>
      </c>
      <c r="E145" s="8">
        <v>17</v>
      </c>
      <c r="F145" s="8">
        <v>7067</v>
      </c>
      <c r="G145" s="8">
        <v>10</v>
      </c>
      <c r="H145" s="8">
        <v>0</v>
      </c>
      <c r="I145" s="9">
        <v>0</v>
      </c>
      <c r="J145" s="8">
        <v>0</v>
      </c>
      <c r="K145" s="8">
        <v>0</v>
      </c>
      <c r="L145" s="8">
        <v>7</v>
      </c>
      <c r="M145" s="8">
        <v>14</v>
      </c>
      <c r="N145" s="8">
        <v>79</v>
      </c>
      <c r="O145" s="8">
        <v>77</v>
      </c>
      <c r="P145" s="9">
        <v>0</v>
      </c>
      <c r="Q145" s="30">
        <f t="shared" si="144"/>
        <v>96.70090873172659</v>
      </c>
      <c r="R145" s="31">
        <f t="shared" si="145"/>
        <v>50.486891385767784</v>
      </c>
      <c r="S145" s="31">
        <f t="shared" si="146"/>
        <v>0.11576438542730677</v>
      </c>
      <c r="T145" s="31">
        <f t="shared" si="147"/>
        <v>48.123935989104524</v>
      </c>
      <c r="U145" s="31">
        <f t="shared" si="148"/>
        <v>0.06809669731018045</v>
      </c>
      <c r="V145" s="31" t="str">
        <f t="shared" si="149"/>
        <v>- </v>
      </c>
      <c r="W145" s="31" t="str">
        <f t="shared" si="150"/>
        <v>- </v>
      </c>
      <c r="X145" s="31" t="str">
        <f t="shared" si="151"/>
        <v>- </v>
      </c>
      <c r="Y145" s="31" t="str">
        <f t="shared" si="152"/>
        <v>- </v>
      </c>
      <c r="Z145" s="31">
        <f t="shared" si="153"/>
        <v>0.047667688117126315</v>
      </c>
      <c r="AA145" s="31">
        <f t="shared" si="154"/>
        <v>0.09533537623425263</v>
      </c>
      <c r="AB145" s="31">
        <f t="shared" si="155"/>
        <v>0.5379639087504255</v>
      </c>
      <c r="AC145" s="31">
        <f t="shared" si="156"/>
        <v>0.5243445692883896</v>
      </c>
      <c r="AD145" s="32" t="str">
        <f t="shared" si="157"/>
        <v>- </v>
      </c>
    </row>
    <row r="146" spans="1:30" s="4" customFormat="1" ht="15.75" customHeight="1">
      <c r="A146" s="48" t="s">
        <v>25</v>
      </c>
      <c r="B146" s="8">
        <v>1959</v>
      </c>
      <c r="C146" s="8">
        <v>1849</v>
      </c>
      <c r="D146" s="8">
        <v>749</v>
      </c>
      <c r="E146" s="8">
        <v>9</v>
      </c>
      <c r="F146" s="8">
        <v>1050</v>
      </c>
      <c r="G146" s="8">
        <v>8</v>
      </c>
      <c r="H146" s="8">
        <v>0</v>
      </c>
      <c r="I146" s="9">
        <v>0</v>
      </c>
      <c r="J146" s="8">
        <v>1</v>
      </c>
      <c r="K146" s="8">
        <v>0</v>
      </c>
      <c r="L146" s="8">
        <v>1</v>
      </c>
      <c r="M146" s="8">
        <v>4</v>
      </c>
      <c r="N146" s="8">
        <v>22</v>
      </c>
      <c r="O146" s="8">
        <v>2</v>
      </c>
      <c r="P146" s="9">
        <v>3</v>
      </c>
      <c r="Q146" s="30">
        <f t="shared" si="144"/>
        <v>94.38489025012761</v>
      </c>
      <c r="R146" s="31">
        <f t="shared" si="145"/>
        <v>40.508382909680904</v>
      </c>
      <c r="S146" s="31">
        <f t="shared" si="146"/>
        <v>0.48674959437533805</v>
      </c>
      <c r="T146" s="31">
        <f t="shared" si="147"/>
        <v>56.78745267712277</v>
      </c>
      <c r="U146" s="31">
        <f t="shared" si="148"/>
        <v>0.4326663061114116</v>
      </c>
      <c r="V146" s="31" t="str">
        <f t="shared" si="149"/>
        <v>- </v>
      </c>
      <c r="W146" s="31" t="str">
        <f t="shared" si="150"/>
        <v>- </v>
      </c>
      <c r="X146" s="31">
        <f t="shared" si="151"/>
        <v>0.05408328826392645</v>
      </c>
      <c r="Y146" s="31" t="str">
        <f t="shared" si="152"/>
        <v>- </v>
      </c>
      <c r="Z146" s="31">
        <f t="shared" si="153"/>
        <v>0.05408328826392645</v>
      </c>
      <c r="AA146" s="31">
        <f t="shared" si="154"/>
        <v>0.2163331530557058</v>
      </c>
      <c r="AB146" s="31">
        <f t="shared" si="155"/>
        <v>1.1898323418063819</v>
      </c>
      <c r="AC146" s="31">
        <f t="shared" si="156"/>
        <v>0.1081665765278529</v>
      </c>
      <c r="AD146" s="32">
        <f t="shared" si="157"/>
        <v>0.16224986479177933</v>
      </c>
    </row>
    <row r="147" spans="1:30" s="4" customFormat="1" ht="15.75" customHeight="1">
      <c r="A147" s="48" t="s">
        <v>27</v>
      </c>
      <c r="B147" s="8">
        <v>524</v>
      </c>
      <c r="C147" s="8">
        <v>495</v>
      </c>
      <c r="D147" s="8">
        <v>229</v>
      </c>
      <c r="E147" s="8">
        <v>2</v>
      </c>
      <c r="F147" s="8">
        <v>235</v>
      </c>
      <c r="G147" s="8">
        <v>3</v>
      </c>
      <c r="H147" s="8">
        <v>0</v>
      </c>
      <c r="I147" s="9">
        <v>0</v>
      </c>
      <c r="J147" s="8">
        <v>0</v>
      </c>
      <c r="K147" s="8">
        <v>3</v>
      </c>
      <c r="L147" s="8">
        <v>0</v>
      </c>
      <c r="M147" s="8">
        <v>9</v>
      </c>
      <c r="N147" s="8">
        <v>8</v>
      </c>
      <c r="O147" s="8">
        <v>6</v>
      </c>
      <c r="P147" s="9">
        <v>0</v>
      </c>
      <c r="Q147" s="30">
        <f t="shared" si="144"/>
        <v>94.46564885496184</v>
      </c>
      <c r="R147" s="31">
        <f t="shared" si="145"/>
        <v>46.26262626262626</v>
      </c>
      <c r="S147" s="31">
        <f t="shared" si="146"/>
        <v>0.40404040404040403</v>
      </c>
      <c r="T147" s="31">
        <f t="shared" si="147"/>
        <v>47.474747474747474</v>
      </c>
      <c r="U147" s="31">
        <f t="shared" si="148"/>
        <v>0.6060606060606061</v>
      </c>
      <c r="V147" s="31" t="str">
        <f t="shared" si="149"/>
        <v>- </v>
      </c>
      <c r="W147" s="31" t="str">
        <f t="shared" si="150"/>
        <v>- </v>
      </c>
      <c r="X147" s="31" t="str">
        <f t="shared" si="151"/>
        <v>- </v>
      </c>
      <c r="Y147" s="31">
        <f t="shared" si="152"/>
        <v>0.6060606060606061</v>
      </c>
      <c r="Z147" s="31" t="str">
        <f t="shared" si="153"/>
        <v>- </v>
      </c>
      <c r="AA147" s="31">
        <f t="shared" si="154"/>
        <v>1.8181818181818181</v>
      </c>
      <c r="AB147" s="31">
        <f t="shared" si="155"/>
        <v>1.6161616161616161</v>
      </c>
      <c r="AC147" s="31">
        <f t="shared" si="156"/>
        <v>1.2121212121212122</v>
      </c>
      <c r="AD147" s="32" t="str">
        <f t="shared" si="157"/>
        <v>- </v>
      </c>
    </row>
    <row r="148" spans="1:30" s="4" customFormat="1" ht="15.75" customHeight="1">
      <c r="A148" s="48" t="s">
        <v>24</v>
      </c>
      <c r="B148" s="8">
        <v>7438</v>
      </c>
      <c r="C148" s="8">
        <v>6966</v>
      </c>
      <c r="D148" s="8">
        <v>3307</v>
      </c>
      <c r="E148" s="8">
        <v>7</v>
      </c>
      <c r="F148" s="8">
        <v>3368</v>
      </c>
      <c r="G148" s="8">
        <v>32</v>
      </c>
      <c r="H148" s="8">
        <v>2</v>
      </c>
      <c r="I148" s="9">
        <v>0</v>
      </c>
      <c r="J148" s="8">
        <v>0</v>
      </c>
      <c r="K148" s="8">
        <v>1</v>
      </c>
      <c r="L148" s="8">
        <v>38</v>
      </c>
      <c r="M148" s="8">
        <v>49</v>
      </c>
      <c r="N148" s="8">
        <v>137</v>
      </c>
      <c r="O148" s="8">
        <v>25</v>
      </c>
      <c r="P148" s="9">
        <v>0</v>
      </c>
      <c r="Q148" s="30">
        <f t="shared" si="144"/>
        <v>93.65420812046248</v>
      </c>
      <c r="R148" s="31">
        <f t="shared" si="145"/>
        <v>47.473442434682745</v>
      </c>
      <c r="S148" s="31">
        <f t="shared" si="146"/>
        <v>0.10048808498420903</v>
      </c>
      <c r="T148" s="31">
        <f t="shared" si="147"/>
        <v>48.349124318116566</v>
      </c>
      <c r="U148" s="31">
        <f t="shared" si="148"/>
        <v>0.45937410278495555</v>
      </c>
      <c r="V148" s="31">
        <f t="shared" si="149"/>
        <v>0.028710881424059722</v>
      </c>
      <c r="W148" s="31" t="str">
        <f t="shared" si="150"/>
        <v>- </v>
      </c>
      <c r="X148" s="31" t="str">
        <f t="shared" si="151"/>
        <v>- </v>
      </c>
      <c r="Y148" s="31">
        <f t="shared" si="152"/>
        <v>0.014355440712029861</v>
      </c>
      <c r="Z148" s="31">
        <f t="shared" si="153"/>
        <v>0.5455067470571346</v>
      </c>
      <c r="AA148" s="31">
        <f t="shared" si="154"/>
        <v>0.7034165948894632</v>
      </c>
      <c r="AB148" s="31">
        <f t="shared" si="155"/>
        <v>1.9666953775480907</v>
      </c>
      <c r="AC148" s="31">
        <f t="shared" si="156"/>
        <v>0.35888601780074647</v>
      </c>
      <c r="AD148" s="32" t="str">
        <f t="shared" si="157"/>
        <v>- </v>
      </c>
    </row>
    <row r="149" spans="1:30" s="4" customFormat="1" ht="15.75" customHeight="1">
      <c r="A149" s="48" t="s">
        <v>26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9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0</v>
      </c>
      <c r="Q149" s="30" t="str">
        <f t="shared" si="144"/>
        <v>- </v>
      </c>
      <c r="R149" s="31" t="str">
        <f t="shared" si="145"/>
        <v>- </v>
      </c>
      <c r="S149" s="31" t="str">
        <f t="shared" si="146"/>
        <v>- </v>
      </c>
      <c r="T149" s="31" t="str">
        <f t="shared" si="147"/>
        <v>- </v>
      </c>
      <c r="U149" s="31" t="str">
        <f t="shared" si="148"/>
        <v>- </v>
      </c>
      <c r="V149" s="31" t="str">
        <f t="shared" si="149"/>
        <v>- </v>
      </c>
      <c r="W149" s="31" t="str">
        <f t="shared" si="150"/>
        <v>- </v>
      </c>
      <c r="X149" s="31" t="str">
        <f t="shared" si="151"/>
        <v>- </v>
      </c>
      <c r="Y149" s="31" t="str">
        <f t="shared" si="152"/>
        <v>- </v>
      </c>
      <c r="Z149" s="31" t="str">
        <f t="shared" si="153"/>
        <v>- </v>
      </c>
      <c r="AA149" s="31" t="str">
        <f t="shared" si="154"/>
        <v>- </v>
      </c>
      <c r="AB149" s="31" t="str">
        <f t="shared" si="155"/>
        <v>- </v>
      </c>
      <c r="AC149" s="31" t="str">
        <f t="shared" si="156"/>
        <v>- </v>
      </c>
      <c r="AD149" s="32" t="str">
        <f t="shared" si="157"/>
        <v>- </v>
      </c>
    </row>
    <row r="150" spans="1:30" s="4" customFormat="1" ht="15.75" customHeight="1">
      <c r="A150" s="48" t="s">
        <v>28</v>
      </c>
      <c r="B150" s="8">
        <v>1430</v>
      </c>
      <c r="C150" s="8">
        <v>1323</v>
      </c>
      <c r="D150" s="8">
        <v>371</v>
      </c>
      <c r="E150" s="8">
        <v>13</v>
      </c>
      <c r="F150" s="8">
        <v>911</v>
      </c>
      <c r="G150" s="8">
        <v>4</v>
      </c>
      <c r="H150" s="8">
        <v>0</v>
      </c>
      <c r="I150" s="9">
        <v>0</v>
      </c>
      <c r="J150" s="8">
        <v>0</v>
      </c>
      <c r="K150" s="8">
        <v>0</v>
      </c>
      <c r="L150" s="8">
        <v>0</v>
      </c>
      <c r="M150" s="8">
        <v>7</v>
      </c>
      <c r="N150" s="8">
        <v>14</v>
      </c>
      <c r="O150" s="8">
        <v>2</v>
      </c>
      <c r="P150" s="9">
        <v>1</v>
      </c>
      <c r="Q150" s="30">
        <f t="shared" si="144"/>
        <v>92.51748251748252</v>
      </c>
      <c r="R150" s="31">
        <f t="shared" si="145"/>
        <v>28.04232804232804</v>
      </c>
      <c r="S150" s="31">
        <f t="shared" si="146"/>
        <v>0.9826152683295541</v>
      </c>
      <c r="T150" s="31">
        <f t="shared" si="147"/>
        <v>68.8586545729403</v>
      </c>
      <c r="U150" s="31">
        <f t="shared" si="148"/>
        <v>0.30234315948601664</v>
      </c>
      <c r="V150" s="31" t="str">
        <f t="shared" si="149"/>
        <v>- </v>
      </c>
      <c r="W150" s="31" t="str">
        <f t="shared" si="150"/>
        <v>- </v>
      </c>
      <c r="X150" s="31" t="str">
        <f t="shared" si="151"/>
        <v>- </v>
      </c>
      <c r="Y150" s="31" t="str">
        <f t="shared" si="152"/>
        <v>- </v>
      </c>
      <c r="Z150" s="31" t="str">
        <f t="shared" si="153"/>
        <v>- </v>
      </c>
      <c r="AA150" s="31">
        <f t="shared" si="154"/>
        <v>0.5291005291005291</v>
      </c>
      <c r="AB150" s="31">
        <f t="shared" si="155"/>
        <v>1.0582010582010581</v>
      </c>
      <c r="AC150" s="31">
        <f t="shared" si="156"/>
        <v>0.15117157974300832</v>
      </c>
      <c r="AD150" s="32">
        <f t="shared" si="157"/>
        <v>0.07558578987150416</v>
      </c>
    </row>
    <row r="151" spans="1:30" s="4" customFormat="1" ht="15.75" customHeight="1">
      <c r="A151" s="48" t="s">
        <v>29</v>
      </c>
      <c r="B151" s="8">
        <v>23</v>
      </c>
      <c r="C151" s="8">
        <v>20</v>
      </c>
      <c r="D151" s="8">
        <v>16</v>
      </c>
      <c r="E151" s="8">
        <v>0</v>
      </c>
      <c r="F151" s="8">
        <v>0</v>
      </c>
      <c r="G151" s="8">
        <v>4</v>
      </c>
      <c r="H151" s="8">
        <v>0</v>
      </c>
      <c r="I151" s="9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>
        <v>0</v>
      </c>
      <c r="Q151" s="30">
        <f t="shared" si="144"/>
        <v>86.95652173913044</v>
      </c>
      <c r="R151" s="31">
        <f t="shared" si="145"/>
        <v>80</v>
      </c>
      <c r="S151" s="31" t="str">
        <f t="shared" si="146"/>
        <v>- </v>
      </c>
      <c r="T151" s="31" t="str">
        <f t="shared" si="147"/>
        <v>- </v>
      </c>
      <c r="U151" s="31">
        <f t="shared" si="148"/>
        <v>20</v>
      </c>
      <c r="V151" s="31" t="str">
        <f t="shared" si="149"/>
        <v>- </v>
      </c>
      <c r="W151" s="31" t="str">
        <f t="shared" si="150"/>
        <v>- </v>
      </c>
      <c r="X151" s="31" t="str">
        <f t="shared" si="151"/>
        <v>- </v>
      </c>
      <c r="Y151" s="31" t="str">
        <f t="shared" si="152"/>
        <v>- </v>
      </c>
      <c r="Z151" s="31" t="str">
        <f t="shared" si="153"/>
        <v>- </v>
      </c>
      <c r="AA151" s="31" t="str">
        <f t="shared" si="154"/>
        <v>- </v>
      </c>
      <c r="AB151" s="31" t="str">
        <f t="shared" si="155"/>
        <v>- </v>
      </c>
      <c r="AC151" s="31" t="str">
        <f t="shared" si="156"/>
        <v>- </v>
      </c>
      <c r="AD151" s="32" t="str">
        <f t="shared" si="157"/>
        <v>- </v>
      </c>
    </row>
    <row r="152" spans="1:30" s="4" customFormat="1" ht="15.75" customHeight="1">
      <c r="A152" s="48" t="s">
        <v>30</v>
      </c>
      <c r="B152" s="8">
        <v>46</v>
      </c>
      <c r="C152" s="8">
        <v>40</v>
      </c>
      <c r="D152" s="8">
        <v>14</v>
      </c>
      <c r="E152" s="8">
        <v>1</v>
      </c>
      <c r="F152" s="8">
        <v>22</v>
      </c>
      <c r="G152" s="8">
        <v>3</v>
      </c>
      <c r="H152" s="8">
        <v>0</v>
      </c>
      <c r="I152" s="9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>
        <v>0</v>
      </c>
      <c r="Q152" s="30">
        <f t="shared" si="144"/>
        <v>86.95652173913044</v>
      </c>
      <c r="R152" s="31">
        <f t="shared" si="145"/>
        <v>35</v>
      </c>
      <c r="S152" s="31">
        <f t="shared" si="146"/>
        <v>2.5</v>
      </c>
      <c r="T152" s="31">
        <f t="shared" si="147"/>
        <v>55.00000000000001</v>
      </c>
      <c r="U152" s="31">
        <f t="shared" si="148"/>
        <v>7.5</v>
      </c>
      <c r="V152" s="31" t="str">
        <f t="shared" si="149"/>
        <v>- </v>
      </c>
      <c r="W152" s="31" t="str">
        <f t="shared" si="150"/>
        <v>- </v>
      </c>
      <c r="X152" s="31" t="str">
        <f t="shared" si="151"/>
        <v>- </v>
      </c>
      <c r="Y152" s="31" t="str">
        <f t="shared" si="152"/>
        <v>- </v>
      </c>
      <c r="Z152" s="31" t="str">
        <f t="shared" si="153"/>
        <v>- </v>
      </c>
      <c r="AA152" s="31" t="str">
        <f t="shared" si="154"/>
        <v>- </v>
      </c>
      <c r="AB152" s="31" t="str">
        <f t="shared" si="155"/>
        <v>- </v>
      </c>
      <c r="AC152" s="31" t="str">
        <f t="shared" si="156"/>
        <v>- </v>
      </c>
      <c r="AD152" s="32" t="str">
        <f t="shared" si="157"/>
        <v>- </v>
      </c>
    </row>
    <row r="153" spans="1:30" s="4" customFormat="1" ht="15.75" customHeight="1">
      <c r="A153" s="48" t="s">
        <v>31</v>
      </c>
      <c r="B153" s="8">
        <v>337</v>
      </c>
      <c r="C153" s="8">
        <v>311</v>
      </c>
      <c r="D153" s="8">
        <v>61</v>
      </c>
      <c r="E153" s="8">
        <v>4</v>
      </c>
      <c r="F153" s="8">
        <v>232</v>
      </c>
      <c r="G153" s="8">
        <v>9</v>
      </c>
      <c r="H153" s="8">
        <v>0</v>
      </c>
      <c r="I153" s="9">
        <v>0</v>
      </c>
      <c r="J153" s="8">
        <v>0</v>
      </c>
      <c r="K153" s="8">
        <v>0</v>
      </c>
      <c r="L153" s="8">
        <v>0</v>
      </c>
      <c r="M153" s="8">
        <v>0</v>
      </c>
      <c r="N153" s="8">
        <v>5</v>
      </c>
      <c r="O153" s="8">
        <v>0</v>
      </c>
      <c r="P153" s="9">
        <v>0</v>
      </c>
      <c r="Q153" s="30">
        <f t="shared" si="144"/>
        <v>92.28486646884274</v>
      </c>
      <c r="R153" s="31">
        <f t="shared" si="145"/>
        <v>19.614147909967848</v>
      </c>
      <c r="S153" s="31">
        <f t="shared" si="146"/>
        <v>1.2861736334405145</v>
      </c>
      <c r="T153" s="31">
        <f t="shared" si="147"/>
        <v>74.59807073954984</v>
      </c>
      <c r="U153" s="31">
        <f t="shared" si="148"/>
        <v>2.8938906752411575</v>
      </c>
      <c r="V153" s="31" t="str">
        <f t="shared" si="149"/>
        <v>- </v>
      </c>
      <c r="W153" s="31" t="str">
        <f t="shared" si="150"/>
        <v>- </v>
      </c>
      <c r="X153" s="31" t="str">
        <f t="shared" si="151"/>
        <v>- </v>
      </c>
      <c r="Y153" s="31" t="str">
        <f t="shared" si="152"/>
        <v>- </v>
      </c>
      <c r="Z153" s="31" t="str">
        <f t="shared" si="153"/>
        <v>- </v>
      </c>
      <c r="AA153" s="31" t="str">
        <f t="shared" si="154"/>
        <v>- </v>
      </c>
      <c r="AB153" s="31">
        <f t="shared" si="155"/>
        <v>1.607717041800643</v>
      </c>
      <c r="AC153" s="31" t="str">
        <f t="shared" si="156"/>
        <v>- </v>
      </c>
      <c r="AD153" s="32" t="str">
        <f t="shared" si="157"/>
        <v>- </v>
      </c>
    </row>
    <row r="154" spans="1:30" s="4" customFormat="1" ht="15.75" customHeight="1">
      <c r="A154" s="48" t="s">
        <v>32</v>
      </c>
      <c r="B154" s="8">
        <v>220</v>
      </c>
      <c r="C154" s="8">
        <v>216</v>
      </c>
      <c r="D154" s="8">
        <v>52</v>
      </c>
      <c r="E154" s="8">
        <v>0</v>
      </c>
      <c r="F154" s="8">
        <v>142</v>
      </c>
      <c r="G154" s="8">
        <v>4</v>
      </c>
      <c r="H154" s="8">
        <v>0</v>
      </c>
      <c r="I154" s="9">
        <v>0</v>
      </c>
      <c r="J154" s="8">
        <v>0</v>
      </c>
      <c r="K154" s="8">
        <v>0</v>
      </c>
      <c r="L154" s="8">
        <v>0</v>
      </c>
      <c r="M154" s="8">
        <v>9</v>
      </c>
      <c r="N154" s="8">
        <v>8</v>
      </c>
      <c r="O154" s="8">
        <v>1</v>
      </c>
      <c r="P154" s="9">
        <v>0</v>
      </c>
      <c r="Q154" s="30">
        <f t="shared" si="144"/>
        <v>98.18181818181819</v>
      </c>
      <c r="R154" s="31">
        <f t="shared" si="145"/>
        <v>24.074074074074073</v>
      </c>
      <c r="S154" s="31" t="str">
        <f t="shared" si="146"/>
        <v>- </v>
      </c>
      <c r="T154" s="31">
        <f t="shared" si="147"/>
        <v>65.74074074074075</v>
      </c>
      <c r="U154" s="31">
        <f t="shared" si="148"/>
        <v>1.8518518518518516</v>
      </c>
      <c r="V154" s="31" t="str">
        <f t="shared" si="149"/>
        <v>- </v>
      </c>
      <c r="W154" s="31" t="str">
        <f t="shared" si="150"/>
        <v>- </v>
      </c>
      <c r="X154" s="31" t="str">
        <f t="shared" si="151"/>
        <v>- </v>
      </c>
      <c r="Y154" s="31" t="str">
        <f t="shared" si="152"/>
        <v>- </v>
      </c>
      <c r="Z154" s="31" t="str">
        <f t="shared" si="153"/>
        <v>- </v>
      </c>
      <c r="AA154" s="31">
        <f t="shared" si="154"/>
        <v>4.166666666666666</v>
      </c>
      <c r="AB154" s="31">
        <f t="shared" si="155"/>
        <v>3.7037037037037033</v>
      </c>
      <c r="AC154" s="31">
        <f t="shared" si="156"/>
        <v>0.4629629629629629</v>
      </c>
      <c r="AD154" s="32" t="str">
        <f t="shared" si="157"/>
        <v>- </v>
      </c>
    </row>
    <row r="155" spans="1:30" s="4" customFormat="1" ht="15.75" customHeight="1">
      <c r="A155" s="48" t="s">
        <v>33</v>
      </c>
      <c r="B155" s="8">
        <v>294</v>
      </c>
      <c r="C155" s="8">
        <v>273</v>
      </c>
      <c r="D155" s="8">
        <v>29</v>
      </c>
      <c r="E155" s="8">
        <v>0</v>
      </c>
      <c r="F155" s="8">
        <v>235</v>
      </c>
      <c r="G155" s="8">
        <v>0</v>
      </c>
      <c r="H155" s="8">
        <v>2</v>
      </c>
      <c r="I155" s="9">
        <v>0</v>
      </c>
      <c r="J155" s="8">
        <v>0</v>
      </c>
      <c r="K155" s="8">
        <v>0</v>
      </c>
      <c r="L155" s="8">
        <v>0</v>
      </c>
      <c r="M155" s="8">
        <v>3</v>
      </c>
      <c r="N155" s="8">
        <v>4</v>
      </c>
      <c r="O155" s="8">
        <v>0</v>
      </c>
      <c r="P155" s="9">
        <v>0</v>
      </c>
      <c r="Q155" s="30">
        <f t="shared" si="144"/>
        <v>92.85714285714286</v>
      </c>
      <c r="R155" s="31">
        <f t="shared" si="145"/>
        <v>10.622710622710622</v>
      </c>
      <c r="S155" s="31" t="str">
        <f t="shared" si="146"/>
        <v>- </v>
      </c>
      <c r="T155" s="31">
        <f t="shared" si="147"/>
        <v>86.08058608058609</v>
      </c>
      <c r="U155" s="31" t="str">
        <f t="shared" si="148"/>
        <v>- </v>
      </c>
      <c r="V155" s="31">
        <f t="shared" si="149"/>
        <v>0.7326007326007326</v>
      </c>
      <c r="W155" s="31" t="str">
        <f t="shared" si="150"/>
        <v>- </v>
      </c>
      <c r="X155" s="31" t="str">
        <f t="shared" si="151"/>
        <v>- </v>
      </c>
      <c r="Y155" s="31" t="str">
        <f t="shared" si="152"/>
        <v>- </v>
      </c>
      <c r="Z155" s="31" t="str">
        <f t="shared" si="153"/>
        <v>- </v>
      </c>
      <c r="AA155" s="31">
        <f t="shared" si="154"/>
        <v>1.098901098901099</v>
      </c>
      <c r="AB155" s="31">
        <f t="shared" si="155"/>
        <v>1.465201465201465</v>
      </c>
      <c r="AC155" s="31" t="str">
        <f t="shared" si="156"/>
        <v>- </v>
      </c>
      <c r="AD155" s="32" t="str">
        <f t="shared" si="157"/>
        <v>- </v>
      </c>
    </row>
    <row r="156" spans="1:30" s="4" customFormat="1" ht="15.75" customHeight="1">
      <c r="A156" s="48" t="s">
        <v>34</v>
      </c>
      <c r="B156" s="8">
        <v>97</v>
      </c>
      <c r="C156" s="8">
        <v>91</v>
      </c>
      <c r="D156" s="8">
        <v>31</v>
      </c>
      <c r="E156" s="8">
        <v>3</v>
      </c>
      <c r="F156" s="8">
        <v>57</v>
      </c>
      <c r="G156" s="8">
        <v>0</v>
      </c>
      <c r="H156" s="8">
        <v>0</v>
      </c>
      <c r="I156" s="9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0</v>
      </c>
      <c r="Q156" s="30">
        <f t="shared" si="144"/>
        <v>93.81443298969072</v>
      </c>
      <c r="R156" s="31">
        <f t="shared" si="145"/>
        <v>34.065934065934066</v>
      </c>
      <c r="S156" s="31">
        <f t="shared" si="146"/>
        <v>3.296703296703297</v>
      </c>
      <c r="T156" s="31">
        <f t="shared" si="147"/>
        <v>62.637362637362635</v>
      </c>
      <c r="U156" s="31" t="str">
        <f t="shared" si="148"/>
        <v>- </v>
      </c>
      <c r="V156" s="31" t="str">
        <f t="shared" si="149"/>
        <v>- </v>
      </c>
      <c r="W156" s="31" t="str">
        <f t="shared" si="150"/>
        <v>- </v>
      </c>
      <c r="X156" s="31" t="str">
        <f t="shared" si="151"/>
        <v>- </v>
      </c>
      <c r="Y156" s="31" t="str">
        <f t="shared" si="152"/>
        <v>- </v>
      </c>
      <c r="Z156" s="31" t="str">
        <f t="shared" si="153"/>
        <v>- </v>
      </c>
      <c r="AA156" s="31" t="str">
        <f t="shared" si="154"/>
        <v>- </v>
      </c>
      <c r="AB156" s="31" t="str">
        <f t="shared" si="155"/>
        <v>- </v>
      </c>
      <c r="AC156" s="31" t="str">
        <f t="shared" si="156"/>
        <v>- </v>
      </c>
      <c r="AD156" s="32" t="str">
        <f t="shared" si="157"/>
        <v>- </v>
      </c>
    </row>
    <row r="157" spans="1:30" s="4" customFormat="1" ht="15.75" customHeight="1">
      <c r="A157" s="48" t="s">
        <v>35</v>
      </c>
      <c r="B157" s="8">
        <v>460</v>
      </c>
      <c r="C157" s="8">
        <v>382</v>
      </c>
      <c r="D157" s="8">
        <v>65</v>
      </c>
      <c r="E157" s="8">
        <v>4</v>
      </c>
      <c r="F157" s="8">
        <v>273</v>
      </c>
      <c r="G157" s="8">
        <v>10</v>
      </c>
      <c r="H157" s="8">
        <v>0</v>
      </c>
      <c r="I157" s="9">
        <v>0</v>
      </c>
      <c r="J157" s="8">
        <v>0</v>
      </c>
      <c r="K157" s="8">
        <v>0</v>
      </c>
      <c r="L157" s="8">
        <v>0</v>
      </c>
      <c r="M157" s="8">
        <v>1</v>
      </c>
      <c r="N157" s="8">
        <v>28</v>
      </c>
      <c r="O157" s="8">
        <v>1</v>
      </c>
      <c r="P157" s="9">
        <v>0</v>
      </c>
      <c r="Q157" s="30">
        <f t="shared" si="144"/>
        <v>83.04347826086956</v>
      </c>
      <c r="R157" s="31">
        <f t="shared" si="145"/>
        <v>17.015706806282722</v>
      </c>
      <c r="S157" s="31">
        <f t="shared" si="146"/>
        <v>1.0471204188481675</v>
      </c>
      <c r="T157" s="31">
        <f t="shared" si="147"/>
        <v>71.46596858638743</v>
      </c>
      <c r="U157" s="31">
        <f t="shared" si="148"/>
        <v>2.6178010471204187</v>
      </c>
      <c r="V157" s="31" t="str">
        <f t="shared" si="149"/>
        <v>- </v>
      </c>
      <c r="W157" s="31" t="str">
        <f t="shared" si="150"/>
        <v>- </v>
      </c>
      <c r="X157" s="31" t="str">
        <f t="shared" si="151"/>
        <v>- </v>
      </c>
      <c r="Y157" s="31" t="str">
        <f t="shared" si="152"/>
        <v>- </v>
      </c>
      <c r="Z157" s="31" t="str">
        <f t="shared" si="153"/>
        <v>- </v>
      </c>
      <c r="AA157" s="31">
        <f t="shared" si="154"/>
        <v>0.2617801047120419</v>
      </c>
      <c r="AB157" s="31">
        <f t="shared" si="155"/>
        <v>7.329842931937172</v>
      </c>
      <c r="AC157" s="31">
        <f t="shared" si="156"/>
        <v>0.2617801047120419</v>
      </c>
      <c r="AD157" s="32" t="str">
        <f t="shared" si="157"/>
        <v>- </v>
      </c>
    </row>
    <row r="158" spans="1:30" s="4" customFormat="1" ht="15.75" customHeight="1">
      <c r="A158" s="48" t="s">
        <v>36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9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>
        <v>0</v>
      </c>
      <c r="Q158" s="30" t="str">
        <f t="shared" si="144"/>
        <v>- </v>
      </c>
      <c r="R158" s="31" t="str">
        <f t="shared" si="145"/>
        <v>- </v>
      </c>
      <c r="S158" s="31" t="str">
        <f t="shared" si="146"/>
        <v>- </v>
      </c>
      <c r="T158" s="31" t="str">
        <f t="shared" si="147"/>
        <v>- </v>
      </c>
      <c r="U158" s="31" t="str">
        <f t="shared" si="148"/>
        <v>- </v>
      </c>
      <c r="V158" s="31" t="str">
        <f t="shared" si="149"/>
        <v>- </v>
      </c>
      <c r="W158" s="31" t="str">
        <f t="shared" si="150"/>
        <v>- </v>
      </c>
      <c r="X158" s="31" t="str">
        <f t="shared" si="151"/>
        <v>- </v>
      </c>
      <c r="Y158" s="31" t="str">
        <f t="shared" si="152"/>
        <v>- </v>
      </c>
      <c r="Z158" s="31" t="str">
        <f t="shared" si="153"/>
        <v>- </v>
      </c>
      <c r="AA158" s="31" t="str">
        <f t="shared" si="154"/>
        <v>- </v>
      </c>
      <c r="AB158" s="31" t="str">
        <f t="shared" si="155"/>
        <v>- </v>
      </c>
      <c r="AC158" s="31" t="str">
        <f t="shared" si="156"/>
        <v>- </v>
      </c>
      <c r="AD158" s="32" t="str">
        <f t="shared" si="157"/>
        <v>- </v>
      </c>
    </row>
    <row r="159" spans="1:30" s="4" customFormat="1" ht="15.75" customHeight="1">
      <c r="A159" s="48" t="s">
        <v>37</v>
      </c>
      <c r="B159" s="8">
        <v>40</v>
      </c>
      <c r="C159" s="8">
        <v>32</v>
      </c>
      <c r="D159" s="8">
        <v>18</v>
      </c>
      <c r="E159" s="8">
        <v>0</v>
      </c>
      <c r="F159" s="8">
        <v>14</v>
      </c>
      <c r="G159" s="8">
        <v>0</v>
      </c>
      <c r="H159" s="8">
        <v>0</v>
      </c>
      <c r="I159" s="9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9">
        <v>0</v>
      </c>
      <c r="Q159" s="30">
        <f t="shared" si="144"/>
        <v>80</v>
      </c>
      <c r="R159" s="31">
        <f t="shared" si="145"/>
        <v>56.25</v>
      </c>
      <c r="S159" s="31" t="str">
        <f t="shared" si="146"/>
        <v>- </v>
      </c>
      <c r="T159" s="31">
        <f t="shared" si="147"/>
        <v>43.75</v>
      </c>
      <c r="U159" s="31" t="str">
        <f t="shared" si="148"/>
        <v>- </v>
      </c>
      <c r="V159" s="31" t="str">
        <f t="shared" si="149"/>
        <v>- </v>
      </c>
      <c r="W159" s="31" t="str">
        <f t="shared" si="150"/>
        <v>- </v>
      </c>
      <c r="X159" s="31" t="str">
        <f t="shared" si="151"/>
        <v>- </v>
      </c>
      <c r="Y159" s="31" t="str">
        <f t="shared" si="152"/>
        <v>- </v>
      </c>
      <c r="Z159" s="31" t="str">
        <f t="shared" si="153"/>
        <v>- </v>
      </c>
      <c r="AA159" s="31" t="str">
        <f t="shared" si="154"/>
        <v>- </v>
      </c>
      <c r="AB159" s="31" t="str">
        <f t="shared" si="155"/>
        <v>- </v>
      </c>
      <c r="AC159" s="31" t="str">
        <f t="shared" si="156"/>
        <v>- </v>
      </c>
      <c r="AD159" s="32" t="str">
        <f t="shared" si="157"/>
        <v>- </v>
      </c>
    </row>
    <row r="160" spans="1:30" s="4" customFormat="1" ht="15.75" customHeight="1">
      <c r="A160" s="48" t="s">
        <v>38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9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9">
        <v>0</v>
      </c>
      <c r="Q160" s="30" t="str">
        <f t="shared" si="144"/>
        <v>- </v>
      </c>
      <c r="R160" s="31" t="str">
        <f t="shared" si="145"/>
        <v>- </v>
      </c>
      <c r="S160" s="31" t="str">
        <f t="shared" si="146"/>
        <v>- </v>
      </c>
      <c r="T160" s="31" t="str">
        <f t="shared" si="147"/>
        <v>- </v>
      </c>
      <c r="U160" s="31" t="str">
        <f t="shared" si="148"/>
        <v>- </v>
      </c>
      <c r="V160" s="31" t="str">
        <f t="shared" si="149"/>
        <v>- </v>
      </c>
      <c r="W160" s="31" t="str">
        <f t="shared" si="150"/>
        <v>- </v>
      </c>
      <c r="X160" s="31" t="str">
        <f t="shared" si="151"/>
        <v>- </v>
      </c>
      <c r="Y160" s="31" t="str">
        <f t="shared" si="152"/>
        <v>- </v>
      </c>
      <c r="Z160" s="31" t="str">
        <f t="shared" si="153"/>
        <v>- </v>
      </c>
      <c r="AA160" s="31" t="str">
        <f t="shared" si="154"/>
        <v>- </v>
      </c>
      <c r="AB160" s="31" t="str">
        <f t="shared" si="155"/>
        <v>- </v>
      </c>
      <c r="AC160" s="31" t="str">
        <f t="shared" si="156"/>
        <v>- </v>
      </c>
      <c r="AD160" s="32" t="str">
        <f t="shared" si="157"/>
        <v>- </v>
      </c>
    </row>
    <row r="161" spans="1:30" s="4" customFormat="1" ht="15.75" customHeight="1">
      <c r="A161" s="48" t="s">
        <v>39</v>
      </c>
      <c r="B161" s="8">
        <v>395</v>
      </c>
      <c r="C161" s="8">
        <v>364</v>
      </c>
      <c r="D161" s="8">
        <v>103</v>
      </c>
      <c r="E161" s="8">
        <v>9</v>
      </c>
      <c r="F161" s="8">
        <v>245</v>
      </c>
      <c r="G161" s="8">
        <v>3</v>
      </c>
      <c r="H161" s="8">
        <v>0</v>
      </c>
      <c r="I161" s="9">
        <v>0</v>
      </c>
      <c r="J161" s="8">
        <v>0</v>
      </c>
      <c r="K161" s="8">
        <v>1</v>
      </c>
      <c r="L161" s="8">
        <v>0</v>
      </c>
      <c r="M161" s="8">
        <v>2</v>
      </c>
      <c r="N161" s="8">
        <v>1</v>
      </c>
      <c r="O161" s="8">
        <v>0</v>
      </c>
      <c r="P161" s="9">
        <v>0</v>
      </c>
      <c r="Q161" s="30">
        <f t="shared" si="144"/>
        <v>92.15189873417722</v>
      </c>
      <c r="R161" s="31">
        <f t="shared" si="145"/>
        <v>28.296703296703296</v>
      </c>
      <c r="S161" s="31">
        <f t="shared" si="146"/>
        <v>2.4725274725274726</v>
      </c>
      <c r="T161" s="31">
        <f t="shared" si="147"/>
        <v>67.3076923076923</v>
      </c>
      <c r="U161" s="31">
        <f t="shared" si="148"/>
        <v>0.8241758241758242</v>
      </c>
      <c r="V161" s="31" t="str">
        <f t="shared" si="149"/>
        <v>- </v>
      </c>
      <c r="W161" s="31" t="str">
        <f t="shared" si="150"/>
        <v>- </v>
      </c>
      <c r="X161" s="31" t="str">
        <f t="shared" si="151"/>
        <v>- </v>
      </c>
      <c r="Y161" s="31">
        <f t="shared" si="152"/>
        <v>0.27472527472527475</v>
      </c>
      <c r="Z161" s="31" t="str">
        <f t="shared" si="153"/>
        <v>- </v>
      </c>
      <c r="AA161" s="31">
        <f t="shared" si="154"/>
        <v>0.5494505494505495</v>
      </c>
      <c r="AB161" s="31">
        <f t="shared" si="155"/>
        <v>0.27472527472527475</v>
      </c>
      <c r="AC161" s="31" t="str">
        <f t="shared" si="156"/>
        <v>- </v>
      </c>
      <c r="AD161" s="32" t="str">
        <f t="shared" si="157"/>
        <v>- </v>
      </c>
    </row>
    <row r="162" spans="1:30" s="4" customFormat="1" ht="15.75" customHeight="1">
      <c r="A162" s="48" t="s">
        <v>40</v>
      </c>
      <c r="B162" s="8">
        <v>510</v>
      </c>
      <c r="C162" s="8">
        <v>488</v>
      </c>
      <c r="D162" s="8">
        <v>127</v>
      </c>
      <c r="E162" s="8">
        <v>0</v>
      </c>
      <c r="F162" s="8">
        <v>352</v>
      </c>
      <c r="G162" s="8">
        <v>3</v>
      </c>
      <c r="H162" s="8">
        <v>0</v>
      </c>
      <c r="I162" s="9">
        <v>0</v>
      </c>
      <c r="J162" s="8">
        <v>0</v>
      </c>
      <c r="K162" s="8">
        <v>0</v>
      </c>
      <c r="L162" s="8">
        <v>0</v>
      </c>
      <c r="M162" s="8">
        <v>2</v>
      </c>
      <c r="N162" s="8">
        <v>3</v>
      </c>
      <c r="O162" s="8">
        <v>1</v>
      </c>
      <c r="P162" s="9">
        <v>0</v>
      </c>
      <c r="Q162" s="30">
        <f t="shared" si="144"/>
        <v>95.68627450980392</v>
      </c>
      <c r="R162" s="31">
        <f t="shared" si="145"/>
        <v>26.024590163934423</v>
      </c>
      <c r="S162" s="31" t="str">
        <f t="shared" si="146"/>
        <v>- </v>
      </c>
      <c r="T162" s="31">
        <f t="shared" si="147"/>
        <v>72.1311475409836</v>
      </c>
      <c r="U162" s="31">
        <f t="shared" si="148"/>
        <v>0.6147540983606558</v>
      </c>
      <c r="V162" s="31" t="str">
        <f t="shared" si="149"/>
        <v>- </v>
      </c>
      <c r="W162" s="31" t="str">
        <f t="shared" si="150"/>
        <v>- </v>
      </c>
      <c r="X162" s="31" t="str">
        <f t="shared" si="151"/>
        <v>- </v>
      </c>
      <c r="Y162" s="31" t="str">
        <f t="shared" si="152"/>
        <v>- </v>
      </c>
      <c r="Z162" s="31" t="str">
        <f t="shared" si="153"/>
        <v>- </v>
      </c>
      <c r="AA162" s="31">
        <f t="shared" si="154"/>
        <v>0.4098360655737705</v>
      </c>
      <c r="AB162" s="31">
        <f t="shared" si="155"/>
        <v>0.6147540983606558</v>
      </c>
      <c r="AC162" s="31">
        <f t="shared" si="156"/>
        <v>0.20491803278688525</v>
      </c>
      <c r="AD162" s="32" t="str">
        <f t="shared" si="157"/>
        <v>- </v>
      </c>
    </row>
    <row r="163" spans="1:30" s="4" customFormat="1" ht="15.75" customHeight="1">
      <c r="A163" s="48" t="s">
        <v>41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9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v>0</v>
      </c>
      <c r="Q163" s="30" t="str">
        <f t="shared" si="144"/>
        <v>- </v>
      </c>
      <c r="R163" s="31" t="str">
        <f t="shared" si="145"/>
        <v>- </v>
      </c>
      <c r="S163" s="31" t="str">
        <f t="shared" si="146"/>
        <v>- </v>
      </c>
      <c r="T163" s="31" t="str">
        <f t="shared" si="147"/>
        <v>- </v>
      </c>
      <c r="U163" s="31" t="str">
        <f t="shared" si="148"/>
        <v>- </v>
      </c>
      <c r="V163" s="31" t="str">
        <f t="shared" si="149"/>
        <v>- </v>
      </c>
      <c r="W163" s="31" t="str">
        <f t="shared" si="150"/>
        <v>- </v>
      </c>
      <c r="X163" s="31" t="str">
        <f t="shared" si="151"/>
        <v>- </v>
      </c>
      <c r="Y163" s="31" t="str">
        <f t="shared" si="152"/>
        <v>- </v>
      </c>
      <c r="Z163" s="31" t="str">
        <f t="shared" si="153"/>
        <v>- </v>
      </c>
      <c r="AA163" s="31" t="str">
        <f t="shared" si="154"/>
        <v>- </v>
      </c>
      <c r="AB163" s="31" t="str">
        <f t="shared" si="155"/>
        <v>- </v>
      </c>
      <c r="AC163" s="31" t="str">
        <f t="shared" si="156"/>
        <v>- </v>
      </c>
      <c r="AD163" s="32" t="str">
        <f t="shared" si="157"/>
        <v>- </v>
      </c>
    </row>
    <row r="164" spans="1:30" s="4" customFormat="1" ht="15.75" customHeight="1">
      <c r="A164" s="48" t="s">
        <v>42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9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0</v>
      </c>
      <c r="Q164" s="30" t="str">
        <f t="shared" si="144"/>
        <v>- </v>
      </c>
      <c r="R164" s="31" t="str">
        <f t="shared" si="145"/>
        <v>- </v>
      </c>
      <c r="S164" s="31" t="str">
        <f t="shared" si="146"/>
        <v>- </v>
      </c>
      <c r="T164" s="31" t="str">
        <f t="shared" si="147"/>
        <v>- </v>
      </c>
      <c r="U164" s="31" t="str">
        <f t="shared" si="148"/>
        <v>- </v>
      </c>
      <c r="V164" s="31" t="str">
        <f t="shared" si="149"/>
        <v>- </v>
      </c>
      <c r="W164" s="31" t="str">
        <f t="shared" si="150"/>
        <v>- </v>
      </c>
      <c r="X164" s="31" t="str">
        <f t="shared" si="151"/>
        <v>- </v>
      </c>
      <c r="Y164" s="31" t="str">
        <f t="shared" si="152"/>
        <v>- </v>
      </c>
      <c r="Z164" s="31" t="str">
        <f t="shared" si="153"/>
        <v>- </v>
      </c>
      <c r="AA164" s="31" t="str">
        <f t="shared" si="154"/>
        <v>- </v>
      </c>
      <c r="AB164" s="31" t="str">
        <f t="shared" si="155"/>
        <v>- </v>
      </c>
      <c r="AC164" s="31" t="str">
        <f t="shared" si="156"/>
        <v>- </v>
      </c>
      <c r="AD164" s="32" t="str">
        <f t="shared" si="157"/>
        <v>- </v>
      </c>
    </row>
    <row r="165" spans="1:30" s="4" customFormat="1" ht="15.75" customHeight="1">
      <c r="A165" s="49" t="s">
        <v>44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9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0</v>
      </c>
      <c r="Q165" s="30" t="str">
        <f t="shared" si="144"/>
        <v>- </v>
      </c>
      <c r="R165" s="31" t="str">
        <f t="shared" si="145"/>
        <v>- </v>
      </c>
      <c r="S165" s="31" t="str">
        <f t="shared" si="146"/>
        <v>- </v>
      </c>
      <c r="T165" s="31" t="str">
        <f t="shared" si="147"/>
        <v>- </v>
      </c>
      <c r="U165" s="31" t="str">
        <f t="shared" si="148"/>
        <v>- </v>
      </c>
      <c r="V165" s="31" t="str">
        <f t="shared" si="149"/>
        <v>- </v>
      </c>
      <c r="W165" s="31" t="str">
        <f t="shared" si="150"/>
        <v>- </v>
      </c>
      <c r="X165" s="31" t="str">
        <f t="shared" si="151"/>
        <v>- </v>
      </c>
      <c r="Y165" s="31" t="str">
        <f t="shared" si="152"/>
        <v>- </v>
      </c>
      <c r="Z165" s="31" t="str">
        <f t="shared" si="153"/>
        <v>- </v>
      </c>
      <c r="AA165" s="31" t="str">
        <f t="shared" si="154"/>
        <v>- </v>
      </c>
      <c r="AB165" s="31" t="str">
        <f t="shared" si="155"/>
        <v>- </v>
      </c>
      <c r="AC165" s="31" t="str">
        <f t="shared" si="156"/>
        <v>- </v>
      </c>
      <c r="AD165" s="32" t="str">
        <f t="shared" si="157"/>
        <v>- </v>
      </c>
    </row>
    <row r="166" spans="1:30" s="3" customFormat="1" ht="15.75" customHeight="1">
      <c r="A166" s="5" t="s">
        <v>47</v>
      </c>
      <c r="B166" s="10">
        <f aca="true" t="shared" si="159" ref="B166:P166">SUM(B167:B188)</f>
        <v>26830</v>
      </c>
      <c r="C166" s="10">
        <f t="shared" si="159"/>
        <v>25560</v>
      </c>
      <c r="D166" s="10">
        <f t="shared" si="159"/>
        <v>6093</v>
      </c>
      <c r="E166" s="10">
        <f t="shared" si="159"/>
        <v>88</v>
      </c>
      <c r="F166" s="10">
        <f t="shared" si="159"/>
        <v>18245</v>
      </c>
      <c r="G166" s="10">
        <f t="shared" si="159"/>
        <v>506</v>
      </c>
      <c r="H166" s="10">
        <f t="shared" si="159"/>
        <v>2</v>
      </c>
      <c r="I166" s="11">
        <f t="shared" si="159"/>
        <v>14</v>
      </c>
      <c r="J166" s="10">
        <f t="shared" si="159"/>
        <v>0</v>
      </c>
      <c r="K166" s="10">
        <f t="shared" si="159"/>
        <v>0</v>
      </c>
      <c r="L166" s="10">
        <f t="shared" si="159"/>
        <v>29</v>
      </c>
      <c r="M166" s="10">
        <f t="shared" si="159"/>
        <v>110</v>
      </c>
      <c r="N166" s="10">
        <f t="shared" si="159"/>
        <v>253</v>
      </c>
      <c r="O166" s="10">
        <f t="shared" si="159"/>
        <v>203</v>
      </c>
      <c r="P166" s="11">
        <f t="shared" si="159"/>
        <v>17</v>
      </c>
      <c r="Q166" s="36">
        <f t="shared" si="144"/>
        <v>95.26649273201639</v>
      </c>
      <c r="R166" s="37">
        <f t="shared" si="145"/>
        <v>23.838028169014084</v>
      </c>
      <c r="S166" s="37">
        <f t="shared" si="146"/>
        <v>0.3442879499217527</v>
      </c>
      <c r="T166" s="37">
        <f t="shared" si="147"/>
        <v>71.3810641627543</v>
      </c>
      <c r="U166" s="37">
        <f t="shared" si="148"/>
        <v>1.9796557120500782</v>
      </c>
      <c r="V166" s="37">
        <f t="shared" si="149"/>
        <v>0.00782472613458529</v>
      </c>
      <c r="W166" s="37">
        <f t="shared" si="150"/>
        <v>0.054773082942097026</v>
      </c>
      <c r="X166" s="37" t="str">
        <f t="shared" si="151"/>
        <v>- </v>
      </c>
      <c r="Y166" s="37" t="str">
        <f t="shared" si="152"/>
        <v>- </v>
      </c>
      <c r="Z166" s="37">
        <f t="shared" si="153"/>
        <v>0.1134585289514867</v>
      </c>
      <c r="AA166" s="37">
        <f t="shared" si="154"/>
        <v>0.4303599374021909</v>
      </c>
      <c r="AB166" s="37">
        <f t="shared" si="155"/>
        <v>0.9898278560250391</v>
      </c>
      <c r="AC166" s="37">
        <f t="shared" si="156"/>
        <v>0.7942097026604068</v>
      </c>
      <c r="AD166" s="38">
        <f t="shared" si="157"/>
        <v>0.06651017214397496</v>
      </c>
    </row>
    <row r="167" spans="1:30" s="4" customFormat="1" ht="15.75" customHeight="1">
      <c r="A167" s="46" t="s">
        <v>23</v>
      </c>
      <c r="B167" s="8">
        <v>4139</v>
      </c>
      <c r="C167" s="8">
        <v>3950</v>
      </c>
      <c r="D167" s="8">
        <v>472</v>
      </c>
      <c r="E167" s="8">
        <v>46</v>
      </c>
      <c r="F167" s="8">
        <v>3250</v>
      </c>
      <c r="G167" s="8">
        <v>140</v>
      </c>
      <c r="H167" s="8">
        <v>1</v>
      </c>
      <c r="I167" s="9">
        <v>0</v>
      </c>
      <c r="J167" s="8">
        <v>0</v>
      </c>
      <c r="K167" s="8">
        <v>0</v>
      </c>
      <c r="L167" s="8">
        <v>1</v>
      </c>
      <c r="M167" s="8">
        <v>9</v>
      </c>
      <c r="N167" s="8">
        <v>11</v>
      </c>
      <c r="O167" s="8">
        <v>17</v>
      </c>
      <c r="P167" s="9">
        <v>3</v>
      </c>
      <c r="Q167" s="30">
        <f t="shared" si="144"/>
        <v>95.43367963276154</v>
      </c>
      <c r="R167" s="31">
        <f t="shared" si="145"/>
        <v>11.949367088607595</v>
      </c>
      <c r="S167" s="31">
        <f t="shared" si="146"/>
        <v>1.1645569620253164</v>
      </c>
      <c r="T167" s="31">
        <f t="shared" si="147"/>
        <v>82.27848101265823</v>
      </c>
      <c r="U167" s="31">
        <f t="shared" si="148"/>
        <v>3.5443037974683547</v>
      </c>
      <c r="V167" s="31">
        <f t="shared" si="149"/>
        <v>0.025316455696202535</v>
      </c>
      <c r="W167" s="31" t="str">
        <f t="shared" si="150"/>
        <v>- </v>
      </c>
      <c r="X167" s="31" t="str">
        <f t="shared" si="151"/>
        <v>- </v>
      </c>
      <c r="Y167" s="31" t="str">
        <f t="shared" si="152"/>
        <v>- </v>
      </c>
      <c r="Z167" s="31">
        <f t="shared" si="153"/>
        <v>0.025316455696202535</v>
      </c>
      <c r="AA167" s="31">
        <f t="shared" si="154"/>
        <v>0.2278481012658228</v>
      </c>
      <c r="AB167" s="31">
        <f t="shared" si="155"/>
        <v>0.27848101265822783</v>
      </c>
      <c r="AC167" s="31">
        <f t="shared" si="156"/>
        <v>0.43037974683544306</v>
      </c>
      <c r="AD167" s="32">
        <f t="shared" si="157"/>
        <v>0.0759493670886076</v>
      </c>
    </row>
    <row r="168" spans="1:30" s="4" customFormat="1" ht="15.75" customHeight="1">
      <c r="A168" s="47" t="s">
        <v>22</v>
      </c>
      <c r="B168" s="8">
        <v>5029</v>
      </c>
      <c r="C168" s="8">
        <v>4795</v>
      </c>
      <c r="D168" s="8">
        <v>1014</v>
      </c>
      <c r="E168" s="8">
        <v>15</v>
      </c>
      <c r="F168" s="8">
        <v>3512</v>
      </c>
      <c r="G168" s="8">
        <v>179</v>
      </c>
      <c r="H168" s="8">
        <v>0</v>
      </c>
      <c r="I168" s="9">
        <v>12</v>
      </c>
      <c r="J168" s="8">
        <v>0</v>
      </c>
      <c r="K168" s="8">
        <v>0</v>
      </c>
      <c r="L168" s="8">
        <v>0</v>
      </c>
      <c r="M168" s="8">
        <v>4</v>
      </c>
      <c r="N168" s="8">
        <v>5</v>
      </c>
      <c r="O168" s="8">
        <v>51</v>
      </c>
      <c r="P168" s="9">
        <v>3</v>
      </c>
      <c r="Q168" s="30">
        <f t="shared" si="144"/>
        <v>95.34698747265858</v>
      </c>
      <c r="R168" s="31">
        <f t="shared" si="145"/>
        <v>21.147028154327423</v>
      </c>
      <c r="S168" s="31">
        <f t="shared" si="146"/>
        <v>0.31282586027111575</v>
      </c>
      <c r="T168" s="31">
        <f t="shared" si="147"/>
        <v>73.2429614181439</v>
      </c>
      <c r="U168" s="31">
        <f t="shared" si="148"/>
        <v>3.7330552659019816</v>
      </c>
      <c r="V168" s="31" t="str">
        <f t="shared" si="149"/>
        <v>- </v>
      </c>
      <c r="W168" s="31">
        <f t="shared" si="150"/>
        <v>0.2502606882168926</v>
      </c>
      <c r="X168" s="31" t="str">
        <f t="shared" si="151"/>
        <v>- </v>
      </c>
      <c r="Y168" s="31" t="str">
        <f t="shared" si="152"/>
        <v>- </v>
      </c>
      <c r="Z168" s="31" t="str">
        <f t="shared" si="153"/>
        <v>- </v>
      </c>
      <c r="AA168" s="31">
        <f t="shared" si="154"/>
        <v>0.08342022940563086</v>
      </c>
      <c r="AB168" s="31">
        <f t="shared" si="155"/>
        <v>0.10427528675703858</v>
      </c>
      <c r="AC168" s="31">
        <f t="shared" si="156"/>
        <v>1.0636079249217936</v>
      </c>
      <c r="AD168" s="32">
        <f t="shared" si="157"/>
        <v>0.06256517205422316</v>
      </c>
    </row>
    <row r="169" spans="1:30" s="4" customFormat="1" ht="15.75" customHeight="1">
      <c r="A169" s="48" t="s">
        <v>25</v>
      </c>
      <c r="B169" s="8">
        <v>4333</v>
      </c>
      <c r="C169" s="8">
        <v>4144</v>
      </c>
      <c r="D169" s="8">
        <v>1229</v>
      </c>
      <c r="E169" s="8">
        <v>10</v>
      </c>
      <c r="F169" s="8">
        <v>2719</v>
      </c>
      <c r="G169" s="8">
        <v>45</v>
      </c>
      <c r="H169" s="8">
        <v>1</v>
      </c>
      <c r="I169" s="9">
        <v>2</v>
      </c>
      <c r="J169" s="8">
        <v>0</v>
      </c>
      <c r="K169" s="8">
        <v>0</v>
      </c>
      <c r="L169" s="8">
        <v>4</v>
      </c>
      <c r="M169" s="8">
        <v>10</v>
      </c>
      <c r="N169" s="8">
        <v>38</v>
      </c>
      <c r="O169" s="8">
        <v>86</v>
      </c>
      <c r="P169" s="9">
        <v>0</v>
      </c>
      <c r="Q169" s="30">
        <f t="shared" si="144"/>
        <v>95.63812600969305</v>
      </c>
      <c r="R169" s="31">
        <f t="shared" si="145"/>
        <v>29.65733590733591</v>
      </c>
      <c r="S169" s="31">
        <f t="shared" si="146"/>
        <v>0.2413127413127413</v>
      </c>
      <c r="T169" s="31">
        <f t="shared" si="147"/>
        <v>65.61293436293437</v>
      </c>
      <c r="U169" s="31">
        <f t="shared" si="148"/>
        <v>1.085907335907336</v>
      </c>
      <c r="V169" s="31">
        <f t="shared" si="149"/>
        <v>0.02413127413127413</v>
      </c>
      <c r="W169" s="31">
        <f t="shared" si="150"/>
        <v>0.04826254826254826</v>
      </c>
      <c r="X169" s="31" t="str">
        <f t="shared" si="151"/>
        <v>- </v>
      </c>
      <c r="Y169" s="31" t="str">
        <f t="shared" si="152"/>
        <v>- </v>
      </c>
      <c r="Z169" s="31">
        <f t="shared" si="153"/>
        <v>0.09652509652509653</v>
      </c>
      <c r="AA169" s="31">
        <f t="shared" si="154"/>
        <v>0.2413127413127413</v>
      </c>
      <c r="AB169" s="31">
        <f t="shared" si="155"/>
        <v>0.916988416988417</v>
      </c>
      <c r="AC169" s="31">
        <f t="shared" si="156"/>
        <v>2.0752895752895753</v>
      </c>
      <c r="AD169" s="32" t="str">
        <f t="shared" si="157"/>
        <v>- </v>
      </c>
    </row>
    <row r="170" spans="1:30" s="4" customFormat="1" ht="15.75" customHeight="1">
      <c r="A170" s="48" t="s">
        <v>27</v>
      </c>
      <c r="B170" s="8">
        <v>3976</v>
      </c>
      <c r="C170" s="8">
        <v>3787</v>
      </c>
      <c r="D170" s="8">
        <v>1408</v>
      </c>
      <c r="E170" s="8">
        <v>2</v>
      </c>
      <c r="F170" s="8">
        <v>2236</v>
      </c>
      <c r="G170" s="8">
        <v>5</v>
      </c>
      <c r="H170" s="8">
        <v>0</v>
      </c>
      <c r="I170" s="9">
        <v>0</v>
      </c>
      <c r="J170" s="8">
        <v>0</v>
      </c>
      <c r="K170" s="8">
        <v>0</v>
      </c>
      <c r="L170" s="8">
        <v>11</v>
      </c>
      <c r="M170" s="8">
        <v>42</v>
      </c>
      <c r="N170" s="8">
        <v>71</v>
      </c>
      <c r="O170" s="8">
        <v>12</v>
      </c>
      <c r="P170" s="9">
        <v>0</v>
      </c>
      <c r="Q170" s="30">
        <f t="shared" si="144"/>
        <v>95.24647887323944</v>
      </c>
      <c r="R170" s="31">
        <f t="shared" si="145"/>
        <v>37.17982571956694</v>
      </c>
      <c r="S170" s="31">
        <f t="shared" si="146"/>
        <v>0.052812252442566675</v>
      </c>
      <c r="T170" s="31">
        <f t="shared" si="147"/>
        <v>59.044098230789544</v>
      </c>
      <c r="U170" s="31">
        <f t="shared" si="148"/>
        <v>0.1320306311064167</v>
      </c>
      <c r="V170" s="31" t="str">
        <f t="shared" si="149"/>
        <v>- </v>
      </c>
      <c r="W170" s="31" t="str">
        <f t="shared" si="150"/>
        <v>- </v>
      </c>
      <c r="X170" s="31" t="str">
        <f t="shared" si="151"/>
        <v>- </v>
      </c>
      <c r="Y170" s="31" t="str">
        <f t="shared" si="152"/>
        <v>- </v>
      </c>
      <c r="Z170" s="31">
        <f t="shared" si="153"/>
        <v>0.29046738843411674</v>
      </c>
      <c r="AA170" s="31">
        <f t="shared" si="154"/>
        <v>1.1090573012939002</v>
      </c>
      <c r="AB170" s="31">
        <f t="shared" si="155"/>
        <v>1.8748349617111169</v>
      </c>
      <c r="AC170" s="31">
        <f t="shared" si="156"/>
        <v>0.31687351465540003</v>
      </c>
      <c r="AD170" s="32" t="str">
        <f t="shared" si="157"/>
        <v>- </v>
      </c>
    </row>
    <row r="171" spans="1:30" s="4" customFormat="1" ht="15.75" customHeight="1">
      <c r="A171" s="48" t="s">
        <v>24</v>
      </c>
      <c r="B171" s="8">
        <v>1961</v>
      </c>
      <c r="C171" s="8">
        <v>1827</v>
      </c>
      <c r="D171" s="8">
        <v>352</v>
      </c>
      <c r="E171" s="8">
        <v>3</v>
      </c>
      <c r="F171" s="8">
        <v>1333</v>
      </c>
      <c r="G171" s="8">
        <v>99</v>
      </c>
      <c r="H171" s="8">
        <v>0</v>
      </c>
      <c r="I171" s="9">
        <v>0</v>
      </c>
      <c r="J171" s="8">
        <v>0</v>
      </c>
      <c r="K171" s="8">
        <v>0</v>
      </c>
      <c r="L171" s="8">
        <v>0</v>
      </c>
      <c r="M171" s="8">
        <v>9</v>
      </c>
      <c r="N171" s="8">
        <v>13</v>
      </c>
      <c r="O171" s="8">
        <v>15</v>
      </c>
      <c r="P171" s="9">
        <v>3</v>
      </c>
      <c r="Q171" s="30">
        <f t="shared" si="144"/>
        <v>93.16675165731769</v>
      </c>
      <c r="R171" s="31">
        <f t="shared" si="145"/>
        <v>19.26655719759168</v>
      </c>
      <c r="S171" s="31">
        <f t="shared" si="146"/>
        <v>0.16420361247947454</v>
      </c>
      <c r="T171" s="31">
        <f t="shared" si="147"/>
        <v>72.96113847837987</v>
      </c>
      <c r="U171" s="31">
        <f t="shared" si="148"/>
        <v>5.41871921182266</v>
      </c>
      <c r="V171" s="31" t="str">
        <f t="shared" si="149"/>
        <v>- </v>
      </c>
      <c r="W171" s="31" t="str">
        <f t="shared" si="150"/>
        <v>- </v>
      </c>
      <c r="X171" s="31" t="str">
        <f t="shared" si="151"/>
        <v>- </v>
      </c>
      <c r="Y171" s="31" t="str">
        <f t="shared" si="152"/>
        <v>- </v>
      </c>
      <c r="Z171" s="31" t="str">
        <f t="shared" si="153"/>
        <v>- </v>
      </c>
      <c r="AA171" s="31">
        <f t="shared" si="154"/>
        <v>0.49261083743842365</v>
      </c>
      <c r="AB171" s="31">
        <f t="shared" si="155"/>
        <v>0.7115489874110563</v>
      </c>
      <c r="AC171" s="31">
        <f t="shared" si="156"/>
        <v>0.8210180623973727</v>
      </c>
      <c r="AD171" s="32">
        <f t="shared" si="157"/>
        <v>0.16420361247947454</v>
      </c>
    </row>
    <row r="172" spans="1:30" s="4" customFormat="1" ht="15.75" customHeight="1">
      <c r="A172" s="48" t="s">
        <v>26</v>
      </c>
      <c r="B172" s="8">
        <v>293</v>
      </c>
      <c r="C172" s="8">
        <v>273</v>
      </c>
      <c r="D172" s="8">
        <v>29</v>
      </c>
      <c r="E172" s="8">
        <v>2</v>
      </c>
      <c r="F172" s="8">
        <v>241</v>
      </c>
      <c r="G172" s="8">
        <v>1</v>
      </c>
      <c r="H172" s="8">
        <v>0</v>
      </c>
      <c r="I172" s="9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0</v>
      </c>
      <c r="Q172" s="30">
        <f t="shared" si="144"/>
        <v>93.1740614334471</v>
      </c>
      <c r="R172" s="31">
        <f t="shared" si="145"/>
        <v>10.622710622710622</v>
      </c>
      <c r="S172" s="31">
        <f t="shared" si="146"/>
        <v>0.7326007326007326</v>
      </c>
      <c r="T172" s="31">
        <f t="shared" si="147"/>
        <v>88.27838827838828</v>
      </c>
      <c r="U172" s="31">
        <f t="shared" si="148"/>
        <v>0.3663003663003663</v>
      </c>
      <c r="V172" s="31" t="str">
        <f t="shared" si="149"/>
        <v>- </v>
      </c>
      <c r="W172" s="31" t="str">
        <f t="shared" si="150"/>
        <v>- </v>
      </c>
      <c r="X172" s="31" t="str">
        <f t="shared" si="151"/>
        <v>- </v>
      </c>
      <c r="Y172" s="31" t="str">
        <f t="shared" si="152"/>
        <v>- </v>
      </c>
      <c r="Z172" s="31" t="str">
        <f t="shared" si="153"/>
        <v>- </v>
      </c>
      <c r="AA172" s="31" t="str">
        <f t="shared" si="154"/>
        <v>- </v>
      </c>
      <c r="AB172" s="31" t="str">
        <f t="shared" si="155"/>
        <v>- </v>
      </c>
      <c r="AC172" s="31" t="str">
        <f t="shared" si="156"/>
        <v>- </v>
      </c>
      <c r="AD172" s="32" t="str">
        <f t="shared" si="157"/>
        <v>- </v>
      </c>
    </row>
    <row r="173" spans="1:30" s="4" customFormat="1" ht="15.75" customHeight="1">
      <c r="A173" s="48" t="s">
        <v>28</v>
      </c>
      <c r="B173" s="8">
        <v>2377</v>
      </c>
      <c r="C173" s="8">
        <v>2280</v>
      </c>
      <c r="D173" s="8">
        <v>441</v>
      </c>
      <c r="E173" s="8">
        <v>7</v>
      </c>
      <c r="F173" s="8">
        <v>1772</v>
      </c>
      <c r="G173" s="8">
        <v>10</v>
      </c>
      <c r="H173" s="8">
        <v>0</v>
      </c>
      <c r="I173" s="9">
        <v>0</v>
      </c>
      <c r="J173" s="8">
        <v>0</v>
      </c>
      <c r="K173" s="8">
        <v>0</v>
      </c>
      <c r="L173" s="8">
        <v>0</v>
      </c>
      <c r="M173" s="8">
        <v>5</v>
      </c>
      <c r="N173" s="8">
        <v>38</v>
      </c>
      <c r="O173" s="8">
        <v>5</v>
      </c>
      <c r="P173" s="9">
        <v>2</v>
      </c>
      <c r="Q173" s="30">
        <f t="shared" si="144"/>
        <v>95.91922591501894</v>
      </c>
      <c r="R173" s="31">
        <f t="shared" si="145"/>
        <v>19.342105263157894</v>
      </c>
      <c r="S173" s="31">
        <f t="shared" si="146"/>
        <v>0.30701754385964913</v>
      </c>
      <c r="T173" s="31">
        <f t="shared" si="147"/>
        <v>77.71929824561403</v>
      </c>
      <c r="U173" s="31">
        <f t="shared" si="148"/>
        <v>0.43859649122807015</v>
      </c>
      <c r="V173" s="31" t="str">
        <f t="shared" si="149"/>
        <v>- </v>
      </c>
      <c r="W173" s="31" t="str">
        <f t="shared" si="150"/>
        <v>- </v>
      </c>
      <c r="X173" s="31" t="str">
        <f t="shared" si="151"/>
        <v>- </v>
      </c>
      <c r="Y173" s="31" t="str">
        <f t="shared" si="152"/>
        <v>- </v>
      </c>
      <c r="Z173" s="31" t="str">
        <f t="shared" si="153"/>
        <v>- </v>
      </c>
      <c r="AA173" s="31">
        <f t="shared" si="154"/>
        <v>0.21929824561403508</v>
      </c>
      <c r="AB173" s="31">
        <f t="shared" si="155"/>
        <v>1.6666666666666667</v>
      </c>
      <c r="AC173" s="31">
        <f t="shared" si="156"/>
        <v>0.21929824561403508</v>
      </c>
      <c r="AD173" s="32">
        <f t="shared" si="157"/>
        <v>0.08771929824561403</v>
      </c>
    </row>
    <row r="174" spans="1:30" s="4" customFormat="1" ht="15.75" customHeight="1">
      <c r="A174" s="48" t="s">
        <v>29</v>
      </c>
      <c r="B174" s="8">
        <v>162</v>
      </c>
      <c r="C174" s="8">
        <v>160</v>
      </c>
      <c r="D174" s="8">
        <v>34</v>
      </c>
      <c r="E174" s="8">
        <v>0</v>
      </c>
      <c r="F174" s="8">
        <v>124</v>
      </c>
      <c r="G174" s="8">
        <v>0</v>
      </c>
      <c r="H174" s="8">
        <v>0</v>
      </c>
      <c r="I174" s="9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2</v>
      </c>
      <c r="P174" s="9">
        <v>0</v>
      </c>
      <c r="Q174" s="30">
        <f t="shared" si="144"/>
        <v>98.76543209876543</v>
      </c>
      <c r="R174" s="31">
        <f t="shared" si="145"/>
        <v>21.25</v>
      </c>
      <c r="S174" s="31" t="str">
        <f t="shared" si="146"/>
        <v>- </v>
      </c>
      <c r="T174" s="31">
        <f t="shared" si="147"/>
        <v>77.5</v>
      </c>
      <c r="U174" s="31" t="str">
        <f t="shared" si="148"/>
        <v>- </v>
      </c>
      <c r="V174" s="31" t="str">
        <f t="shared" si="149"/>
        <v>- </v>
      </c>
      <c r="W174" s="31" t="str">
        <f t="shared" si="150"/>
        <v>- </v>
      </c>
      <c r="X174" s="31" t="str">
        <f t="shared" si="151"/>
        <v>- </v>
      </c>
      <c r="Y174" s="31" t="str">
        <f t="shared" si="152"/>
        <v>- </v>
      </c>
      <c r="Z174" s="31" t="str">
        <f t="shared" si="153"/>
        <v>- </v>
      </c>
      <c r="AA174" s="31" t="str">
        <f t="shared" si="154"/>
        <v>- </v>
      </c>
      <c r="AB174" s="31" t="str">
        <f t="shared" si="155"/>
        <v>- </v>
      </c>
      <c r="AC174" s="31">
        <f t="shared" si="156"/>
        <v>1.25</v>
      </c>
      <c r="AD174" s="32" t="str">
        <f t="shared" si="157"/>
        <v>- </v>
      </c>
    </row>
    <row r="175" spans="1:30" s="4" customFormat="1" ht="15.75" customHeight="1">
      <c r="A175" s="48" t="s">
        <v>30</v>
      </c>
      <c r="B175" s="8">
        <v>370</v>
      </c>
      <c r="C175" s="8">
        <v>363</v>
      </c>
      <c r="D175" s="8">
        <v>91</v>
      </c>
      <c r="E175" s="8">
        <v>1</v>
      </c>
      <c r="F175" s="8">
        <v>268</v>
      </c>
      <c r="G175" s="8">
        <v>0</v>
      </c>
      <c r="H175" s="8">
        <v>0</v>
      </c>
      <c r="I175" s="9">
        <v>0</v>
      </c>
      <c r="J175" s="8">
        <v>0</v>
      </c>
      <c r="K175" s="8">
        <v>0</v>
      </c>
      <c r="L175" s="8">
        <v>0</v>
      </c>
      <c r="M175" s="8">
        <v>1</v>
      </c>
      <c r="N175" s="8">
        <v>2</v>
      </c>
      <c r="O175" s="8">
        <v>0</v>
      </c>
      <c r="P175" s="9">
        <v>0</v>
      </c>
      <c r="Q175" s="30">
        <f t="shared" si="144"/>
        <v>98.1081081081081</v>
      </c>
      <c r="R175" s="31">
        <f t="shared" si="145"/>
        <v>25.068870523415974</v>
      </c>
      <c r="S175" s="31">
        <f t="shared" si="146"/>
        <v>0.27548209366391185</v>
      </c>
      <c r="T175" s="31">
        <f t="shared" si="147"/>
        <v>73.82920110192838</v>
      </c>
      <c r="U175" s="31" t="str">
        <f t="shared" si="148"/>
        <v>- </v>
      </c>
      <c r="V175" s="31" t="str">
        <f t="shared" si="149"/>
        <v>- </v>
      </c>
      <c r="W175" s="31" t="str">
        <f t="shared" si="150"/>
        <v>- </v>
      </c>
      <c r="X175" s="31" t="str">
        <f t="shared" si="151"/>
        <v>- </v>
      </c>
      <c r="Y175" s="31" t="str">
        <f t="shared" si="152"/>
        <v>- </v>
      </c>
      <c r="Z175" s="31" t="str">
        <f t="shared" si="153"/>
        <v>- </v>
      </c>
      <c r="AA175" s="31">
        <f t="shared" si="154"/>
        <v>0.27548209366391185</v>
      </c>
      <c r="AB175" s="31">
        <f t="shared" si="155"/>
        <v>0.5509641873278237</v>
      </c>
      <c r="AC175" s="31" t="str">
        <f t="shared" si="156"/>
        <v>- </v>
      </c>
      <c r="AD175" s="32" t="str">
        <f t="shared" si="157"/>
        <v>- </v>
      </c>
    </row>
    <row r="176" spans="1:30" s="4" customFormat="1" ht="15.75" customHeight="1">
      <c r="A176" s="48" t="s">
        <v>31</v>
      </c>
      <c r="B176" s="8">
        <v>585</v>
      </c>
      <c r="C176" s="8">
        <v>557</v>
      </c>
      <c r="D176" s="8">
        <v>118</v>
      </c>
      <c r="E176" s="8">
        <v>0</v>
      </c>
      <c r="F176" s="8">
        <v>424</v>
      </c>
      <c r="G176" s="8">
        <v>5</v>
      </c>
      <c r="H176" s="8">
        <v>0</v>
      </c>
      <c r="I176" s="9">
        <v>0</v>
      </c>
      <c r="J176" s="8">
        <v>0</v>
      </c>
      <c r="K176" s="8">
        <v>0</v>
      </c>
      <c r="L176" s="8">
        <v>2</v>
      </c>
      <c r="M176" s="8">
        <v>2</v>
      </c>
      <c r="N176" s="8">
        <v>6</v>
      </c>
      <c r="O176" s="8">
        <v>0</v>
      </c>
      <c r="P176" s="9">
        <v>0</v>
      </c>
      <c r="Q176" s="30">
        <f t="shared" si="144"/>
        <v>95.2136752136752</v>
      </c>
      <c r="R176" s="31">
        <f t="shared" si="145"/>
        <v>21.18491921005386</v>
      </c>
      <c r="S176" s="31" t="str">
        <f t="shared" si="146"/>
        <v>- </v>
      </c>
      <c r="T176" s="31">
        <f t="shared" si="147"/>
        <v>76.12208258527828</v>
      </c>
      <c r="U176" s="31">
        <f t="shared" si="148"/>
        <v>0.8976660682226212</v>
      </c>
      <c r="V176" s="31" t="str">
        <f t="shared" si="149"/>
        <v>- </v>
      </c>
      <c r="W176" s="31" t="str">
        <f t="shared" si="150"/>
        <v>- </v>
      </c>
      <c r="X176" s="31" t="str">
        <f t="shared" si="151"/>
        <v>- </v>
      </c>
      <c r="Y176" s="31" t="str">
        <f t="shared" si="152"/>
        <v>- </v>
      </c>
      <c r="Z176" s="31">
        <f t="shared" si="153"/>
        <v>0.3590664272890485</v>
      </c>
      <c r="AA176" s="31">
        <f t="shared" si="154"/>
        <v>0.3590664272890485</v>
      </c>
      <c r="AB176" s="31">
        <f t="shared" si="155"/>
        <v>1.0771992818671454</v>
      </c>
      <c r="AC176" s="31" t="str">
        <f t="shared" si="156"/>
        <v>- </v>
      </c>
      <c r="AD176" s="32" t="str">
        <f t="shared" si="157"/>
        <v>- </v>
      </c>
    </row>
    <row r="177" spans="1:30" s="4" customFormat="1" ht="15.75" customHeight="1">
      <c r="A177" s="48" t="s">
        <v>32</v>
      </c>
      <c r="B177" s="8">
        <v>165</v>
      </c>
      <c r="C177" s="8">
        <v>155</v>
      </c>
      <c r="D177" s="8">
        <v>12</v>
      </c>
      <c r="E177" s="8">
        <v>0</v>
      </c>
      <c r="F177" s="8">
        <v>122</v>
      </c>
      <c r="G177" s="8">
        <v>8</v>
      </c>
      <c r="H177" s="8">
        <v>0</v>
      </c>
      <c r="I177" s="9">
        <v>0</v>
      </c>
      <c r="J177" s="8">
        <v>0</v>
      </c>
      <c r="K177" s="8">
        <v>0</v>
      </c>
      <c r="L177" s="8">
        <v>0</v>
      </c>
      <c r="M177" s="8">
        <v>1</v>
      </c>
      <c r="N177" s="8">
        <v>3</v>
      </c>
      <c r="O177" s="8">
        <v>3</v>
      </c>
      <c r="P177" s="9">
        <v>6</v>
      </c>
      <c r="Q177" s="30">
        <f t="shared" si="144"/>
        <v>93.93939393939394</v>
      </c>
      <c r="R177" s="31">
        <f t="shared" si="145"/>
        <v>7.741935483870968</v>
      </c>
      <c r="S177" s="31" t="str">
        <f t="shared" si="146"/>
        <v>- </v>
      </c>
      <c r="T177" s="31">
        <f t="shared" si="147"/>
        <v>78.70967741935485</v>
      </c>
      <c r="U177" s="31">
        <f t="shared" si="148"/>
        <v>5.161290322580645</v>
      </c>
      <c r="V177" s="31" t="str">
        <f t="shared" si="149"/>
        <v>- </v>
      </c>
      <c r="W177" s="31" t="str">
        <f t="shared" si="150"/>
        <v>- </v>
      </c>
      <c r="X177" s="31" t="str">
        <f t="shared" si="151"/>
        <v>- </v>
      </c>
      <c r="Y177" s="31" t="str">
        <f t="shared" si="152"/>
        <v>- </v>
      </c>
      <c r="Z177" s="31" t="str">
        <f t="shared" si="153"/>
        <v>- </v>
      </c>
      <c r="AA177" s="31">
        <f t="shared" si="154"/>
        <v>0.6451612903225806</v>
      </c>
      <c r="AB177" s="31">
        <f t="shared" si="155"/>
        <v>1.935483870967742</v>
      </c>
      <c r="AC177" s="31">
        <f t="shared" si="156"/>
        <v>1.935483870967742</v>
      </c>
      <c r="AD177" s="32">
        <f t="shared" si="157"/>
        <v>3.870967741935484</v>
      </c>
    </row>
    <row r="178" spans="1:30" s="4" customFormat="1" ht="15.75" customHeight="1">
      <c r="A178" s="48" t="s">
        <v>33</v>
      </c>
      <c r="B178" s="8">
        <v>906</v>
      </c>
      <c r="C178" s="8">
        <v>879</v>
      </c>
      <c r="D178" s="8">
        <v>306</v>
      </c>
      <c r="E178" s="8">
        <v>1</v>
      </c>
      <c r="F178" s="8">
        <v>512</v>
      </c>
      <c r="G178" s="8">
        <v>1</v>
      </c>
      <c r="H178" s="8">
        <v>0</v>
      </c>
      <c r="I178" s="9">
        <v>0</v>
      </c>
      <c r="J178" s="8">
        <v>0</v>
      </c>
      <c r="K178" s="8">
        <v>0</v>
      </c>
      <c r="L178" s="8">
        <v>7</v>
      </c>
      <c r="M178" s="8">
        <v>18</v>
      </c>
      <c r="N178" s="8">
        <v>30</v>
      </c>
      <c r="O178" s="8">
        <v>4</v>
      </c>
      <c r="P178" s="9">
        <v>0</v>
      </c>
      <c r="Q178" s="30">
        <f t="shared" si="144"/>
        <v>97.01986754966887</v>
      </c>
      <c r="R178" s="31">
        <f t="shared" si="145"/>
        <v>34.8122866894198</v>
      </c>
      <c r="S178" s="31">
        <f t="shared" si="146"/>
        <v>0.11376564277588168</v>
      </c>
      <c r="T178" s="31">
        <f t="shared" si="147"/>
        <v>58.24800910125142</v>
      </c>
      <c r="U178" s="31">
        <f t="shared" si="148"/>
        <v>0.11376564277588168</v>
      </c>
      <c r="V178" s="31" t="str">
        <f t="shared" si="149"/>
        <v>- </v>
      </c>
      <c r="W178" s="31" t="str">
        <f t="shared" si="150"/>
        <v>- </v>
      </c>
      <c r="X178" s="31" t="str">
        <f t="shared" si="151"/>
        <v>- </v>
      </c>
      <c r="Y178" s="31" t="str">
        <f t="shared" si="152"/>
        <v>- </v>
      </c>
      <c r="Z178" s="31">
        <f t="shared" si="153"/>
        <v>0.7963594994311717</v>
      </c>
      <c r="AA178" s="31">
        <f t="shared" si="154"/>
        <v>2.04778156996587</v>
      </c>
      <c r="AB178" s="31">
        <f t="shared" si="155"/>
        <v>3.4129692832764507</v>
      </c>
      <c r="AC178" s="31">
        <f t="shared" si="156"/>
        <v>0.4550625711035267</v>
      </c>
      <c r="AD178" s="32" t="str">
        <f t="shared" si="157"/>
        <v>- </v>
      </c>
    </row>
    <row r="179" spans="1:30" s="4" customFormat="1" ht="15.75" customHeight="1">
      <c r="A179" s="48" t="s">
        <v>34</v>
      </c>
      <c r="B179" s="8">
        <v>287</v>
      </c>
      <c r="C179" s="8">
        <v>285</v>
      </c>
      <c r="D179" s="8">
        <v>167</v>
      </c>
      <c r="E179" s="8">
        <v>0</v>
      </c>
      <c r="F179" s="8">
        <v>110</v>
      </c>
      <c r="G179" s="8">
        <v>0</v>
      </c>
      <c r="H179" s="8">
        <v>0</v>
      </c>
      <c r="I179" s="9">
        <v>0</v>
      </c>
      <c r="J179" s="8">
        <v>0</v>
      </c>
      <c r="K179" s="8">
        <v>0</v>
      </c>
      <c r="L179" s="8">
        <v>0</v>
      </c>
      <c r="M179" s="8">
        <v>2</v>
      </c>
      <c r="N179" s="8">
        <v>4</v>
      </c>
      <c r="O179" s="8">
        <v>2</v>
      </c>
      <c r="P179" s="9">
        <v>0</v>
      </c>
      <c r="Q179" s="30">
        <f t="shared" si="144"/>
        <v>99.30313588850174</v>
      </c>
      <c r="R179" s="31">
        <f t="shared" si="145"/>
        <v>58.59649122807018</v>
      </c>
      <c r="S179" s="31" t="str">
        <f t="shared" si="146"/>
        <v>- </v>
      </c>
      <c r="T179" s="31">
        <f t="shared" si="147"/>
        <v>38.59649122807017</v>
      </c>
      <c r="U179" s="31" t="str">
        <f t="shared" si="148"/>
        <v>- </v>
      </c>
      <c r="V179" s="31" t="str">
        <f t="shared" si="149"/>
        <v>- </v>
      </c>
      <c r="W179" s="31" t="str">
        <f t="shared" si="150"/>
        <v>- </v>
      </c>
      <c r="X179" s="31" t="str">
        <f t="shared" si="151"/>
        <v>- </v>
      </c>
      <c r="Y179" s="31" t="str">
        <f t="shared" si="152"/>
        <v>- </v>
      </c>
      <c r="Z179" s="31" t="str">
        <f t="shared" si="153"/>
        <v>- </v>
      </c>
      <c r="AA179" s="31">
        <f t="shared" si="154"/>
        <v>0.7017543859649122</v>
      </c>
      <c r="AB179" s="31">
        <f t="shared" si="155"/>
        <v>1.4035087719298245</v>
      </c>
      <c r="AC179" s="31">
        <f t="shared" si="156"/>
        <v>0.7017543859649122</v>
      </c>
      <c r="AD179" s="32" t="str">
        <f t="shared" si="157"/>
        <v>- </v>
      </c>
    </row>
    <row r="180" spans="1:30" s="4" customFormat="1" ht="15.75" customHeight="1">
      <c r="A180" s="48" t="s">
        <v>35</v>
      </c>
      <c r="B180" s="8">
        <v>354</v>
      </c>
      <c r="C180" s="8">
        <v>338</v>
      </c>
      <c r="D180" s="8">
        <v>82</v>
      </c>
      <c r="E180" s="8">
        <v>0</v>
      </c>
      <c r="F180" s="8">
        <v>237</v>
      </c>
      <c r="G180" s="8">
        <v>5</v>
      </c>
      <c r="H180" s="8">
        <v>0</v>
      </c>
      <c r="I180" s="9">
        <v>0</v>
      </c>
      <c r="J180" s="8">
        <v>0</v>
      </c>
      <c r="K180" s="8">
        <v>0</v>
      </c>
      <c r="L180" s="8">
        <v>0</v>
      </c>
      <c r="M180" s="8">
        <v>1</v>
      </c>
      <c r="N180" s="8">
        <v>13</v>
      </c>
      <c r="O180" s="8">
        <v>0</v>
      </c>
      <c r="P180" s="9">
        <v>0</v>
      </c>
      <c r="Q180" s="30">
        <f t="shared" si="144"/>
        <v>95.48022598870057</v>
      </c>
      <c r="R180" s="31">
        <f t="shared" si="145"/>
        <v>24.2603550295858</v>
      </c>
      <c r="S180" s="31" t="str">
        <f t="shared" si="146"/>
        <v>- </v>
      </c>
      <c r="T180" s="31">
        <f t="shared" si="147"/>
        <v>70.11834319526628</v>
      </c>
      <c r="U180" s="31">
        <f t="shared" si="148"/>
        <v>1.4792899408284024</v>
      </c>
      <c r="V180" s="31" t="str">
        <f t="shared" si="149"/>
        <v>- </v>
      </c>
      <c r="W180" s="31" t="str">
        <f t="shared" si="150"/>
        <v>- </v>
      </c>
      <c r="X180" s="31" t="str">
        <f t="shared" si="151"/>
        <v>- </v>
      </c>
      <c r="Y180" s="31" t="str">
        <f t="shared" si="152"/>
        <v>- </v>
      </c>
      <c r="Z180" s="31" t="str">
        <f t="shared" si="153"/>
        <v>- </v>
      </c>
      <c r="AA180" s="31">
        <f t="shared" si="154"/>
        <v>0.2958579881656805</v>
      </c>
      <c r="AB180" s="31">
        <f t="shared" si="155"/>
        <v>3.8461538461538463</v>
      </c>
      <c r="AC180" s="31" t="str">
        <f t="shared" si="156"/>
        <v>- </v>
      </c>
      <c r="AD180" s="32" t="str">
        <f t="shared" si="157"/>
        <v>- </v>
      </c>
    </row>
    <row r="181" spans="1:30" s="4" customFormat="1" ht="15.75" customHeight="1">
      <c r="A181" s="48" t="s">
        <v>36</v>
      </c>
      <c r="B181" s="8">
        <v>14</v>
      </c>
      <c r="C181" s="8">
        <v>12</v>
      </c>
      <c r="D181" s="8">
        <v>0</v>
      </c>
      <c r="E181" s="8">
        <v>0</v>
      </c>
      <c r="F181" s="8">
        <v>12</v>
      </c>
      <c r="G181" s="8">
        <v>0</v>
      </c>
      <c r="H181" s="8">
        <v>0</v>
      </c>
      <c r="I181" s="9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0</v>
      </c>
      <c r="Q181" s="30">
        <f t="shared" si="144"/>
        <v>85.71428571428571</v>
      </c>
      <c r="R181" s="31" t="str">
        <f t="shared" si="145"/>
        <v>- </v>
      </c>
      <c r="S181" s="31" t="str">
        <f t="shared" si="146"/>
        <v>- </v>
      </c>
      <c r="T181" s="31">
        <f t="shared" si="147"/>
        <v>100</v>
      </c>
      <c r="U181" s="31" t="str">
        <f t="shared" si="148"/>
        <v>- </v>
      </c>
      <c r="V181" s="31" t="str">
        <f t="shared" si="149"/>
        <v>- </v>
      </c>
      <c r="W181" s="31" t="str">
        <f t="shared" si="150"/>
        <v>- </v>
      </c>
      <c r="X181" s="31" t="str">
        <f t="shared" si="151"/>
        <v>- </v>
      </c>
      <c r="Y181" s="31" t="str">
        <f t="shared" si="152"/>
        <v>- </v>
      </c>
      <c r="Z181" s="31" t="str">
        <f t="shared" si="153"/>
        <v>- </v>
      </c>
      <c r="AA181" s="31" t="str">
        <f t="shared" si="154"/>
        <v>- </v>
      </c>
      <c r="AB181" s="31" t="str">
        <f t="shared" si="155"/>
        <v>- </v>
      </c>
      <c r="AC181" s="31" t="str">
        <f t="shared" si="156"/>
        <v>- </v>
      </c>
      <c r="AD181" s="32" t="str">
        <f t="shared" si="157"/>
        <v>- </v>
      </c>
    </row>
    <row r="182" spans="1:30" s="4" customFormat="1" ht="15.75" customHeight="1">
      <c r="A182" s="48" t="s">
        <v>37</v>
      </c>
      <c r="B182" s="8">
        <v>507</v>
      </c>
      <c r="C182" s="8">
        <v>482</v>
      </c>
      <c r="D182" s="8">
        <v>109</v>
      </c>
      <c r="E182" s="8">
        <v>0</v>
      </c>
      <c r="F182" s="8">
        <v>354</v>
      </c>
      <c r="G182" s="8">
        <v>0</v>
      </c>
      <c r="H182" s="8">
        <v>0</v>
      </c>
      <c r="I182" s="9">
        <v>0</v>
      </c>
      <c r="J182" s="8">
        <v>0</v>
      </c>
      <c r="K182" s="8">
        <v>0</v>
      </c>
      <c r="L182" s="8">
        <v>4</v>
      </c>
      <c r="M182" s="8">
        <v>2</v>
      </c>
      <c r="N182" s="8">
        <v>8</v>
      </c>
      <c r="O182" s="8">
        <v>5</v>
      </c>
      <c r="P182" s="9">
        <v>0</v>
      </c>
      <c r="Q182" s="30">
        <f t="shared" si="144"/>
        <v>95.06903353057199</v>
      </c>
      <c r="R182" s="31">
        <f t="shared" si="145"/>
        <v>22.61410788381743</v>
      </c>
      <c r="S182" s="31" t="str">
        <f t="shared" si="146"/>
        <v>- </v>
      </c>
      <c r="T182" s="31">
        <f t="shared" si="147"/>
        <v>73.44398340248964</v>
      </c>
      <c r="U182" s="31" t="str">
        <f t="shared" si="148"/>
        <v>- </v>
      </c>
      <c r="V182" s="31" t="str">
        <f t="shared" si="149"/>
        <v>- </v>
      </c>
      <c r="W182" s="31" t="str">
        <f t="shared" si="150"/>
        <v>- </v>
      </c>
      <c r="X182" s="31" t="str">
        <f t="shared" si="151"/>
        <v>- </v>
      </c>
      <c r="Y182" s="31" t="str">
        <f t="shared" si="152"/>
        <v>- </v>
      </c>
      <c r="Z182" s="31">
        <f t="shared" si="153"/>
        <v>0.8298755186721992</v>
      </c>
      <c r="AA182" s="31">
        <f t="shared" si="154"/>
        <v>0.4149377593360996</v>
      </c>
      <c r="AB182" s="31">
        <f t="shared" si="155"/>
        <v>1.6597510373443984</v>
      </c>
      <c r="AC182" s="31">
        <f t="shared" si="156"/>
        <v>1.0373443983402488</v>
      </c>
      <c r="AD182" s="32" t="str">
        <f t="shared" si="157"/>
        <v>- </v>
      </c>
    </row>
    <row r="183" spans="1:30" s="4" customFormat="1" ht="15.75" customHeight="1">
      <c r="A183" s="48" t="s">
        <v>38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>
        <v>0</v>
      </c>
      <c r="Q183" s="30" t="str">
        <f t="shared" si="144"/>
        <v>- </v>
      </c>
      <c r="R183" s="31" t="str">
        <f t="shared" si="145"/>
        <v>- </v>
      </c>
      <c r="S183" s="31" t="str">
        <f t="shared" si="146"/>
        <v>- </v>
      </c>
      <c r="T183" s="31" t="str">
        <f t="shared" si="147"/>
        <v>- </v>
      </c>
      <c r="U183" s="31" t="str">
        <f t="shared" si="148"/>
        <v>- </v>
      </c>
      <c r="V183" s="31" t="str">
        <f t="shared" si="149"/>
        <v>- </v>
      </c>
      <c r="W183" s="31" t="str">
        <f t="shared" si="150"/>
        <v>- </v>
      </c>
      <c r="X183" s="31" t="str">
        <f t="shared" si="151"/>
        <v>- </v>
      </c>
      <c r="Y183" s="31" t="str">
        <f t="shared" si="152"/>
        <v>- </v>
      </c>
      <c r="Z183" s="31" t="str">
        <f t="shared" si="153"/>
        <v>- </v>
      </c>
      <c r="AA183" s="31" t="str">
        <f t="shared" si="154"/>
        <v>- </v>
      </c>
      <c r="AB183" s="31" t="str">
        <f t="shared" si="155"/>
        <v>- </v>
      </c>
      <c r="AC183" s="31" t="str">
        <f t="shared" si="156"/>
        <v>- </v>
      </c>
      <c r="AD183" s="32" t="str">
        <f t="shared" si="157"/>
        <v>- </v>
      </c>
    </row>
    <row r="184" spans="1:30" s="4" customFormat="1" ht="15.75" customHeight="1">
      <c r="A184" s="48" t="s">
        <v>39</v>
      </c>
      <c r="B184" s="8">
        <v>304</v>
      </c>
      <c r="C184" s="8">
        <v>301</v>
      </c>
      <c r="D184" s="8">
        <v>90</v>
      </c>
      <c r="E184" s="8">
        <v>0</v>
      </c>
      <c r="F184" s="8">
        <v>209</v>
      </c>
      <c r="G184" s="8">
        <v>0</v>
      </c>
      <c r="H184" s="8">
        <v>0</v>
      </c>
      <c r="I184" s="9">
        <v>0</v>
      </c>
      <c r="J184" s="8">
        <v>0</v>
      </c>
      <c r="K184" s="8">
        <v>0</v>
      </c>
      <c r="L184" s="8">
        <v>0</v>
      </c>
      <c r="M184" s="8">
        <v>1</v>
      </c>
      <c r="N184" s="8">
        <v>1</v>
      </c>
      <c r="O184" s="8">
        <v>0</v>
      </c>
      <c r="P184" s="9">
        <v>0</v>
      </c>
      <c r="Q184" s="30">
        <f t="shared" si="144"/>
        <v>99.01315789473685</v>
      </c>
      <c r="R184" s="31">
        <f t="shared" si="145"/>
        <v>29.900332225913623</v>
      </c>
      <c r="S184" s="31" t="str">
        <f t="shared" si="146"/>
        <v>- </v>
      </c>
      <c r="T184" s="31">
        <f t="shared" si="147"/>
        <v>69.43521594684385</v>
      </c>
      <c r="U184" s="31" t="str">
        <f t="shared" si="148"/>
        <v>- </v>
      </c>
      <c r="V184" s="31" t="str">
        <f t="shared" si="149"/>
        <v>- </v>
      </c>
      <c r="W184" s="31" t="str">
        <f t="shared" si="150"/>
        <v>- </v>
      </c>
      <c r="X184" s="31" t="str">
        <f t="shared" si="151"/>
        <v>- </v>
      </c>
      <c r="Y184" s="31" t="str">
        <f t="shared" si="152"/>
        <v>- </v>
      </c>
      <c r="Z184" s="31" t="str">
        <f t="shared" si="153"/>
        <v>- </v>
      </c>
      <c r="AA184" s="31">
        <f t="shared" si="154"/>
        <v>0.33222591362126247</v>
      </c>
      <c r="AB184" s="31">
        <f t="shared" si="155"/>
        <v>0.33222591362126247</v>
      </c>
      <c r="AC184" s="31" t="str">
        <f t="shared" si="156"/>
        <v>- </v>
      </c>
      <c r="AD184" s="32" t="str">
        <f t="shared" si="157"/>
        <v>- </v>
      </c>
    </row>
    <row r="185" spans="1:30" s="4" customFormat="1" ht="15.75" customHeight="1">
      <c r="A185" s="48" t="s">
        <v>40</v>
      </c>
      <c r="B185" s="8">
        <v>381</v>
      </c>
      <c r="C185" s="8">
        <v>357</v>
      </c>
      <c r="D185" s="8">
        <v>31</v>
      </c>
      <c r="E185" s="8">
        <v>0</v>
      </c>
      <c r="F185" s="8">
        <v>318</v>
      </c>
      <c r="G185" s="8">
        <v>8</v>
      </c>
      <c r="H185" s="8">
        <v>0</v>
      </c>
      <c r="I185" s="9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0</v>
      </c>
      <c r="Q185" s="30">
        <f t="shared" si="144"/>
        <v>93.7007874015748</v>
      </c>
      <c r="R185" s="31">
        <f t="shared" si="145"/>
        <v>8.683473389355742</v>
      </c>
      <c r="S185" s="31" t="str">
        <f t="shared" si="146"/>
        <v>- </v>
      </c>
      <c r="T185" s="31">
        <f t="shared" si="147"/>
        <v>89.07563025210085</v>
      </c>
      <c r="U185" s="31">
        <f t="shared" si="148"/>
        <v>2.2408963585434174</v>
      </c>
      <c r="V185" s="31" t="str">
        <f t="shared" si="149"/>
        <v>- </v>
      </c>
      <c r="W185" s="31" t="str">
        <f t="shared" si="150"/>
        <v>- </v>
      </c>
      <c r="X185" s="31" t="str">
        <f t="shared" si="151"/>
        <v>- </v>
      </c>
      <c r="Y185" s="31" t="str">
        <f t="shared" si="152"/>
        <v>- </v>
      </c>
      <c r="Z185" s="31" t="str">
        <f t="shared" si="153"/>
        <v>- </v>
      </c>
      <c r="AA185" s="31" t="str">
        <f t="shared" si="154"/>
        <v>- </v>
      </c>
      <c r="AB185" s="31" t="str">
        <f t="shared" si="155"/>
        <v>- </v>
      </c>
      <c r="AC185" s="31" t="str">
        <f t="shared" si="156"/>
        <v>- </v>
      </c>
      <c r="AD185" s="32" t="str">
        <f t="shared" si="157"/>
        <v>- </v>
      </c>
    </row>
    <row r="186" spans="1:30" s="4" customFormat="1" ht="15.75" customHeight="1">
      <c r="A186" s="48" t="s">
        <v>41</v>
      </c>
      <c r="B186" s="8">
        <v>687</v>
      </c>
      <c r="C186" s="8">
        <v>615</v>
      </c>
      <c r="D186" s="8">
        <v>108</v>
      </c>
      <c r="E186" s="8">
        <v>1</v>
      </c>
      <c r="F186" s="8">
        <v>492</v>
      </c>
      <c r="G186" s="8">
        <v>0</v>
      </c>
      <c r="H186" s="8">
        <v>0</v>
      </c>
      <c r="I186" s="9">
        <v>0</v>
      </c>
      <c r="J186" s="8">
        <v>0</v>
      </c>
      <c r="K186" s="8">
        <v>0</v>
      </c>
      <c r="L186" s="8">
        <v>0</v>
      </c>
      <c r="M186" s="8">
        <v>3</v>
      </c>
      <c r="N186" s="8">
        <v>10</v>
      </c>
      <c r="O186" s="8">
        <v>1</v>
      </c>
      <c r="P186" s="9">
        <v>0</v>
      </c>
      <c r="Q186" s="30">
        <f t="shared" si="144"/>
        <v>89.51965065502183</v>
      </c>
      <c r="R186" s="31">
        <f t="shared" si="145"/>
        <v>17.560975609756095</v>
      </c>
      <c r="S186" s="31">
        <f t="shared" si="146"/>
        <v>0.16260162601626016</v>
      </c>
      <c r="T186" s="31">
        <f t="shared" si="147"/>
        <v>80</v>
      </c>
      <c r="U186" s="31" t="str">
        <f t="shared" si="148"/>
        <v>- </v>
      </c>
      <c r="V186" s="31" t="str">
        <f t="shared" si="149"/>
        <v>- </v>
      </c>
      <c r="W186" s="31" t="str">
        <f t="shared" si="150"/>
        <v>- </v>
      </c>
      <c r="X186" s="31" t="str">
        <f t="shared" si="151"/>
        <v>- </v>
      </c>
      <c r="Y186" s="31" t="str">
        <f t="shared" si="152"/>
        <v>- </v>
      </c>
      <c r="Z186" s="31" t="str">
        <f t="shared" si="153"/>
        <v>- </v>
      </c>
      <c r="AA186" s="31">
        <f t="shared" si="154"/>
        <v>0.4878048780487805</v>
      </c>
      <c r="AB186" s="31">
        <f t="shared" si="155"/>
        <v>1.6260162601626018</v>
      </c>
      <c r="AC186" s="31">
        <f t="shared" si="156"/>
        <v>0.16260162601626016</v>
      </c>
      <c r="AD186" s="32" t="str">
        <f t="shared" si="157"/>
        <v>- </v>
      </c>
    </row>
    <row r="187" spans="1:30" s="4" customFormat="1" ht="15.75" customHeight="1">
      <c r="A187" s="48" t="s">
        <v>42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9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9">
        <v>0</v>
      </c>
      <c r="Q187" s="30" t="str">
        <f t="shared" si="144"/>
        <v>- </v>
      </c>
      <c r="R187" s="31" t="str">
        <f t="shared" si="145"/>
        <v>- </v>
      </c>
      <c r="S187" s="31" t="str">
        <f t="shared" si="146"/>
        <v>- </v>
      </c>
      <c r="T187" s="31" t="str">
        <f t="shared" si="147"/>
        <v>- </v>
      </c>
      <c r="U187" s="31" t="str">
        <f t="shared" si="148"/>
        <v>- </v>
      </c>
      <c r="V187" s="31" t="str">
        <f t="shared" si="149"/>
        <v>- </v>
      </c>
      <c r="W187" s="31" t="str">
        <f t="shared" si="150"/>
        <v>- </v>
      </c>
      <c r="X187" s="31" t="str">
        <f t="shared" si="151"/>
        <v>- </v>
      </c>
      <c r="Y187" s="31" t="str">
        <f t="shared" si="152"/>
        <v>- </v>
      </c>
      <c r="Z187" s="31" t="str">
        <f t="shared" si="153"/>
        <v>- </v>
      </c>
      <c r="AA187" s="31" t="str">
        <f t="shared" si="154"/>
        <v>- </v>
      </c>
      <c r="AB187" s="31" t="str">
        <f t="shared" si="155"/>
        <v>- </v>
      </c>
      <c r="AC187" s="31" t="str">
        <f t="shared" si="156"/>
        <v>- </v>
      </c>
      <c r="AD187" s="32" t="str">
        <f t="shared" si="157"/>
        <v>- </v>
      </c>
    </row>
    <row r="188" spans="1:30" s="4" customFormat="1" ht="15.75" customHeight="1">
      <c r="A188" s="49" t="s">
        <v>44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3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3">
        <v>0</v>
      </c>
      <c r="Q188" s="30" t="str">
        <f t="shared" si="144"/>
        <v>- </v>
      </c>
      <c r="R188" s="31" t="str">
        <f t="shared" si="145"/>
        <v>- </v>
      </c>
      <c r="S188" s="31" t="str">
        <f t="shared" si="146"/>
        <v>- </v>
      </c>
      <c r="T188" s="31" t="str">
        <f t="shared" si="147"/>
        <v>- </v>
      </c>
      <c r="U188" s="31" t="str">
        <f t="shared" si="148"/>
        <v>- </v>
      </c>
      <c r="V188" s="31" t="str">
        <f t="shared" si="149"/>
        <v>- </v>
      </c>
      <c r="W188" s="31" t="str">
        <f t="shared" si="150"/>
        <v>- </v>
      </c>
      <c r="X188" s="31" t="str">
        <f t="shared" si="151"/>
        <v>- </v>
      </c>
      <c r="Y188" s="31" t="str">
        <f t="shared" si="152"/>
        <v>- </v>
      </c>
      <c r="Z188" s="31" t="str">
        <f t="shared" si="153"/>
        <v>- </v>
      </c>
      <c r="AA188" s="31" t="str">
        <f t="shared" si="154"/>
        <v>- </v>
      </c>
      <c r="AB188" s="31" t="str">
        <f t="shared" si="155"/>
        <v>- </v>
      </c>
      <c r="AC188" s="31" t="str">
        <f t="shared" si="156"/>
        <v>- </v>
      </c>
      <c r="AD188" s="32" t="str">
        <f t="shared" si="157"/>
        <v>- </v>
      </c>
    </row>
    <row r="189" spans="1:30" s="3" customFormat="1" ht="15.75" customHeight="1">
      <c r="A189" s="19" t="s">
        <v>49</v>
      </c>
      <c r="B189" s="10">
        <f aca="true" t="shared" si="160" ref="B189:P189">B212+B235+B258</f>
        <v>109837</v>
      </c>
      <c r="C189" s="10">
        <f t="shared" si="160"/>
        <v>89966</v>
      </c>
      <c r="D189" s="10">
        <f t="shared" si="160"/>
        <v>15744</v>
      </c>
      <c r="E189" s="10">
        <f t="shared" si="160"/>
        <v>1975</v>
      </c>
      <c r="F189" s="10">
        <f t="shared" si="160"/>
        <v>60879</v>
      </c>
      <c r="G189" s="10">
        <f t="shared" si="160"/>
        <v>8337</v>
      </c>
      <c r="H189" s="10">
        <f t="shared" si="160"/>
        <v>440</v>
      </c>
      <c r="I189" s="11">
        <f t="shared" si="160"/>
        <v>252</v>
      </c>
      <c r="J189" s="10">
        <f t="shared" si="160"/>
        <v>579</v>
      </c>
      <c r="K189" s="10">
        <f t="shared" si="160"/>
        <v>827</v>
      </c>
      <c r="L189" s="10">
        <f t="shared" si="160"/>
        <v>4</v>
      </c>
      <c r="M189" s="10">
        <f t="shared" si="160"/>
        <v>20</v>
      </c>
      <c r="N189" s="10">
        <f t="shared" si="160"/>
        <v>746</v>
      </c>
      <c r="O189" s="10">
        <f t="shared" si="160"/>
        <v>79</v>
      </c>
      <c r="P189" s="11">
        <f t="shared" si="160"/>
        <v>84</v>
      </c>
      <c r="Q189" s="36">
        <f t="shared" si="144"/>
        <v>81.90864644882872</v>
      </c>
      <c r="R189" s="37">
        <f t="shared" si="145"/>
        <v>17.499944423448856</v>
      </c>
      <c r="S189" s="37">
        <f t="shared" si="146"/>
        <v>2.1952737700909233</v>
      </c>
      <c r="T189" s="37">
        <f t="shared" si="147"/>
        <v>67.66889713891915</v>
      </c>
      <c r="U189" s="37">
        <f t="shared" si="148"/>
        <v>9.266834137340773</v>
      </c>
      <c r="V189" s="37">
        <f t="shared" si="149"/>
        <v>0.4890736500455728</v>
      </c>
      <c r="W189" s="37">
        <f t="shared" si="150"/>
        <v>0.2801058177533735</v>
      </c>
      <c r="X189" s="37">
        <f t="shared" si="151"/>
        <v>0.6435764622190605</v>
      </c>
      <c r="Y189" s="37">
        <f t="shared" si="152"/>
        <v>0.9192361558811106</v>
      </c>
      <c r="Z189" s="37">
        <f t="shared" si="153"/>
        <v>0.004446124091323389</v>
      </c>
      <c r="AA189" s="37">
        <f t="shared" si="154"/>
        <v>0.022230620456616945</v>
      </c>
      <c r="AB189" s="37">
        <f t="shared" si="155"/>
        <v>0.829202143031812</v>
      </c>
      <c r="AC189" s="37">
        <f t="shared" si="156"/>
        <v>0.08781095080363693</v>
      </c>
      <c r="AD189" s="38">
        <f t="shared" si="157"/>
        <v>0.09336860591779117</v>
      </c>
    </row>
    <row r="190" spans="1:30" s="4" customFormat="1" ht="15.75" customHeight="1">
      <c r="A190" s="46" t="s">
        <v>23</v>
      </c>
      <c r="B190" s="8">
        <f aca="true" t="shared" si="161" ref="B190:P190">B213+B236+B259</f>
        <v>14025</v>
      </c>
      <c r="C190" s="8">
        <f t="shared" si="161"/>
        <v>11156</v>
      </c>
      <c r="D190" s="8">
        <f t="shared" si="161"/>
        <v>933</v>
      </c>
      <c r="E190" s="8">
        <f t="shared" si="161"/>
        <v>84</v>
      </c>
      <c r="F190" s="8">
        <f t="shared" si="161"/>
        <v>8100</v>
      </c>
      <c r="G190" s="8">
        <f t="shared" si="161"/>
        <v>1298</v>
      </c>
      <c r="H190" s="8">
        <f t="shared" si="161"/>
        <v>52</v>
      </c>
      <c r="I190" s="9">
        <f t="shared" si="161"/>
        <v>59</v>
      </c>
      <c r="J190" s="8">
        <f t="shared" si="161"/>
        <v>208</v>
      </c>
      <c r="K190" s="8">
        <f t="shared" si="161"/>
        <v>369</v>
      </c>
      <c r="L190" s="8">
        <f t="shared" si="161"/>
        <v>0</v>
      </c>
      <c r="M190" s="8">
        <f t="shared" si="161"/>
        <v>2</v>
      </c>
      <c r="N190" s="8">
        <f t="shared" si="161"/>
        <v>35</v>
      </c>
      <c r="O190" s="8">
        <f t="shared" si="161"/>
        <v>14</v>
      </c>
      <c r="P190" s="9">
        <f t="shared" si="161"/>
        <v>2</v>
      </c>
      <c r="Q190" s="30">
        <f t="shared" si="144"/>
        <v>79.54367201426025</v>
      </c>
      <c r="R190" s="31">
        <f t="shared" si="145"/>
        <v>8.363212621011115</v>
      </c>
      <c r="S190" s="31">
        <f t="shared" si="146"/>
        <v>0.7529580494801004</v>
      </c>
      <c r="T190" s="31">
        <f t="shared" si="147"/>
        <v>72.60666905700968</v>
      </c>
      <c r="U190" s="31">
        <f t="shared" si="148"/>
        <v>11.634994621728218</v>
      </c>
      <c r="V190" s="31">
        <f t="shared" si="149"/>
        <v>0.46611688777339555</v>
      </c>
      <c r="W190" s="31">
        <f t="shared" si="150"/>
        <v>0.5288633918967371</v>
      </c>
      <c r="X190" s="31">
        <f t="shared" si="151"/>
        <v>1.8644675510935822</v>
      </c>
      <c r="Y190" s="31">
        <f t="shared" si="152"/>
        <v>3.307637145930441</v>
      </c>
      <c r="Z190" s="31" t="str">
        <f t="shared" si="153"/>
        <v>- </v>
      </c>
      <c r="AA190" s="31">
        <f t="shared" si="154"/>
        <v>0.017927572606669058</v>
      </c>
      <c r="AB190" s="31">
        <f t="shared" si="155"/>
        <v>0.3137325206167085</v>
      </c>
      <c r="AC190" s="31">
        <f t="shared" si="156"/>
        <v>0.12549300824668339</v>
      </c>
      <c r="AD190" s="32">
        <f t="shared" si="157"/>
        <v>0.017927572606669058</v>
      </c>
    </row>
    <row r="191" spans="1:30" s="4" customFormat="1" ht="15.75" customHeight="1">
      <c r="A191" s="47" t="s">
        <v>22</v>
      </c>
      <c r="B191" s="8">
        <f aca="true" t="shared" si="162" ref="B191:P191">B214+B237+B260</f>
        <v>14027</v>
      </c>
      <c r="C191" s="8">
        <f t="shared" si="162"/>
        <v>12408</v>
      </c>
      <c r="D191" s="8">
        <f t="shared" si="162"/>
        <v>2246</v>
      </c>
      <c r="E191" s="8">
        <f t="shared" si="162"/>
        <v>146</v>
      </c>
      <c r="F191" s="8">
        <f t="shared" si="162"/>
        <v>8856</v>
      </c>
      <c r="G191" s="8">
        <f t="shared" si="162"/>
        <v>889</v>
      </c>
      <c r="H191" s="8">
        <f t="shared" si="162"/>
        <v>7</v>
      </c>
      <c r="I191" s="9">
        <f t="shared" si="162"/>
        <v>16</v>
      </c>
      <c r="J191" s="8">
        <f t="shared" si="162"/>
        <v>91</v>
      </c>
      <c r="K191" s="8">
        <f t="shared" si="162"/>
        <v>88</v>
      </c>
      <c r="L191" s="8">
        <f t="shared" si="162"/>
        <v>0</v>
      </c>
      <c r="M191" s="8">
        <f t="shared" si="162"/>
        <v>1</v>
      </c>
      <c r="N191" s="8">
        <f t="shared" si="162"/>
        <v>24</v>
      </c>
      <c r="O191" s="8">
        <f t="shared" si="162"/>
        <v>30</v>
      </c>
      <c r="P191" s="9">
        <f t="shared" si="162"/>
        <v>14</v>
      </c>
      <c r="Q191" s="30">
        <f t="shared" si="144"/>
        <v>88.45797390746417</v>
      </c>
      <c r="R191" s="31">
        <f t="shared" si="145"/>
        <v>18.101225016118633</v>
      </c>
      <c r="S191" s="31">
        <f t="shared" si="146"/>
        <v>1.1766602192134106</v>
      </c>
      <c r="T191" s="31">
        <f t="shared" si="147"/>
        <v>71.37330754352031</v>
      </c>
      <c r="U191" s="31">
        <f t="shared" si="148"/>
        <v>7.1647324306898765</v>
      </c>
      <c r="V191" s="31">
        <f t="shared" si="149"/>
        <v>0.056415215989684075</v>
      </c>
      <c r="W191" s="31">
        <f t="shared" si="150"/>
        <v>0.1289490651192779</v>
      </c>
      <c r="X191" s="31">
        <f t="shared" si="151"/>
        <v>0.7333978078658929</v>
      </c>
      <c r="Y191" s="31">
        <f t="shared" si="152"/>
        <v>0.7092198581560284</v>
      </c>
      <c r="Z191" s="31" t="str">
        <f t="shared" si="153"/>
        <v>- </v>
      </c>
      <c r="AA191" s="31">
        <f t="shared" si="154"/>
        <v>0.008059316569954868</v>
      </c>
      <c r="AB191" s="31">
        <f t="shared" si="155"/>
        <v>0.19342359767891684</v>
      </c>
      <c r="AC191" s="31">
        <f t="shared" si="156"/>
        <v>0.24177949709864605</v>
      </c>
      <c r="AD191" s="32">
        <f t="shared" si="157"/>
        <v>0.11283043197936815</v>
      </c>
    </row>
    <row r="192" spans="1:30" s="4" customFormat="1" ht="15.75" customHeight="1">
      <c r="A192" s="48" t="s">
        <v>25</v>
      </c>
      <c r="B192" s="8">
        <f aca="true" t="shared" si="163" ref="B192:P192">B215+B238+B261</f>
        <v>15725</v>
      </c>
      <c r="C192" s="8">
        <f t="shared" si="163"/>
        <v>14044</v>
      </c>
      <c r="D192" s="8">
        <f t="shared" si="163"/>
        <v>3251</v>
      </c>
      <c r="E192" s="8">
        <f t="shared" si="163"/>
        <v>448</v>
      </c>
      <c r="F192" s="8">
        <f t="shared" si="163"/>
        <v>8860</v>
      </c>
      <c r="G192" s="8">
        <f t="shared" si="163"/>
        <v>1216</v>
      </c>
      <c r="H192" s="8">
        <f t="shared" si="163"/>
        <v>71</v>
      </c>
      <c r="I192" s="9">
        <f t="shared" si="163"/>
        <v>32</v>
      </c>
      <c r="J192" s="8">
        <f t="shared" si="163"/>
        <v>2</v>
      </c>
      <c r="K192" s="8">
        <f t="shared" si="163"/>
        <v>51</v>
      </c>
      <c r="L192" s="8">
        <f t="shared" si="163"/>
        <v>0</v>
      </c>
      <c r="M192" s="8">
        <f t="shared" si="163"/>
        <v>5</v>
      </c>
      <c r="N192" s="8">
        <f t="shared" si="163"/>
        <v>96</v>
      </c>
      <c r="O192" s="8">
        <f t="shared" si="163"/>
        <v>5</v>
      </c>
      <c r="P192" s="9">
        <f t="shared" si="163"/>
        <v>7</v>
      </c>
      <c r="Q192" s="30">
        <f t="shared" si="144"/>
        <v>89.3100158982512</v>
      </c>
      <c r="R192" s="31">
        <f t="shared" si="145"/>
        <v>23.148675590999716</v>
      </c>
      <c r="S192" s="31">
        <f t="shared" si="146"/>
        <v>3.1899743662774136</v>
      </c>
      <c r="T192" s="31">
        <f t="shared" si="147"/>
        <v>63.08743947593278</v>
      </c>
      <c r="U192" s="31">
        <f t="shared" si="148"/>
        <v>8.65850185132441</v>
      </c>
      <c r="V192" s="31">
        <f t="shared" si="149"/>
        <v>0.5055539732270009</v>
      </c>
      <c r="W192" s="31">
        <f t="shared" si="150"/>
        <v>0.22785531187695815</v>
      </c>
      <c r="X192" s="31">
        <f t="shared" si="151"/>
        <v>0.014240956992309884</v>
      </c>
      <c r="Y192" s="31">
        <f t="shared" si="152"/>
        <v>0.363144403303902</v>
      </c>
      <c r="Z192" s="31" t="str">
        <f t="shared" si="153"/>
        <v>- </v>
      </c>
      <c r="AA192" s="31">
        <f t="shared" si="154"/>
        <v>0.03560239248077471</v>
      </c>
      <c r="AB192" s="31">
        <f t="shared" si="155"/>
        <v>0.6835659356308744</v>
      </c>
      <c r="AC192" s="31">
        <f t="shared" si="156"/>
        <v>0.03560239248077471</v>
      </c>
      <c r="AD192" s="32">
        <f t="shared" si="157"/>
        <v>0.04984334947308459</v>
      </c>
    </row>
    <row r="193" spans="1:30" s="4" customFormat="1" ht="15.75" customHeight="1">
      <c r="A193" s="48" t="s">
        <v>27</v>
      </c>
      <c r="B193" s="8">
        <f aca="true" t="shared" si="164" ref="B193:P193">B216+B239+B262</f>
        <v>8416</v>
      </c>
      <c r="C193" s="8">
        <f t="shared" si="164"/>
        <v>7057</v>
      </c>
      <c r="D193" s="8">
        <f t="shared" si="164"/>
        <v>1307</v>
      </c>
      <c r="E193" s="8">
        <f t="shared" si="164"/>
        <v>71</v>
      </c>
      <c r="F193" s="8">
        <f t="shared" si="164"/>
        <v>4304</v>
      </c>
      <c r="G193" s="8">
        <f t="shared" si="164"/>
        <v>1193</v>
      </c>
      <c r="H193" s="8">
        <f t="shared" si="164"/>
        <v>36</v>
      </c>
      <c r="I193" s="9">
        <f t="shared" si="164"/>
        <v>13</v>
      </c>
      <c r="J193" s="8">
        <f t="shared" si="164"/>
        <v>17</v>
      </c>
      <c r="K193" s="8">
        <f t="shared" si="164"/>
        <v>19</v>
      </c>
      <c r="L193" s="8">
        <f t="shared" si="164"/>
        <v>0</v>
      </c>
      <c r="M193" s="8">
        <f t="shared" si="164"/>
        <v>1</v>
      </c>
      <c r="N193" s="8">
        <f t="shared" si="164"/>
        <v>72</v>
      </c>
      <c r="O193" s="8">
        <f t="shared" si="164"/>
        <v>0</v>
      </c>
      <c r="P193" s="9">
        <f t="shared" si="164"/>
        <v>24</v>
      </c>
      <c r="Q193" s="30">
        <f t="shared" si="144"/>
        <v>83.85218631178707</v>
      </c>
      <c r="R193" s="31">
        <f t="shared" si="145"/>
        <v>18.52061782627179</v>
      </c>
      <c r="S193" s="31">
        <f t="shared" si="146"/>
        <v>1.0060932407538614</v>
      </c>
      <c r="T193" s="31">
        <f t="shared" si="147"/>
        <v>60.98908884795239</v>
      </c>
      <c r="U193" s="31">
        <f t="shared" si="148"/>
        <v>16.905200510131785</v>
      </c>
      <c r="V193" s="31">
        <f t="shared" si="149"/>
        <v>0.5101317840442114</v>
      </c>
      <c r="W193" s="31">
        <f t="shared" si="150"/>
        <v>0.18421425534929858</v>
      </c>
      <c r="X193" s="31">
        <f t="shared" si="151"/>
        <v>0.2408955646875443</v>
      </c>
      <c r="Y193" s="31">
        <f t="shared" si="152"/>
        <v>0.26923621935666714</v>
      </c>
      <c r="Z193" s="31" t="str">
        <f t="shared" si="153"/>
        <v>- </v>
      </c>
      <c r="AA193" s="31">
        <f t="shared" si="154"/>
        <v>0.014170327334561429</v>
      </c>
      <c r="AB193" s="31">
        <f t="shared" si="155"/>
        <v>1.020263568088423</v>
      </c>
      <c r="AC193" s="31" t="str">
        <f t="shared" si="156"/>
        <v>- </v>
      </c>
      <c r="AD193" s="32">
        <f t="shared" si="157"/>
        <v>0.3400878560294743</v>
      </c>
    </row>
    <row r="194" spans="1:30" s="4" customFormat="1" ht="15.75" customHeight="1">
      <c r="A194" s="48" t="s">
        <v>24</v>
      </c>
      <c r="B194" s="8">
        <f aca="true" t="shared" si="165" ref="B194:P194">B217+B240+B263</f>
        <v>13233</v>
      </c>
      <c r="C194" s="8">
        <f t="shared" si="165"/>
        <v>9608</v>
      </c>
      <c r="D194" s="8">
        <f t="shared" si="165"/>
        <v>1580</v>
      </c>
      <c r="E194" s="8">
        <f t="shared" si="165"/>
        <v>283</v>
      </c>
      <c r="F194" s="8">
        <f t="shared" si="165"/>
        <v>6005</v>
      </c>
      <c r="G194" s="8">
        <f t="shared" si="165"/>
        <v>1341</v>
      </c>
      <c r="H194" s="8">
        <f t="shared" si="165"/>
        <v>110</v>
      </c>
      <c r="I194" s="9">
        <f t="shared" si="165"/>
        <v>11</v>
      </c>
      <c r="J194" s="8">
        <f t="shared" si="165"/>
        <v>68</v>
      </c>
      <c r="K194" s="8">
        <f t="shared" si="165"/>
        <v>77</v>
      </c>
      <c r="L194" s="8">
        <f t="shared" si="165"/>
        <v>3</v>
      </c>
      <c r="M194" s="8">
        <f t="shared" si="165"/>
        <v>1</v>
      </c>
      <c r="N194" s="8">
        <f t="shared" si="165"/>
        <v>109</v>
      </c>
      <c r="O194" s="8">
        <f t="shared" si="165"/>
        <v>8</v>
      </c>
      <c r="P194" s="9">
        <f t="shared" si="165"/>
        <v>12</v>
      </c>
      <c r="Q194" s="30">
        <f t="shared" si="144"/>
        <v>72.6063628806771</v>
      </c>
      <c r="R194" s="31">
        <f t="shared" si="145"/>
        <v>16.444629475437136</v>
      </c>
      <c r="S194" s="31">
        <f t="shared" si="146"/>
        <v>2.9454621149042466</v>
      </c>
      <c r="T194" s="31">
        <f t="shared" si="147"/>
        <v>62.5</v>
      </c>
      <c r="U194" s="31">
        <f t="shared" si="148"/>
        <v>13.957119067443797</v>
      </c>
      <c r="V194" s="31">
        <f t="shared" si="149"/>
        <v>1.144879267277269</v>
      </c>
      <c r="W194" s="31">
        <f t="shared" si="150"/>
        <v>0.1144879267277269</v>
      </c>
      <c r="X194" s="31">
        <f t="shared" si="151"/>
        <v>0.7077435470441299</v>
      </c>
      <c r="Y194" s="31">
        <f t="shared" si="152"/>
        <v>0.8014154870940883</v>
      </c>
      <c r="Z194" s="31">
        <f t="shared" si="153"/>
        <v>0.03122398001665279</v>
      </c>
      <c r="AA194" s="31">
        <f t="shared" si="154"/>
        <v>0.010407993338884263</v>
      </c>
      <c r="AB194" s="31">
        <f t="shared" si="155"/>
        <v>1.1344712739383847</v>
      </c>
      <c r="AC194" s="31">
        <f t="shared" si="156"/>
        <v>0.08326394671107411</v>
      </c>
      <c r="AD194" s="32">
        <f t="shared" si="157"/>
        <v>0.12489592006661115</v>
      </c>
    </row>
    <row r="195" spans="1:30" s="4" customFormat="1" ht="15.75" customHeight="1">
      <c r="A195" s="48" t="s">
        <v>26</v>
      </c>
      <c r="B195" s="8">
        <f aca="true" t="shared" si="166" ref="B195:P195">B218+B241+B264</f>
        <v>1653</v>
      </c>
      <c r="C195" s="8">
        <f t="shared" si="166"/>
        <v>1435</v>
      </c>
      <c r="D195" s="8">
        <f t="shared" si="166"/>
        <v>185</v>
      </c>
      <c r="E195" s="8">
        <f t="shared" si="166"/>
        <v>10</v>
      </c>
      <c r="F195" s="8">
        <f t="shared" si="166"/>
        <v>1196</v>
      </c>
      <c r="G195" s="8">
        <f t="shared" si="166"/>
        <v>5</v>
      </c>
      <c r="H195" s="8">
        <f t="shared" si="166"/>
        <v>0</v>
      </c>
      <c r="I195" s="9">
        <f t="shared" si="166"/>
        <v>4</v>
      </c>
      <c r="J195" s="8">
        <f t="shared" si="166"/>
        <v>22</v>
      </c>
      <c r="K195" s="8">
        <f t="shared" si="166"/>
        <v>0</v>
      </c>
      <c r="L195" s="8">
        <f t="shared" si="166"/>
        <v>0</v>
      </c>
      <c r="M195" s="8">
        <f t="shared" si="166"/>
        <v>0</v>
      </c>
      <c r="N195" s="8">
        <f t="shared" si="166"/>
        <v>11</v>
      </c>
      <c r="O195" s="8">
        <f t="shared" si="166"/>
        <v>0</v>
      </c>
      <c r="P195" s="9">
        <f t="shared" si="166"/>
        <v>2</v>
      </c>
      <c r="Q195" s="30">
        <f t="shared" si="144"/>
        <v>86.8118572292801</v>
      </c>
      <c r="R195" s="31">
        <f t="shared" si="145"/>
        <v>12.89198606271777</v>
      </c>
      <c r="S195" s="31">
        <f t="shared" si="146"/>
        <v>0.6968641114982579</v>
      </c>
      <c r="T195" s="31">
        <f t="shared" si="147"/>
        <v>83.34494773519164</v>
      </c>
      <c r="U195" s="31">
        <f t="shared" si="148"/>
        <v>0.34843205574912894</v>
      </c>
      <c r="V195" s="31" t="str">
        <f t="shared" si="149"/>
        <v>- </v>
      </c>
      <c r="W195" s="31">
        <f t="shared" si="150"/>
        <v>0.2787456445993031</v>
      </c>
      <c r="X195" s="31">
        <f t="shared" si="151"/>
        <v>1.5331010452961673</v>
      </c>
      <c r="Y195" s="31" t="str">
        <f t="shared" si="152"/>
        <v>- </v>
      </c>
      <c r="Z195" s="31" t="str">
        <f t="shared" si="153"/>
        <v>- </v>
      </c>
      <c r="AA195" s="31" t="str">
        <f t="shared" si="154"/>
        <v>- </v>
      </c>
      <c r="AB195" s="31">
        <f t="shared" si="155"/>
        <v>0.7665505226480837</v>
      </c>
      <c r="AC195" s="31" t="str">
        <f t="shared" si="156"/>
        <v>- </v>
      </c>
      <c r="AD195" s="32">
        <f t="shared" si="157"/>
        <v>0.13937282229965156</v>
      </c>
    </row>
    <row r="196" spans="1:30" s="4" customFormat="1" ht="15.75" customHeight="1">
      <c r="A196" s="48" t="s">
        <v>28</v>
      </c>
      <c r="B196" s="8">
        <f aca="true" t="shared" si="167" ref="B196:P196">B219+B242+B265</f>
        <v>10065</v>
      </c>
      <c r="C196" s="8">
        <f t="shared" si="167"/>
        <v>8846</v>
      </c>
      <c r="D196" s="8">
        <f t="shared" si="167"/>
        <v>1463</v>
      </c>
      <c r="E196" s="8">
        <f t="shared" si="167"/>
        <v>146</v>
      </c>
      <c r="F196" s="8">
        <f t="shared" si="167"/>
        <v>6505</v>
      </c>
      <c r="G196" s="8">
        <f t="shared" si="167"/>
        <v>400</v>
      </c>
      <c r="H196" s="8">
        <f t="shared" si="167"/>
        <v>16</v>
      </c>
      <c r="I196" s="9">
        <f t="shared" si="167"/>
        <v>43</v>
      </c>
      <c r="J196" s="8">
        <f t="shared" si="167"/>
        <v>91</v>
      </c>
      <c r="K196" s="8">
        <f t="shared" si="167"/>
        <v>93</v>
      </c>
      <c r="L196" s="8">
        <f t="shared" si="167"/>
        <v>0</v>
      </c>
      <c r="M196" s="8">
        <f t="shared" si="167"/>
        <v>2</v>
      </c>
      <c r="N196" s="8">
        <f t="shared" si="167"/>
        <v>78</v>
      </c>
      <c r="O196" s="8">
        <f t="shared" si="167"/>
        <v>4</v>
      </c>
      <c r="P196" s="9">
        <f t="shared" si="167"/>
        <v>5</v>
      </c>
      <c r="Q196" s="30">
        <f t="shared" si="144"/>
        <v>87.88872329855937</v>
      </c>
      <c r="R196" s="31">
        <f t="shared" si="145"/>
        <v>16.538548496495594</v>
      </c>
      <c r="S196" s="31">
        <f t="shared" si="146"/>
        <v>1.6504634863215013</v>
      </c>
      <c r="T196" s="31">
        <f t="shared" si="147"/>
        <v>73.53606149672169</v>
      </c>
      <c r="U196" s="31">
        <f t="shared" si="148"/>
        <v>4.521817770743839</v>
      </c>
      <c r="V196" s="31">
        <f t="shared" si="149"/>
        <v>0.18087271082975356</v>
      </c>
      <c r="W196" s="31">
        <f t="shared" si="150"/>
        <v>0.4860954103549627</v>
      </c>
      <c r="X196" s="31">
        <f t="shared" si="151"/>
        <v>1.0287135428442233</v>
      </c>
      <c r="Y196" s="31">
        <f t="shared" si="152"/>
        <v>1.0513226316979425</v>
      </c>
      <c r="Z196" s="31" t="str">
        <f t="shared" si="153"/>
        <v>- </v>
      </c>
      <c r="AA196" s="31">
        <f t="shared" si="154"/>
        <v>0.022609088853719195</v>
      </c>
      <c r="AB196" s="31">
        <f t="shared" si="155"/>
        <v>0.8817544652950485</v>
      </c>
      <c r="AC196" s="31">
        <f t="shared" si="156"/>
        <v>0.04521817770743839</v>
      </c>
      <c r="AD196" s="32">
        <f t="shared" si="157"/>
        <v>0.056522722134297994</v>
      </c>
    </row>
    <row r="197" spans="1:30" s="4" customFormat="1" ht="15.75" customHeight="1">
      <c r="A197" s="48" t="s">
        <v>29</v>
      </c>
      <c r="B197" s="8">
        <f aca="true" t="shared" si="168" ref="B197:P197">B220+B243+B266</f>
        <v>1838</v>
      </c>
      <c r="C197" s="8">
        <f t="shared" si="168"/>
        <v>1519</v>
      </c>
      <c r="D197" s="8">
        <f t="shared" si="168"/>
        <v>170</v>
      </c>
      <c r="E197" s="8">
        <f t="shared" si="168"/>
        <v>12</v>
      </c>
      <c r="F197" s="8">
        <f t="shared" si="168"/>
        <v>1100</v>
      </c>
      <c r="G197" s="8">
        <f t="shared" si="168"/>
        <v>218</v>
      </c>
      <c r="H197" s="8">
        <f t="shared" si="168"/>
        <v>3</v>
      </c>
      <c r="I197" s="9">
        <f t="shared" si="168"/>
        <v>1</v>
      </c>
      <c r="J197" s="8">
        <f t="shared" si="168"/>
        <v>0</v>
      </c>
      <c r="K197" s="8">
        <f t="shared" si="168"/>
        <v>0</v>
      </c>
      <c r="L197" s="8">
        <f t="shared" si="168"/>
        <v>0</v>
      </c>
      <c r="M197" s="8">
        <f t="shared" si="168"/>
        <v>0</v>
      </c>
      <c r="N197" s="8">
        <f t="shared" si="168"/>
        <v>14</v>
      </c>
      <c r="O197" s="8">
        <f t="shared" si="168"/>
        <v>1</v>
      </c>
      <c r="P197" s="9">
        <f t="shared" si="168"/>
        <v>0</v>
      </c>
      <c r="Q197" s="30">
        <f aca="true" t="shared" si="169" ref="Q197:Q260">IF(OR(B197=0,C197=0),"- ",(C197/B197)*100)</f>
        <v>82.64417845484222</v>
      </c>
      <c r="R197" s="31">
        <f aca="true" t="shared" si="170" ref="R197:R260">IF(OR(C197=0,D197=0),"- ",(D197/C197)*100)</f>
        <v>11.19157340355497</v>
      </c>
      <c r="S197" s="31">
        <f aca="true" t="shared" si="171" ref="S197:S260">IF(OR(C197=0,E197=0),"- ",(E197/C197)*100)</f>
        <v>0.7899934167215273</v>
      </c>
      <c r="T197" s="31">
        <f aca="true" t="shared" si="172" ref="T197:T260">IF(OR(C197=0,F197=0),"- ",(F197/C197)*100)</f>
        <v>72.41606319947334</v>
      </c>
      <c r="U197" s="31">
        <f aca="true" t="shared" si="173" ref="U197:U260">IF(OR(C197=0,G197=0),"- ",(G197/C197)*100)</f>
        <v>14.351547070441079</v>
      </c>
      <c r="V197" s="31">
        <f aca="true" t="shared" si="174" ref="V197:V260">IF(OR(C197=0,H197=0),"- ",(H197/C197)*100)</f>
        <v>0.19749835418038184</v>
      </c>
      <c r="W197" s="31">
        <f aca="true" t="shared" si="175" ref="W197:W260">IF(OR(C197=0,I197=0),"- ",(I197/C197)*100)</f>
        <v>0.06583278472679394</v>
      </c>
      <c r="X197" s="31" t="str">
        <f aca="true" t="shared" si="176" ref="X197:X260">IF(OR(C197=0,J197=0),"- ",(J197/C197)*100)</f>
        <v>- </v>
      </c>
      <c r="Y197" s="31" t="str">
        <f aca="true" t="shared" si="177" ref="Y197:Y260">IF(OR(C197=0,K197=0),"- ",(K197/C197)*100)</f>
        <v>- </v>
      </c>
      <c r="Z197" s="31" t="str">
        <f aca="true" t="shared" si="178" ref="Z197:Z260">IF(OR(C197=0,L197=0),"- ",(L197/C197)*100)</f>
        <v>- </v>
      </c>
      <c r="AA197" s="31" t="str">
        <f aca="true" t="shared" si="179" ref="AA197:AA260">IF(OR(C197=0,M197=0),"- ",(M197/C197)*100)</f>
        <v>- </v>
      </c>
      <c r="AB197" s="31">
        <f aca="true" t="shared" si="180" ref="AB197:AB260">IF(OR(C197=0,N197=0),"- ",(N197/C197)*100)</f>
        <v>0.9216589861751152</v>
      </c>
      <c r="AC197" s="31">
        <f aca="true" t="shared" si="181" ref="AC197:AC260">IF(OR(C197=0,O197=0),"- ",(O197/C197)*100)</f>
        <v>0.06583278472679394</v>
      </c>
      <c r="AD197" s="32" t="str">
        <f aca="true" t="shared" si="182" ref="AD197:AD260">IF(OR(C197=0,P197=0),"- ",(P197/C197)*100)</f>
        <v>- </v>
      </c>
    </row>
    <row r="198" spans="1:30" s="4" customFormat="1" ht="15.75" customHeight="1">
      <c r="A198" s="48" t="s">
        <v>30</v>
      </c>
      <c r="B198" s="8">
        <f aca="true" t="shared" si="183" ref="B198:P198">B221+B244+B267</f>
        <v>2521</v>
      </c>
      <c r="C198" s="8">
        <f t="shared" si="183"/>
        <v>1955</v>
      </c>
      <c r="D198" s="8">
        <f t="shared" si="183"/>
        <v>271</v>
      </c>
      <c r="E198" s="8">
        <f t="shared" si="183"/>
        <v>147</v>
      </c>
      <c r="F198" s="8">
        <f t="shared" si="183"/>
        <v>1359</v>
      </c>
      <c r="G198" s="8">
        <f t="shared" si="183"/>
        <v>84</v>
      </c>
      <c r="H198" s="8">
        <f t="shared" si="183"/>
        <v>6</v>
      </c>
      <c r="I198" s="9">
        <f t="shared" si="183"/>
        <v>13</v>
      </c>
      <c r="J198" s="8">
        <f t="shared" si="183"/>
        <v>6</v>
      </c>
      <c r="K198" s="8">
        <f t="shared" si="183"/>
        <v>34</v>
      </c>
      <c r="L198" s="8">
        <f t="shared" si="183"/>
        <v>0</v>
      </c>
      <c r="M198" s="8">
        <f t="shared" si="183"/>
        <v>0</v>
      </c>
      <c r="N198" s="8">
        <f t="shared" si="183"/>
        <v>28</v>
      </c>
      <c r="O198" s="8">
        <f t="shared" si="183"/>
        <v>0</v>
      </c>
      <c r="P198" s="9">
        <f t="shared" si="183"/>
        <v>7</v>
      </c>
      <c r="Q198" s="30">
        <f t="shared" si="169"/>
        <v>77.54859182863942</v>
      </c>
      <c r="R198" s="31">
        <f t="shared" si="170"/>
        <v>13.861892583120206</v>
      </c>
      <c r="S198" s="31">
        <f t="shared" si="171"/>
        <v>7.5191815856777495</v>
      </c>
      <c r="T198" s="31">
        <f t="shared" si="172"/>
        <v>69.51406649616368</v>
      </c>
      <c r="U198" s="31">
        <f t="shared" si="173"/>
        <v>4.296675191815857</v>
      </c>
      <c r="V198" s="31">
        <f t="shared" si="174"/>
        <v>0.3069053708439898</v>
      </c>
      <c r="W198" s="31">
        <f t="shared" si="175"/>
        <v>0.6649616368286445</v>
      </c>
      <c r="X198" s="31">
        <f t="shared" si="176"/>
        <v>0.3069053708439898</v>
      </c>
      <c r="Y198" s="31">
        <f t="shared" si="177"/>
        <v>1.7391304347826086</v>
      </c>
      <c r="Z198" s="31" t="str">
        <f t="shared" si="178"/>
        <v>- </v>
      </c>
      <c r="AA198" s="31" t="str">
        <f t="shared" si="179"/>
        <v>- </v>
      </c>
      <c r="AB198" s="31">
        <f t="shared" si="180"/>
        <v>1.432225063938619</v>
      </c>
      <c r="AC198" s="31" t="str">
        <f t="shared" si="181"/>
        <v>- </v>
      </c>
      <c r="AD198" s="32">
        <f t="shared" si="182"/>
        <v>0.35805626598465473</v>
      </c>
    </row>
    <row r="199" spans="1:30" s="4" customFormat="1" ht="15.75" customHeight="1">
      <c r="A199" s="48" t="s">
        <v>31</v>
      </c>
      <c r="B199" s="8">
        <f aca="true" t="shared" si="184" ref="B199:P199">B222+B245+B268</f>
        <v>7791</v>
      </c>
      <c r="C199" s="8">
        <f t="shared" si="184"/>
        <v>6346</v>
      </c>
      <c r="D199" s="8">
        <f t="shared" si="184"/>
        <v>1567</v>
      </c>
      <c r="E199" s="8">
        <f t="shared" si="184"/>
        <v>94</v>
      </c>
      <c r="F199" s="8">
        <f t="shared" si="184"/>
        <v>4013</v>
      </c>
      <c r="G199" s="8">
        <f t="shared" si="184"/>
        <v>550</v>
      </c>
      <c r="H199" s="8">
        <f t="shared" si="184"/>
        <v>19</v>
      </c>
      <c r="I199" s="9">
        <f t="shared" si="184"/>
        <v>17</v>
      </c>
      <c r="J199" s="8">
        <f t="shared" si="184"/>
        <v>12</v>
      </c>
      <c r="K199" s="8">
        <f t="shared" si="184"/>
        <v>29</v>
      </c>
      <c r="L199" s="8">
        <f t="shared" si="184"/>
        <v>1</v>
      </c>
      <c r="M199" s="8">
        <f t="shared" si="184"/>
        <v>0</v>
      </c>
      <c r="N199" s="8">
        <f t="shared" si="184"/>
        <v>35</v>
      </c>
      <c r="O199" s="8">
        <f t="shared" si="184"/>
        <v>7</v>
      </c>
      <c r="P199" s="9">
        <f t="shared" si="184"/>
        <v>2</v>
      </c>
      <c r="Q199" s="30">
        <f t="shared" si="169"/>
        <v>81.45295854190732</v>
      </c>
      <c r="R199" s="31">
        <f t="shared" si="170"/>
        <v>24.692719823510874</v>
      </c>
      <c r="S199" s="31">
        <f t="shared" si="171"/>
        <v>1.4812480302552788</v>
      </c>
      <c r="T199" s="31">
        <f t="shared" si="172"/>
        <v>63.23668452568547</v>
      </c>
      <c r="U199" s="31">
        <f t="shared" si="173"/>
        <v>8.666876772770248</v>
      </c>
      <c r="V199" s="31">
        <f t="shared" si="174"/>
        <v>0.29940119760479045</v>
      </c>
      <c r="W199" s="31">
        <f t="shared" si="175"/>
        <v>0.26788528206744405</v>
      </c>
      <c r="X199" s="31">
        <f t="shared" si="176"/>
        <v>0.18909549322407815</v>
      </c>
      <c r="Y199" s="31">
        <f t="shared" si="177"/>
        <v>0.4569807752915222</v>
      </c>
      <c r="Z199" s="31">
        <f t="shared" si="178"/>
        <v>0.01575795776867318</v>
      </c>
      <c r="AA199" s="31" t="str">
        <f t="shared" si="179"/>
        <v>- </v>
      </c>
      <c r="AB199" s="31">
        <f t="shared" si="180"/>
        <v>0.5515285219035614</v>
      </c>
      <c r="AC199" s="31">
        <f t="shared" si="181"/>
        <v>0.11030570438071226</v>
      </c>
      <c r="AD199" s="32">
        <f t="shared" si="182"/>
        <v>0.03151591553734636</v>
      </c>
    </row>
    <row r="200" spans="1:30" s="4" customFormat="1" ht="15.75" customHeight="1">
      <c r="A200" s="48" t="s">
        <v>32</v>
      </c>
      <c r="B200" s="8">
        <f aca="true" t="shared" si="185" ref="B200:P200">B223+B246+B269</f>
        <v>1967</v>
      </c>
      <c r="C200" s="8">
        <f t="shared" si="185"/>
        <v>1634</v>
      </c>
      <c r="D200" s="8">
        <f t="shared" si="185"/>
        <v>305</v>
      </c>
      <c r="E200" s="8">
        <f t="shared" si="185"/>
        <v>32</v>
      </c>
      <c r="F200" s="8">
        <f t="shared" si="185"/>
        <v>1053</v>
      </c>
      <c r="G200" s="8">
        <f t="shared" si="185"/>
        <v>152</v>
      </c>
      <c r="H200" s="8">
        <f t="shared" si="185"/>
        <v>16</v>
      </c>
      <c r="I200" s="9">
        <f t="shared" si="185"/>
        <v>7</v>
      </c>
      <c r="J200" s="8">
        <f t="shared" si="185"/>
        <v>8</v>
      </c>
      <c r="K200" s="8">
        <f t="shared" si="185"/>
        <v>27</v>
      </c>
      <c r="L200" s="8">
        <f t="shared" si="185"/>
        <v>0</v>
      </c>
      <c r="M200" s="8">
        <f t="shared" si="185"/>
        <v>1</v>
      </c>
      <c r="N200" s="8">
        <f t="shared" si="185"/>
        <v>32</v>
      </c>
      <c r="O200" s="8">
        <f t="shared" si="185"/>
        <v>1</v>
      </c>
      <c r="P200" s="9">
        <f t="shared" si="185"/>
        <v>0</v>
      </c>
      <c r="Q200" s="30">
        <f t="shared" si="169"/>
        <v>83.07066598881545</v>
      </c>
      <c r="R200" s="31">
        <f t="shared" si="170"/>
        <v>18.665850673194615</v>
      </c>
      <c r="S200" s="31">
        <f t="shared" si="171"/>
        <v>1.9583843329253363</v>
      </c>
      <c r="T200" s="31">
        <f t="shared" si="172"/>
        <v>64.44308445532437</v>
      </c>
      <c r="U200" s="31">
        <f t="shared" si="173"/>
        <v>9.30232558139535</v>
      </c>
      <c r="V200" s="31">
        <f t="shared" si="174"/>
        <v>0.9791921664626682</v>
      </c>
      <c r="W200" s="31">
        <f t="shared" si="175"/>
        <v>0.42839657282741733</v>
      </c>
      <c r="X200" s="31">
        <f t="shared" si="176"/>
        <v>0.4895960832313341</v>
      </c>
      <c r="Y200" s="31">
        <f t="shared" si="177"/>
        <v>1.6523867809057526</v>
      </c>
      <c r="Z200" s="31" t="str">
        <f t="shared" si="178"/>
        <v>- </v>
      </c>
      <c r="AA200" s="31">
        <f t="shared" si="179"/>
        <v>0.06119951040391676</v>
      </c>
      <c r="AB200" s="31">
        <f t="shared" si="180"/>
        <v>1.9583843329253363</v>
      </c>
      <c r="AC200" s="31">
        <f t="shared" si="181"/>
        <v>0.06119951040391676</v>
      </c>
      <c r="AD200" s="32" t="str">
        <f t="shared" si="182"/>
        <v>- </v>
      </c>
    </row>
    <row r="201" spans="1:30" s="4" customFormat="1" ht="15.75" customHeight="1">
      <c r="A201" s="48" t="s">
        <v>33</v>
      </c>
      <c r="B201" s="8">
        <f aca="true" t="shared" si="186" ref="B201:P201">B224+B247+B270</f>
        <v>3068</v>
      </c>
      <c r="C201" s="8">
        <f t="shared" si="186"/>
        <v>2222</v>
      </c>
      <c r="D201" s="8">
        <f t="shared" si="186"/>
        <v>373</v>
      </c>
      <c r="E201" s="8">
        <f t="shared" si="186"/>
        <v>100</v>
      </c>
      <c r="F201" s="8">
        <f t="shared" si="186"/>
        <v>1521</v>
      </c>
      <c r="G201" s="8">
        <f t="shared" si="186"/>
        <v>167</v>
      </c>
      <c r="H201" s="8">
        <f t="shared" si="186"/>
        <v>12</v>
      </c>
      <c r="I201" s="9">
        <f t="shared" si="186"/>
        <v>1</v>
      </c>
      <c r="J201" s="8">
        <f t="shared" si="186"/>
        <v>12</v>
      </c>
      <c r="K201" s="8">
        <f t="shared" si="186"/>
        <v>13</v>
      </c>
      <c r="L201" s="8">
        <f t="shared" si="186"/>
        <v>0</v>
      </c>
      <c r="M201" s="8">
        <f t="shared" si="186"/>
        <v>1</v>
      </c>
      <c r="N201" s="8">
        <f t="shared" si="186"/>
        <v>22</v>
      </c>
      <c r="O201" s="8">
        <f t="shared" si="186"/>
        <v>0</v>
      </c>
      <c r="P201" s="9">
        <f t="shared" si="186"/>
        <v>0</v>
      </c>
      <c r="Q201" s="30">
        <f t="shared" si="169"/>
        <v>72.42503259452413</v>
      </c>
      <c r="R201" s="31">
        <f t="shared" si="170"/>
        <v>16.786678667866788</v>
      </c>
      <c r="S201" s="31">
        <f t="shared" si="171"/>
        <v>4.5004500450045</v>
      </c>
      <c r="T201" s="31">
        <f t="shared" si="172"/>
        <v>68.45184518451846</v>
      </c>
      <c r="U201" s="31">
        <f t="shared" si="173"/>
        <v>7.515751575157516</v>
      </c>
      <c r="V201" s="31">
        <f t="shared" si="174"/>
        <v>0.54005400540054</v>
      </c>
      <c r="W201" s="31">
        <f t="shared" si="175"/>
        <v>0.045004500450045004</v>
      </c>
      <c r="X201" s="31">
        <f t="shared" si="176"/>
        <v>0.54005400540054</v>
      </c>
      <c r="Y201" s="31">
        <f t="shared" si="177"/>
        <v>0.585058505850585</v>
      </c>
      <c r="Z201" s="31" t="str">
        <f t="shared" si="178"/>
        <v>- </v>
      </c>
      <c r="AA201" s="31">
        <f t="shared" si="179"/>
        <v>0.045004500450045004</v>
      </c>
      <c r="AB201" s="31">
        <f t="shared" si="180"/>
        <v>0.9900990099009901</v>
      </c>
      <c r="AC201" s="31" t="str">
        <f t="shared" si="181"/>
        <v>- </v>
      </c>
      <c r="AD201" s="32" t="str">
        <f t="shared" si="182"/>
        <v>- </v>
      </c>
    </row>
    <row r="202" spans="1:30" s="4" customFormat="1" ht="15.75" customHeight="1">
      <c r="A202" s="48" t="s">
        <v>34</v>
      </c>
      <c r="B202" s="8">
        <f aca="true" t="shared" si="187" ref="B202:P202">B225+B248+B271</f>
        <v>2271</v>
      </c>
      <c r="C202" s="8">
        <f t="shared" si="187"/>
        <v>1284</v>
      </c>
      <c r="D202" s="8">
        <f t="shared" si="187"/>
        <v>104</v>
      </c>
      <c r="E202" s="8">
        <f t="shared" si="187"/>
        <v>37</v>
      </c>
      <c r="F202" s="8">
        <f t="shared" si="187"/>
        <v>791</v>
      </c>
      <c r="G202" s="8">
        <f t="shared" si="187"/>
        <v>302</v>
      </c>
      <c r="H202" s="8">
        <f t="shared" si="187"/>
        <v>0</v>
      </c>
      <c r="I202" s="9">
        <f t="shared" si="187"/>
        <v>3</v>
      </c>
      <c r="J202" s="8">
        <f t="shared" si="187"/>
        <v>1</v>
      </c>
      <c r="K202" s="8">
        <f t="shared" si="187"/>
        <v>8</v>
      </c>
      <c r="L202" s="8">
        <f t="shared" si="187"/>
        <v>0</v>
      </c>
      <c r="M202" s="8">
        <f t="shared" si="187"/>
        <v>0</v>
      </c>
      <c r="N202" s="8">
        <f t="shared" si="187"/>
        <v>37</v>
      </c>
      <c r="O202" s="8">
        <f t="shared" si="187"/>
        <v>0</v>
      </c>
      <c r="P202" s="9">
        <f t="shared" si="187"/>
        <v>1</v>
      </c>
      <c r="Q202" s="30">
        <f t="shared" si="169"/>
        <v>56.53896961690885</v>
      </c>
      <c r="R202" s="31">
        <f t="shared" si="170"/>
        <v>8.09968847352025</v>
      </c>
      <c r="S202" s="31">
        <f t="shared" si="171"/>
        <v>2.881619937694704</v>
      </c>
      <c r="T202" s="31">
        <f t="shared" si="172"/>
        <v>61.60436137071651</v>
      </c>
      <c r="U202" s="31">
        <f t="shared" si="173"/>
        <v>23.5202492211838</v>
      </c>
      <c r="V202" s="31" t="str">
        <f t="shared" si="174"/>
        <v>- </v>
      </c>
      <c r="W202" s="31">
        <f t="shared" si="175"/>
        <v>0.23364485981308408</v>
      </c>
      <c r="X202" s="31">
        <f t="shared" si="176"/>
        <v>0.0778816199376947</v>
      </c>
      <c r="Y202" s="31">
        <f t="shared" si="177"/>
        <v>0.6230529595015576</v>
      </c>
      <c r="Z202" s="31" t="str">
        <f t="shared" si="178"/>
        <v>- </v>
      </c>
      <c r="AA202" s="31" t="str">
        <f t="shared" si="179"/>
        <v>- </v>
      </c>
      <c r="AB202" s="31">
        <f t="shared" si="180"/>
        <v>2.881619937694704</v>
      </c>
      <c r="AC202" s="31" t="str">
        <f t="shared" si="181"/>
        <v>- </v>
      </c>
      <c r="AD202" s="32">
        <f t="shared" si="182"/>
        <v>0.0778816199376947</v>
      </c>
    </row>
    <row r="203" spans="1:30" s="4" customFormat="1" ht="15.75" customHeight="1">
      <c r="A203" s="48" t="s">
        <v>35</v>
      </c>
      <c r="B203" s="8">
        <f aca="true" t="shared" si="188" ref="B203:P203">B226+B249+B272</f>
        <v>3226</v>
      </c>
      <c r="C203" s="8">
        <f t="shared" si="188"/>
        <v>2336</v>
      </c>
      <c r="D203" s="8">
        <f t="shared" si="188"/>
        <v>248</v>
      </c>
      <c r="E203" s="8">
        <f t="shared" si="188"/>
        <v>165</v>
      </c>
      <c r="F203" s="8">
        <f t="shared" si="188"/>
        <v>1619</v>
      </c>
      <c r="G203" s="8">
        <f t="shared" si="188"/>
        <v>191</v>
      </c>
      <c r="H203" s="8">
        <f t="shared" si="188"/>
        <v>15</v>
      </c>
      <c r="I203" s="9">
        <f t="shared" si="188"/>
        <v>0</v>
      </c>
      <c r="J203" s="8">
        <f t="shared" si="188"/>
        <v>11</v>
      </c>
      <c r="K203" s="8">
        <f t="shared" si="188"/>
        <v>6</v>
      </c>
      <c r="L203" s="8">
        <f t="shared" si="188"/>
        <v>0</v>
      </c>
      <c r="M203" s="8">
        <f t="shared" si="188"/>
        <v>2</v>
      </c>
      <c r="N203" s="8">
        <f t="shared" si="188"/>
        <v>78</v>
      </c>
      <c r="O203" s="8">
        <f t="shared" si="188"/>
        <v>0</v>
      </c>
      <c r="P203" s="9">
        <f t="shared" si="188"/>
        <v>1</v>
      </c>
      <c r="Q203" s="30">
        <f t="shared" si="169"/>
        <v>72.41165530068196</v>
      </c>
      <c r="R203" s="31">
        <f t="shared" si="170"/>
        <v>10.616438356164384</v>
      </c>
      <c r="S203" s="31">
        <f t="shared" si="171"/>
        <v>7.0633561643835625</v>
      </c>
      <c r="T203" s="31">
        <f t="shared" si="172"/>
        <v>69.30650684931507</v>
      </c>
      <c r="U203" s="31">
        <f t="shared" si="173"/>
        <v>8.176369863013697</v>
      </c>
      <c r="V203" s="31">
        <f t="shared" si="174"/>
        <v>0.6421232876712328</v>
      </c>
      <c r="W203" s="31" t="str">
        <f t="shared" si="175"/>
        <v>- </v>
      </c>
      <c r="X203" s="31">
        <f t="shared" si="176"/>
        <v>0.4708904109589041</v>
      </c>
      <c r="Y203" s="31">
        <f t="shared" si="177"/>
        <v>0.2568493150684931</v>
      </c>
      <c r="Z203" s="31" t="str">
        <f t="shared" si="178"/>
        <v>- </v>
      </c>
      <c r="AA203" s="31">
        <f t="shared" si="179"/>
        <v>0.08561643835616438</v>
      </c>
      <c r="AB203" s="31">
        <f t="shared" si="180"/>
        <v>3.339041095890411</v>
      </c>
      <c r="AC203" s="31" t="str">
        <f t="shared" si="181"/>
        <v>- </v>
      </c>
      <c r="AD203" s="32">
        <f t="shared" si="182"/>
        <v>0.04280821917808219</v>
      </c>
    </row>
    <row r="204" spans="1:30" s="4" customFormat="1" ht="15.75" customHeight="1">
      <c r="A204" s="48" t="s">
        <v>36</v>
      </c>
      <c r="B204" s="8">
        <f aca="true" t="shared" si="189" ref="B204:P204">B227+B250+B273</f>
        <v>648</v>
      </c>
      <c r="C204" s="8">
        <f t="shared" si="189"/>
        <v>434</v>
      </c>
      <c r="D204" s="8">
        <f t="shared" si="189"/>
        <v>16</v>
      </c>
      <c r="E204" s="8">
        <f t="shared" si="189"/>
        <v>3</v>
      </c>
      <c r="F204" s="8">
        <f t="shared" si="189"/>
        <v>325</v>
      </c>
      <c r="G204" s="8">
        <f t="shared" si="189"/>
        <v>3</v>
      </c>
      <c r="H204" s="8">
        <f t="shared" si="189"/>
        <v>61</v>
      </c>
      <c r="I204" s="9">
        <f t="shared" si="189"/>
        <v>17</v>
      </c>
      <c r="J204" s="8">
        <f t="shared" si="189"/>
        <v>0</v>
      </c>
      <c r="K204" s="8">
        <f t="shared" si="189"/>
        <v>0</v>
      </c>
      <c r="L204" s="8">
        <f t="shared" si="189"/>
        <v>0</v>
      </c>
      <c r="M204" s="8">
        <f t="shared" si="189"/>
        <v>0</v>
      </c>
      <c r="N204" s="8">
        <f t="shared" si="189"/>
        <v>8</v>
      </c>
      <c r="O204" s="8">
        <f t="shared" si="189"/>
        <v>1</v>
      </c>
      <c r="P204" s="9">
        <f t="shared" si="189"/>
        <v>0</v>
      </c>
      <c r="Q204" s="30">
        <f t="shared" si="169"/>
        <v>66.9753086419753</v>
      </c>
      <c r="R204" s="31">
        <f t="shared" si="170"/>
        <v>3.686635944700461</v>
      </c>
      <c r="S204" s="31">
        <f t="shared" si="171"/>
        <v>0.6912442396313364</v>
      </c>
      <c r="T204" s="31">
        <f t="shared" si="172"/>
        <v>74.88479262672811</v>
      </c>
      <c r="U204" s="31">
        <f t="shared" si="173"/>
        <v>0.6912442396313364</v>
      </c>
      <c r="V204" s="31">
        <f t="shared" si="174"/>
        <v>14.055299539170507</v>
      </c>
      <c r="W204" s="31">
        <f t="shared" si="175"/>
        <v>3.9170506912442393</v>
      </c>
      <c r="X204" s="31" t="str">
        <f t="shared" si="176"/>
        <v>- </v>
      </c>
      <c r="Y204" s="31" t="str">
        <f t="shared" si="177"/>
        <v>- </v>
      </c>
      <c r="Z204" s="31" t="str">
        <f t="shared" si="178"/>
        <v>- </v>
      </c>
      <c r="AA204" s="31" t="str">
        <f t="shared" si="179"/>
        <v>- </v>
      </c>
      <c r="AB204" s="31">
        <f t="shared" si="180"/>
        <v>1.8433179723502304</v>
      </c>
      <c r="AC204" s="31">
        <f t="shared" si="181"/>
        <v>0.2304147465437788</v>
      </c>
      <c r="AD204" s="32" t="str">
        <f t="shared" si="182"/>
        <v>- </v>
      </c>
    </row>
    <row r="205" spans="1:30" s="4" customFormat="1" ht="15.75" customHeight="1">
      <c r="A205" s="48" t="s">
        <v>37</v>
      </c>
      <c r="B205" s="8">
        <f aca="true" t="shared" si="190" ref="B205:P205">B228+B251+B274</f>
        <v>1373</v>
      </c>
      <c r="C205" s="8">
        <f t="shared" si="190"/>
        <v>1016</v>
      </c>
      <c r="D205" s="8">
        <f t="shared" si="190"/>
        <v>141</v>
      </c>
      <c r="E205" s="8">
        <f t="shared" si="190"/>
        <v>5</v>
      </c>
      <c r="F205" s="8">
        <f t="shared" si="190"/>
        <v>832</v>
      </c>
      <c r="G205" s="8">
        <f t="shared" si="190"/>
        <v>6</v>
      </c>
      <c r="H205" s="8">
        <f t="shared" si="190"/>
        <v>6</v>
      </c>
      <c r="I205" s="9">
        <f t="shared" si="190"/>
        <v>0</v>
      </c>
      <c r="J205" s="8">
        <f t="shared" si="190"/>
        <v>1</v>
      </c>
      <c r="K205" s="8">
        <f t="shared" si="190"/>
        <v>0</v>
      </c>
      <c r="L205" s="8">
        <f t="shared" si="190"/>
        <v>0</v>
      </c>
      <c r="M205" s="8">
        <f t="shared" si="190"/>
        <v>0</v>
      </c>
      <c r="N205" s="8">
        <f t="shared" si="190"/>
        <v>25</v>
      </c>
      <c r="O205" s="8">
        <f t="shared" si="190"/>
        <v>0</v>
      </c>
      <c r="P205" s="9">
        <f t="shared" si="190"/>
        <v>0</v>
      </c>
      <c r="Q205" s="30">
        <f t="shared" si="169"/>
        <v>73.9985433357611</v>
      </c>
      <c r="R205" s="31">
        <f t="shared" si="170"/>
        <v>13.877952755905513</v>
      </c>
      <c r="S205" s="31">
        <f t="shared" si="171"/>
        <v>0.4921259842519685</v>
      </c>
      <c r="T205" s="31">
        <f t="shared" si="172"/>
        <v>81.88976377952756</v>
      </c>
      <c r="U205" s="31">
        <f t="shared" si="173"/>
        <v>0.5905511811023622</v>
      </c>
      <c r="V205" s="31">
        <f t="shared" si="174"/>
        <v>0.5905511811023622</v>
      </c>
      <c r="W205" s="31" t="str">
        <f t="shared" si="175"/>
        <v>- </v>
      </c>
      <c r="X205" s="31">
        <f t="shared" si="176"/>
        <v>0.09842519685039369</v>
      </c>
      <c r="Y205" s="31" t="str">
        <f t="shared" si="177"/>
        <v>- </v>
      </c>
      <c r="Z205" s="31" t="str">
        <f t="shared" si="178"/>
        <v>- </v>
      </c>
      <c r="AA205" s="31" t="str">
        <f t="shared" si="179"/>
        <v>- </v>
      </c>
      <c r="AB205" s="31">
        <f t="shared" si="180"/>
        <v>2.4606299212598426</v>
      </c>
      <c r="AC205" s="31" t="str">
        <f t="shared" si="181"/>
        <v>- </v>
      </c>
      <c r="AD205" s="32" t="str">
        <f t="shared" si="182"/>
        <v>- </v>
      </c>
    </row>
    <row r="206" spans="1:30" s="4" customFormat="1" ht="15.75" customHeight="1">
      <c r="A206" s="48" t="s">
        <v>38</v>
      </c>
      <c r="B206" s="8">
        <f aca="true" t="shared" si="191" ref="B206:P206">B229+B252+B275</f>
        <v>502</v>
      </c>
      <c r="C206" s="8">
        <f t="shared" si="191"/>
        <v>311</v>
      </c>
      <c r="D206" s="8">
        <f t="shared" si="191"/>
        <v>181</v>
      </c>
      <c r="E206" s="8">
        <f t="shared" si="191"/>
        <v>8</v>
      </c>
      <c r="F206" s="8">
        <f t="shared" si="191"/>
        <v>102</v>
      </c>
      <c r="G206" s="8">
        <f t="shared" si="191"/>
        <v>3</v>
      </c>
      <c r="H206" s="8">
        <f t="shared" si="191"/>
        <v>1</v>
      </c>
      <c r="I206" s="9">
        <f t="shared" si="191"/>
        <v>0</v>
      </c>
      <c r="J206" s="8">
        <f t="shared" si="191"/>
        <v>14</v>
      </c>
      <c r="K206" s="8">
        <f t="shared" si="191"/>
        <v>0</v>
      </c>
      <c r="L206" s="8">
        <f t="shared" si="191"/>
        <v>0</v>
      </c>
      <c r="M206" s="8">
        <f t="shared" si="191"/>
        <v>0</v>
      </c>
      <c r="N206" s="8">
        <f t="shared" si="191"/>
        <v>2</v>
      </c>
      <c r="O206" s="8">
        <f t="shared" si="191"/>
        <v>0</v>
      </c>
      <c r="P206" s="9">
        <f t="shared" si="191"/>
        <v>0</v>
      </c>
      <c r="Q206" s="30">
        <f t="shared" si="169"/>
        <v>61.952191235059765</v>
      </c>
      <c r="R206" s="31">
        <f t="shared" si="170"/>
        <v>58.19935691318327</v>
      </c>
      <c r="S206" s="31">
        <f t="shared" si="171"/>
        <v>2.572347266881029</v>
      </c>
      <c r="T206" s="31">
        <f t="shared" si="172"/>
        <v>32.79742765273312</v>
      </c>
      <c r="U206" s="31">
        <f t="shared" si="173"/>
        <v>0.964630225080386</v>
      </c>
      <c r="V206" s="31">
        <f t="shared" si="174"/>
        <v>0.3215434083601286</v>
      </c>
      <c r="W206" s="31" t="str">
        <f t="shared" si="175"/>
        <v>- </v>
      </c>
      <c r="X206" s="31">
        <f t="shared" si="176"/>
        <v>4.501607717041801</v>
      </c>
      <c r="Y206" s="31" t="str">
        <f t="shared" si="177"/>
        <v>- </v>
      </c>
      <c r="Z206" s="31" t="str">
        <f t="shared" si="178"/>
        <v>- </v>
      </c>
      <c r="AA206" s="31" t="str">
        <f t="shared" si="179"/>
        <v>- </v>
      </c>
      <c r="AB206" s="31">
        <f t="shared" si="180"/>
        <v>0.6430868167202572</v>
      </c>
      <c r="AC206" s="31" t="str">
        <f t="shared" si="181"/>
        <v>- </v>
      </c>
      <c r="AD206" s="32" t="str">
        <f t="shared" si="182"/>
        <v>- </v>
      </c>
    </row>
    <row r="207" spans="1:30" s="4" customFormat="1" ht="15.75" customHeight="1">
      <c r="A207" s="48" t="s">
        <v>39</v>
      </c>
      <c r="B207" s="8">
        <f aca="true" t="shared" si="192" ref="B207:P207">B230+B253+B276</f>
        <v>2736</v>
      </c>
      <c r="C207" s="8">
        <f t="shared" si="192"/>
        <v>2499</v>
      </c>
      <c r="D207" s="8">
        <f t="shared" si="192"/>
        <v>320</v>
      </c>
      <c r="E207" s="8">
        <f t="shared" si="192"/>
        <v>19</v>
      </c>
      <c r="F207" s="8">
        <f t="shared" si="192"/>
        <v>1989</v>
      </c>
      <c r="G207" s="8">
        <f t="shared" si="192"/>
        <v>145</v>
      </c>
      <c r="H207" s="8">
        <f t="shared" si="192"/>
        <v>4</v>
      </c>
      <c r="I207" s="9">
        <f t="shared" si="192"/>
        <v>3</v>
      </c>
      <c r="J207" s="8">
        <f t="shared" si="192"/>
        <v>0</v>
      </c>
      <c r="K207" s="8">
        <f t="shared" si="192"/>
        <v>0</v>
      </c>
      <c r="L207" s="8">
        <f t="shared" si="192"/>
        <v>0</v>
      </c>
      <c r="M207" s="8">
        <f t="shared" si="192"/>
        <v>1</v>
      </c>
      <c r="N207" s="8">
        <f t="shared" si="192"/>
        <v>17</v>
      </c>
      <c r="O207" s="8">
        <f t="shared" si="192"/>
        <v>1</v>
      </c>
      <c r="P207" s="9">
        <f t="shared" si="192"/>
        <v>0</v>
      </c>
      <c r="Q207" s="30">
        <f t="shared" si="169"/>
        <v>91.33771929824562</v>
      </c>
      <c r="R207" s="31">
        <f t="shared" si="170"/>
        <v>12.805122048819529</v>
      </c>
      <c r="S207" s="31">
        <f t="shared" si="171"/>
        <v>0.7603041216486595</v>
      </c>
      <c r="T207" s="31">
        <f t="shared" si="172"/>
        <v>79.59183673469387</v>
      </c>
      <c r="U207" s="31">
        <f t="shared" si="173"/>
        <v>5.802320928371349</v>
      </c>
      <c r="V207" s="31">
        <f t="shared" si="174"/>
        <v>0.1600640256102441</v>
      </c>
      <c r="W207" s="31">
        <f t="shared" si="175"/>
        <v>0.12004801920768307</v>
      </c>
      <c r="X207" s="31" t="str">
        <f t="shared" si="176"/>
        <v>- </v>
      </c>
      <c r="Y207" s="31" t="str">
        <f t="shared" si="177"/>
        <v>- </v>
      </c>
      <c r="Z207" s="31" t="str">
        <f t="shared" si="178"/>
        <v>- </v>
      </c>
      <c r="AA207" s="31">
        <f t="shared" si="179"/>
        <v>0.040016006402561026</v>
      </c>
      <c r="AB207" s="31">
        <f t="shared" si="180"/>
        <v>0.6802721088435374</v>
      </c>
      <c r="AC207" s="31">
        <f t="shared" si="181"/>
        <v>0.040016006402561026</v>
      </c>
      <c r="AD207" s="32" t="str">
        <f t="shared" si="182"/>
        <v>- </v>
      </c>
    </row>
    <row r="208" spans="1:30" s="4" customFormat="1" ht="15.75" customHeight="1">
      <c r="A208" s="48" t="s">
        <v>40</v>
      </c>
      <c r="B208" s="8">
        <f aca="true" t="shared" si="193" ref="B208:P208">B231+B254+B277</f>
        <v>1477</v>
      </c>
      <c r="C208" s="8">
        <f t="shared" si="193"/>
        <v>1275</v>
      </c>
      <c r="D208" s="8">
        <f t="shared" si="193"/>
        <v>376</v>
      </c>
      <c r="E208" s="8">
        <f t="shared" si="193"/>
        <v>4</v>
      </c>
      <c r="F208" s="8">
        <f t="shared" si="193"/>
        <v>805</v>
      </c>
      <c r="G208" s="8">
        <f t="shared" si="193"/>
        <v>61</v>
      </c>
      <c r="H208" s="8">
        <f t="shared" si="193"/>
        <v>1</v>
      </c>
      <c r="I208" s="9">
        <f t="shared" si="193"/>
        <v>0</v>
      </c>
      <c r="J208" s="8">
        <f t="shared" si="193"/>
        <v>3</v>
      </c>
      <c r="K208" s="8">
        <f t="shared" si="193"/>
        <v>10</v>
      </c>
      <c r="L208" s="8">
        <f t="shared" si="193"/>
        <v>0</v>
      </c>
      <c r="M208" s="8">
        <f t="shared" si="193"/>
        <v>1</v>
      </c>
      <c r="N208" s="8">
        <f t="shared" si="193"/>
        <v>6</v>
      </c>
      <c r="O208" s="8">
        <f t="shared" si="193"/>
        <v>6</v>
      </c>
      <c r="P208" s="9">
        <f t="shared" si="193"/>
        <v>2</v>
      </c>
      <c r="Q208" s="30">
        <f t="shared" si="169"/>
        <v>86.32362897765742</v>
      </c>
      <c r="R208" s="31">
        <f t="shared" si="170"/>
        <v>29.490196078431374</v>
      </c>
      <c r="S208" s="31">
        <f t="shared" si="171"/>
        <v>0.3137254901960784</v>
      </c>
      <c r="T208" s="31">
        <f t="shared" si="172"/>
        <v>63.13725490196078</v>
      </c>
      <c r="U208" s="31">
        <f t="shared" si="173"/>
        <v>4.784313725490196</v>
      </c>
      <c r="V208" s="31">
        <f t="shared" si="174"/>
        <v>0.0784313725490196</v>
      </c>
      <c r="W208" s="31" t="str">
        <f t="shared" si="175"/>
        <v>- </v>
      </c>
      <c r="X208" s="31">
        <f t="shared" si="176"/>
        <v>0.2352941176470588</v>
      </c>
      <c r="Y208" s="31">
        <f t="shared" si="177"/>
        <v>0.7843137254901961</v>
      </c>
      <c r="Z208" s="31" t="str">
        <f t="shared" si="178"/>
        <v>- </v>
      </c>
      <c r="AA208" s="31">
        <f t="shared" si="179"/>
        <v>0.0784313725490196</v>
      </c>
      <c r="AB208" s="31">
        <f t="shared" si="180"/>
        <v>0.4705882352941176</v>
      </c>
      <c r="AC208" s="31">
        <f t="shared" si="181"/>
        <v>0.4705882352941176</v>
      </c>
      <c r="AD208" s="32">
        <f t="shared" si="182"/>
        <v>0.1568627450980392</v>
      </c>
    </row>
    <row r="209" spans="1:30" s="4" customFormat="1" ht="15.75" customHeight="1">
      <c r="A209" s="48" t="s">
        <v>41</v>
      </c>
      <c r="B209" s="8">
        <f aca="true" t="shared" si="194" ref="B209:P209">B232+B255+B278</f>
        <v>2979</v>
      </c>
      <c r="C209" s="8">
        <f t="shared" si="194"/>
        <v>2357</v>
      </c>
      <c r="D209" s="8">
        <f t="shared" si="194"/>
        <v>614</v>
      </c>
      <c r="E209" s="8">
        <f t="shared" si="194"/>
        <v>120</v>
      </c>
      <c r="F209" s="8">
        <f t="shared" si="194"/>
        <v>1464</v>
      </c>
      <c r="G209" s="8">
        <f t="shared" si="194"/>
        <v>112</v>
      </c>
      <c r="H209" s="8">
        <f t="shared" si="194"/>
        <v>4</v>
      </c>
      <c r="I209" s="9">
        <f t="shared" si="194"/>
        <v>12</v>
      </c>
      <c r="J209" s="8">
        <f t="shared" si="194"/>
        <v>3</v>
      </c>
      <c r="K209" s="8">
        <f t="shared" si="194"/>
        <v>3</v>
      </c>
      <c r="L209" s="8">
        <f t="shared" si="194"/>
        <v>0</v>
      </c>
      <c r="M209" s="8">
        <f t="shared" si="194"/>
        <v>2</v>
      </c>
      <c r="N209" s="8">
        <f t="shared" si="194"/>
        <v>17</v>
      </c>
      <c r="O209" s="8">
        <f t="shared" si="194"/>
        <v>1</v>
      </c>
      <c r="P209" s="9">
        <f t="shared" si="194"/>
        <v>5</v>
      </c>
      <c r="Q209" s="30">
        <f t="shared" si="169"/>
        <v>79.120510238335</v>
      </c>
      <c r="R209" s="31">
        <f t="shared" si="170"/>
        <v>26.05006364022062</v>
      </c>
      <c r="S209" s="31">
        <f t="shared" si="171"/>
        <v>5.091217649554518</v>
      </c>
      <c r="T209" s="31">
        <f t="shared" si="172"/>
        <v>62.11285532456513</v>
      </c>
      <c r="U209" s="31">
        <f t="shared" si="173"/>
        <v>4.751803139584218</v>
      </c>
      <c r="V209" s="31">
        <f t="shared" si="174"/>
        <v>0.1697072549851506</v>
      </c>
      <c r="W209" s="31">
        <f t="shared" si="175"/>
        <v>0.5091217649554518</v>
      </c>
      <c r="X209" s="31">
        <f t="shared" si="176"/>
        <v>0.12728044123886295</v>
      </c>
      <c r="Y209" s="31">
        <f t="shared" si="177"/>
        <v>0.12728044123886295</v>
      </c>
      <c r="Z209" s="31" t="str">
        <f t="shared" si="178"/>
        <v>- </v>
      </c>
      <c r="AA209" s="31">
        <f t="shared" si="179"/>
        <v>0.0848536274925753</v>
      </c>
      <c r="AB209" s="31">
        <f t="shared" si="180"/>
        <v>0.7212558336868901</v>
      </c>
      <c r="AC209" s="31">
        <f t="shared" si="181"/>
        <v>0.04242681374628765</v>
      </c>
      <c r="AD209" s="32">
        <f t="shared" si="182"/>
        <v>0.21213406873143828</v>
      </c>
    </row>
    <row r="210" spans="1:30" s="4" customFormat="1" ht="15.75" customHeight="1">
      <c r="A210" s="48" t="s">
        <v>42</v>
      </c>
      <c r="B210" s="8">
        <f aca="true" t="shared" si="195" ref="B210:P210">B233+B256+B279</f>
        <v>296</v>
      </c>
      <c r="C210" s="8">
        <f t="shared" si="195"/>
        <v>224</v>
      </c>
      <c r="D210" s="8">
        <f t="shared" si="195"/>
        <v>93</v>
      </c>
      <c r="E210" s="8">
        <f t="shared" si="195"/>
        <v>41</v>
      </c>
      <c r="F210" s="8">
        <f t="shared" si="195"/>
        <v>80</v>
      </c>
      <c r="G210" s="8">
        <f t="shared" si="195"/>
        <v>1</v>
      </c>
      <c r="H210" s="8">
        <f t="shared" si="195"/>
        <v>0</v>
      </c>
      <c r="I210" s="9">
        <f t="shared" si="195"/>
        <v>0</v>
      </c>
      <c r="J210" s="8">
        <f t="shared" si="195"/>
        <v>9</v>
      </c>
      <c r="K210" s="8">
        <f t="shared" si="195"/>
        <v>0</v>
      </c>
      <c r="L210" s="8">
        <f t="shared" si="195"/>
        <v>0</v>
      </c>
      <c r="M210" s="8">
        <f t="shared" si="195"/>
        <v>0</v>
      </c>
      <c r="N210" s="8">
        <f t="shared" si="195"/>
        <v>0</v>
      </c>
      <c r="O210" s="8">
        <f t="shared" si="195"/>
        <v>0</v>
      </c>
      <c r="P210" s="9">
        <f t="shared" si="195"/>
        <v>0</v>
      </c>
      <c r="Q210" s="30">
        <f t="shared" si="169"/>
        <v>75.67567567567568</v>
      </c>
      <c r="R210" s="31">
        <f t="shared" si="170"/>
        <v>41.517857142857146</v>
      </c>
      <c r="S210" s="31">
        <f t="shared" si="171"/>
        <v>18.303571428571427</v>
      </c>
      <c r="T210" s="31">
        <f t="shared" si="172"/>
        <v>35.714285714285715</v>
      </c>
      <c r="U210" s="31">
        <f t="shared" si="173"/>
        <v>0.4464285714285714</v>
      </c>
      <c r="V210" s="31" t="str">
        <f t="shared" si="174"/>
        <v>- </v>
      </c>
      <c r="W210" s="31" t="str">
        <f t="shared" si="175"/>
        <v>- </v>
      </c>
      <c r="X210" s="31">
        <f t="shared" si="176"/>
        <v>4.017857142857143</v>
      </c>
      <c r="Y210" s="31" t="str">
        <f t="shared" si="177"/>
        <v>- </v>
      </c>
      <c r="Z210" s="31" t="str">
        <f t="shared" si="178"/>
        <v>- </v>
      </c>
      <c r="AA210" s="31" t="str">
        <f t="shared" si="179"/>
        <v>- </v>
      </c>
      <c r="AB210" s="31" t="str">
        <f t="shared" si="180"/>
        <v>- </v>
      </c>
      <c r="AC210" s="31" t="str">
        <f t="shared" si="181"/>
        <v>- </v>
      </c>
      <c r="AD210" s="32" t="str">
        <f t="shared" si="182"/>
        <v>- </v>
      </c>
    </row>
    <row r="211" spans="1:30" s="4" customFormat="1" ht="15.75" customHeight="1">
      <c r="A211" s="49" t="s">
        <v>44</v>
      </c>
      <c r="B211" s="8">
        <f aca="true" t="shared" si="196" ref="B211:P211">B234+B257+B280</f>
        <v>0</v>
      </c>
      <c r="C211" s="8">
        <f t="shared" si="196"/>
        <v>0</v>
      </c>
      <c r="D211" s="8">
        <f t="shared" si="196"/>
        <v>0</v>
      </c>
      <c r="E211" s="8">
        <f t="shared" si="196"/>
        <v>0</v>
      </c>
      <c r="F211" s="8">
        <f t="shared" si="196"/>
        <v>0</v>
      </c>
      <c r="G211" s="8">
        <f t="shared" si="196"/>
        <v>0</v>
      </c>
      <c r="H211" s="8">
        <f t="shared" si="196"/>
        <v>0</v>
      </c>
      <c r="I211" s="9">
        <f t="shared" si="196"/>
        <v>0</v>
      </c>
      <c r="J211" s="8">
        <f t="shared" si="196"/>
        <v>0</v>
      </c>
      <c r="K211" s="8">
        <f t="shared" si="196"/>
        <v>0</v>
      </c>
      <c r="L211" s="8">
        <f t="shared" si="196"/>
        <v>0</v>
      </c>
      <c r="M211" s="8">
        <f t="shared" si="196"/>
        <v>0</v>
      </c>
      <c r="N211" s="8">
        <f t="shared" si="196"/>
        <v>0</v>
      </c>
      <c r="O211" s="8">
        <f t="shared" si="196"/>
        <v>0</v>
      </c>
      <c r="P211" s="9">
        <f t="shared" si="196"/>
        <v>0</v>
      </c>
      <c r="Q211" s="30" t="str">
        <f t="shared" si="169"/>
        <v>- </v>
      </c>
      <c r="R211" s="31" t="str">
        <f t="shared" si="170"/>
        <v>- </v>
      </c>
      <c r="S211" s="31" t="str">
        <f t="shared" si="171"/>
        <v>- </v>
      </c>
      <c r="T211" s="31" t="str">
        <f t="shared" si="172"/>
        <v>- </v>
      </c>
      <c r="U211" s="31" t="str">
        <f t="shared" si="173"/>
        <v>- </v>
      </c>
      <c r="V211" s="31" t="str">
        <f t="shared" si="174"/>
        <v>- </v>
      </c>
      <c r="W211" s="31" t="str">
        <f t="shared" si="175"/>
        <v>- </v>
      </c>
      <c r="X211" s="31" t="str">
        <f t="shared" si="176"/>
        <v>- </v>
      </c>
      <c r="Y211" s="31" t="str">
        <f t="shared" si="177"/>
        <v>- </v>
      </c>
      <c r="Z211" s="31" t="str">
        <f t="shared" si="178"/>
        <v>- </v>
      </c>
      <c r="AA211" s="31" t="str">
        <f t="shared" si="179"/>
        <v>- </v>
      </c>
      <c r="AB211" s="31" t="str">
        <f t="shared" si="180"/>
        <v>- </v>
      </c>
      <c r="AC211" s="31" t="str">
        <f t="shared" si="181"/>
        <v>- </v>
      </c>
      <c r="AD211" s="32" t="str">
        <f t="shared" si="182"/>
        <v>- </v>
      </c>
    </row>
    <row r="212" spans="1:30" s="3" customFormat="1" ht="15.75" customHeight="1">
      <c r="A212" s="5" t="s">
        <v>45</v>
      </c>
      <c r="B212" s="10">
        <f aca="true" t="shared" si="197" ref="B212:P212">SUM(B213:B234)</f>
        <v>33025</v>
      </c>
      <c r="C212" s="10">
        <f t="shared" si="197"/>
        <v>29764</v>
      </c>
      <c r="D212" s="10">
        <f t="shared" si="197"/>
        <v>9943</v>
      </c>
      <c r="E212" s="10">
        <f t="shared" si="197"/>
        <v>973</v>
      </c>
      <c r="F212" s="10">
        <f t="shared" si="197"/>
        <v>17122</v>
      </c>
      <c r="G212" s="10">
        <f t="shared" si="197"/>
        <v>897</v>
      </c>
      <c r="H212" s="10">
        <f t="shared" si="197"/>
        <v>191</v>
      </c>
      <c r="I212" s="11">
        <f t="shared" si="197"/>
        <v>49</v>
      </c>
      <c r="J212" s="10">
        <f t="shared" si="197"/>
        <v>79</v>
      </c>
      <c r="K212" s="10">
        <f t="shared" si="197"/>
        <v>31</v>
      </c>
      <c r="L212" s="10">
        <f t="shared" si="197"/>
        <v>1</v>
      </c>
      <c r="M212" s="10">
        <f t="shared" si="197"/>
        <v>9</v>
      </c>
      <c r="N212" s="10">
        <f t="shared" si="197"/>
        <v>446</v>
      </c>
      <c r="O212" s="10">
        <f t="shared" si="197"/>
        <v>4</v>
      </c>
      <c r="P212" s="11">
        <f t="shared" si="197"/>
        <v>19</v>
      </c>
      <c r="Q212" s="36">
        <f t="shared" si="169"/>
        <v>90.12566237698712</v>
      </c>
      <c r="R212" s="37">
        <f t="shared" si="170"/>
        <v>33.40612820857412</v>
      </c>
      <c r="S212" s="37">
        <f t="shared" si="171"/>
        <v>3.2690498588899346</v>
      </c>
      <c r="T212" s="37">
        <f t="shared" si="172"/>
        <v>57.52587017873941</v>
      </c>
      <c r="U212" s="37">
        <f t="shared" si="173"/>
        <v>3.013707834968418</v>
      </c>
      <c r="V212" s="37">
        <f t="shared" si="174"/>
        <v>0.6417148232764414</v>
      </c>
      <c r="W212" s="37">
        <f t="shared" si="175"/>
        <v>0.16462841015992474</v>
      </c>
      <c r="X212" s="37">
        <f t="shared" si="176"/>
        <v>0.26542131433947047</v>
      </c>
      <c r="Y212" s="37">
        <f t="shared" si="177"/>
        <v>0.10415266765219729</v>
      </c>
      <c r="Z212" s="37">
        <f t="shared" si="178"/>
        <v>0.0033597634726515255</v>
      </c>
      <c r="AA212" s="37">
        <f t="shared" si="179"/>
        <v>0.030237871253863725</v>
      </c>
      <c r="AB212" s="37">
        <f t="shared" si="180"/>
        <v>1.4984545088025805</v>
      </c>
      <c r="AC212" s="37">
        <f t="shared" si="181"/>
        <v>0.013439053890606102</v>
      </c>
      <c r="AD212" s="38">
        <f t="shared" si="182"/>
        <v>0.06383550598037899</v>
      </c>
    </row>
    <row r="213" spans="1:30" s="4" customFormat="1" ht="15.75" customHeight="1">
      <c r="A213" s="46" t="s">
        <v>23</v>
      </c>
      <c r="B213" s="8">
        <v>2682</v>
      </c>
      <c r="C213" s="8">
        <v>2478</v>
      </c>
      <c r="D213" s="8">
        <v>584</v>
      </c>
      <c r="E213" s="8">
        <v>23</v>
      </c>
      <c r="F213" s="8">
        <v>1768</v>
      </c>
      <c r="G213" s="8">
        <v>78</v>
      </c>
      <c r="H213" s="8">
        <v>2</v>
      </c>
      <c r="I213" s="9">
        <v>2</v>
      </c>
      <c r="J213" s="8">
        <v>0</v>
      </c>
      <c r="K213" s="8">
        <v>0</v>
      </c>
      <c r="L213" s="8">
        <v>0</v>
      </c>
      <c r="M213" s="8">
        <v>0</v>
      </c>
      <c r="N213" s="8">
        <v>21</v>
      </c>
      <c r="O213" s="8">
        <v>0</v>
      </c>
      <c r="P213" s="9">
        <v>0</v>
      </c>
      <c r="Q213" s="30">
        <f t="shared" si="169"/>
        <v>92.39373601789708</v>
      </c>
      <c r="R213" s="31">
        <f t="shared" si="170"/>
        <v>23.56739305891848</v>
      </c>
      <c r="S213" s="31">
        <f t="shared" si="171"/>
        <v>0.9281678773204196</v>
      </c>
      <c r="T213" s="31">
        <f t="shared" si="172"/>
        <v>71.34786117836966</v>
      </c>
      <c r="U213" s="31">
        <f t="shared" si="173"/>
        <v>3.14769975786925</v>
      </c>
      <c r="V213" s="31">
        <f t="shared" si="174"/>
        <v>0.08071025020177562</v>
      </c>
      <c r="W213" s="31">
        <f t="shared" si="175"/>
        <v>0.08071025020177562</v>
      </c>
      <c r="X213" s="31" t="str">
        <f t="shared" si="176"/>
        <v>- </v>
      </c>
      <c r="Y213" s="31" t="str">
        <f t="shared" si="177"/>
        <v>- </v>
      </c>
      <c r="Z213" s="31" t="str">
        <f t="shared" si="178"/>
        <v>- </v>
      </c>
      <c r="AA213" s="31" t="str">
        <f t="shared" si="179"/>
        <v>- </v>
      </c>
      <c r="AB213" s="31">
        <f t="shared" si="180"/>
        <v>0.847457627118644</v>
      </c>
      <c r="AC213" s="31" t="str">
        <f t="shared" si="181"/>
        <v>- </v>
      </c>
      <c r="AD213" s="32" t="str">
        <f t="shared" si="182"/>
        <v>- </v>
      </c>
    </row>
    <row r="214" spans="1:30" s="4" customFormat="1" ht="15.75" customHeight="1">
      <c r="A214" s="47" t="s">
        <v>22</v>
      </c>
      <c r="B214" s="8">
        <v>134</v>
      </c>
      <c r="C214" s="8">
        <v>110</v>
      </c>
      <c r="D214" s="8">
        <v>92</v>
      </c>
      <c r="E214" s="8">
        <v>1</v>
      </c>
      <c r="F214" s="8">
        <v>17</v>
      </c>
      <c r="G214" s="8">
        <v>0</v>
      </c>
      <c r="H214" s="8">
        <v>0</v>
      </c>
      <c r="I214" s="9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9">
        <v>0</v>
      </c>
      <c r="Q214" s="30">
        <f t="shared" si="169"/>
        <v>82.08955223880598</v>
      </c>
      <c r="R214" s="31">
        <f t="shared" si="170"/>
        <v>83.63636363636363</v>
      </c>
      <c r="S214" s="31">
        <f t="shared" si="171"/>
        <v>0.9090909090909091</v>
      </c>
      <c r="T214" s="31">
        <f t="shared" si="172"/>
        <v>15.454545454545453</v>
      </c>
      <c r="U214" s="31" t="str">
        <f t="shared" si="173"/>
        <v>- </v>
      </c>
      <c r="V214" s="31" t="str">
        <f t="shared" si="174"/>
        <v>- </v>
      </c>
      <c r="W214" s="31" t="str">
        <f t="shared" si="175"/>
        <v>- </v>
      </c>
      <c r="X214" s="31" t="str">
        <f t="shared" si="176"/>
        <v>- </v>
      </c>
      <c r="Y214" s="31" t="str">
        <f t="shared" si="177"/>
        <v>- </v>
      </c>
      <c r="Z214" s="31" t="str">
        <f t="shared" si="178"/>
        <v>- </v>
      </c>
      <c r="AA214" s="31" t="str">
        <f t="shared" si="179"/>
        <v>- </v>
      </c>
      <c r="AB214" s="31" t="str">
        <f t="shared" si="180"/>
        <v>- </v>
      </c>
      <c r="AC214" s="31" t="str">
        <f t="shared" si="181"/>
        <v>- </v>
      </c>
      <c r="AD214" s="32" t="str">
        <f t="shared" si="182"/>
        <v>- </v>
      </c>
    </row>
    <row r="215" spans="1:30" s="4" customFormat="1" ht="15.75" customHeight="1">
      <c r="A215" s="48" t="s">
        <v>25</v>
      </c>
      <c r="B215" s="8">
        <v>4719</v>
      </c>
      <c r="C215" s="8">
        <v>4413</v>
      </c>
      <c r="D215" s="8">
        <v>2513</v>
      </c>
      <c r="E215" s="8">
        <v>143</v>
      </c>
      <c r="F215" s="8">
        <v>1574</v>
      </c>
      <c r="G215" s="8">
        <v>119</v>
      </c>
      <c r="H215" s="8">
        <v>12</v>
      </c>
      <c r="I215" s="9">
        <v>0</v>
      </c>
      <c r="J215" s="8">
        <v>0</v>
      </c>
      <c r="K215" s="8">
        <v>0</v>
      </c>
      <c r="L215" s="8">
        <v>0</v>
      </c>
      <c r="M215" s="8">
        <v>1</v>
      </c>
      <c r="N215" s="8">
        <v>50</v>
      </c>
      <c r="O215" s="8">
        <v>0</v>
      </c>
      <c r="P215" s="9">
        <v>1</v>
      </c>
      <c r="Q215" s="30">
        <f t="shared" si="169"/>
        <v>93.51557533375716</v>
      </c>
      <c r="R215" s="31">
        <f t="shared" si="170"/>
        <v>56.945388624518465</v>
      </c>
      <c r="S215" s="31">
        <f t="shared" si="171"/>
        <v>3.2404260140493997</v>
      </c>
      <c r="T215" s="31">
        <f t="shared" si="172"/>
        <v>35.66734647631996</v>
      </c>
      <c r="U215" s="31">
        <f t="shared" si="173"/>
        <v>2.696578291411738</v>
      </c>
      <c r="V215" s="31">
        <f t="shared" si="174"/>
        <v>0.27192386131883073</v>
      </c>
      <c r="W215" s="31" t="str">
        <f t="shared" si="175"/>
        <v>- </v>
      </c>
      <c r="X215" s="31" t="str">
        <f t="shared" si="176"/>
        <v>- </v>
      </c>
      <c r="Y215" s="31" t="str">
        <f t="shared" si="177"/>
        <v>- </v>
      </c>
      <c r="Z215" s="31" t="str">
        <f t="shared" si="178"/>
        <v>- </v>
      </c>
      <c r="AA215" s="31">
        <f t="shared" si="179"/>
        <v>0.022660321776569226</v>
      </c>
      <c r="AB215" s="31">
        <f t="shared" si="180"/>
        <v>1.1330160888284613</v>
      </c>
      <c r="AC215" s="31" t="str">
        <f t="shared" si="181"/>
        <v>- </v>
      </c>
      <c r="AD215" s="32">
        <f t="shared" si="182"/>
        <v>0.022660321776569226</v>
      </c>
    </row>
    <row r="216" spans="1:30" s="4" customFormat="1" ht="15.75" customHeight="1">
      <c r="A216" s="48" t="s">
        <v>27</v>
      </c>
      <c r="B216" s="8">
        <v>3776</v>
      </c>
      <c r="C216" s="8">
        <v>3480</v>
      </c>
      <c r="D216" s="8">
        <v>1249</v>
      </c>
      <c r="E216" s="8">
        <v>69</v>
      </c>
      <c r="F216" s="8">
        <v>1801</v>
      </c>
      <c r="G216" s="8">
        <v>232</v>
      </c>
      <c r="H216" s="8">
        <v>31</v>
      </c>
      <c r="I216" s="9">
        <v>11</v>
      </c>
      <c r="J216" s="8">
        <v>13</v>
      </c>
      <c r="K216" s="8">
        <v>0</v>
      </c>
      <c r="L216" s="8">
        <v>0</v>
      </c>
      <c r="M216" s="8">
        <v>1</v>
      </c>
      <c r="N216" s="8">
        <v>63</v>
      </c>
      <c r="O216" s="8">
        <v>0</v>
      </c>
      <c r="P216" s="9">
        <v>10</v>
      </c>
      <c r="Q216" s="30">
        <f t="shared" si="169"/>
        <v>92.16101694915254</v>
      </c>
      <c r="R216" s="31">
        <f t="shared" si="170"/>
        <v>35.89080459770115</v>
      </c>
      <c r="S216" s="31">
        <f t="shared" si="171"/>
        <v>1.9827586206896552</v>
      </c>
      <c r="T216" s="31">
        <f t="shared" si="172"/>
        <v>51.752873563218394</v>
      </c>
      <c r="U216" s="31">
        <f t="shared" si="173"/>
        <v>6.666666666666667</v>
      </c>
      <c r="V216" s="31">
        <f t="shared" si="174"/>
        <v>0.8908045977011494</v>
      </c>
      <c r="W216" s="31">
        <f t="shared" si="175"/>
        <v>0.3160919540229885</v>
      </c>
      <c r="X216" s="31">
        <f t="shared" si="176"/>
        <v>0.3735632183908046</v>
      </c>
      <c r="Y216" s="31" t="str">
        <f t="shared" si="177"/>
        <v>- </v>
      </c>
      <c r="Z216" s="31" t="str">
        <f t="shared" si="178"/>
        <v>- </v>
      </c>
      <c r="AA216" s="31">
        <f t="shared" si="179"/>
        <v>0.028735632183908046</v>
      </c>
      <c r="AB216" s="31">
        <f t="shared" si="180"/>
        <v>1.810344827586207</v>
      </c>
      <c r="AC216" s="31" t="str">
        <f t="shared" si="181"/>
        <v>- </v>
      </c>
      <c r="AD216" s="32">
        <f t="shared" si="182"/>
        <v>0.28735632183908044</v>
      </c>
    </row>
    <row r="217" spans="1:30" s="4" customFormat="1" ht="15.75" customHeight="1">
      <c r="A217" s="48" t="s">
        <v>24</v>
      </c>
      <c r="B217" s="8">
        <v>1777</v>
      </c>
      <c r="C217" s="8">
        <v>1645</v>
      </c>
      <c r="D217" s="8">
        <v>277</v>
      </c>
      <c r="E217" s="8">
        <v>143</v>
      </c>
      <c r="F217" s="8">
        <v>1046</v>
      </c>
      <c r="G217" s="8">
        <v>114</v>
      </c>
      <c r="H217" s="8">
        <v>15</v>
      </c>
      <c r="I217" s="9">
        <v>0</v>
      </c>
      <c r="J217" s="8">
        <v>1</v>
      </c>
      <c r="K217" s="8">
        <v>0</v>
      </c>
      <c r="L217" s="8">
        <v>0</v>
      </c>
      <c r="M217" s="8">
        <v>0</v>
      </c>
      <c r="N217" s="8">
        <v>48</v>
      </c>
      <c r="O217" s="8">
        <v>0</v>
      </c>
      <c r="P217" s="9">
        <v>1</v>
      </c>
      <c r="Q217" s="30">
        <f t="shared" si="169"/>
        <v>92.57175014068655</v>
      </c>
      <c r="R217" s="31">
        <f t="shared" si="170"/>
        <v>16.83890577507599</v>
      </c>
      <c r="S217" s="31">
        <f t="shared" si="171"/>
        <v>8.693009118541035</v>
      </c>
      <c r="T217" s="31">
        <f t="shared" si="172"/>
        <v>63.586626139817625</v>
      </c>
      <c r="U217" s="31">
        <f t="shared" si="173"/>
        <v>6.930091185410335</v>
      </c>
      <c r="V217" s="31">
        <f t="shared" si="174"/>
        <v>0.911854103343465</v>
      </c>
      <c r="W217" s="31" t="str">
        <f t="shared" si="175"/>
        <v>- </v>
      </c>
      <c r="X217" s="31">
        <f t="shared" si="176"/>
        <v>0.060790273556231005</v>
      </c>
      <c r="Y217" s="31" t="str">
        <f t="shared" si="177"/>
        <v>- </v>
      </c>
      <c r="Z217" s="31" t="str">
        <f t="shared" si="178"/>
        <v>- </v>
      </c>
      <c r="AA217" s="31" t="str">
        <f t="shared" si="179"/>
        <v>- </v>
      </c>
      <c r="AB217" s="31">
        <f t="shared" si="180"/>
        <v>2.917933130699088</v>
      </c>
      <c r="AC217" s="31" t="str">
        <f t="shared" si="181"/>
        <v>- </v>
      </c>
      <c r="AD217" s="32">
        <f t="shared" si="182"/>
        <v>0.060790273556231005</v>
      </c>
    </row>
    <row r="218" spans="1:30" s="4" customFormat="1" ht="15.75" customHeight="1">
      <c r="A218" s="48" t="s">
        <v>26</v>
      </c>
      <c r="B218" s="8">
        <v>1653</v>
      </c>
      <c r="C218" s="8">
        <v>1435</v>
      </c>
      <c r="D218" s="8">
        <v>185</v>
      </c>
      <c r="E218" s="8">
        <v>10</v>
      </c>
      <c r="F218" s="8">
        <v>1196</v>
      </c>
      <c r="G218" s="8">
        <v>5</v>
      </c>
      <c r="H218" s="8">
        <v>0</v>
      </c>
      <c r="I218" s="9">
        <v>4</v>
      </c>
      <c r="J218" s="8">
        <v>22</v>
      </c>
      <c r="K218" s="8">
        <v>0</v>
      </c>
      <c r="L218" s="8">
        <v>0</v>
      </c>
      <c r="M218" s="8">
        <v>0</v>
      </c>
      <c r="N218" s="8">
        <v>11</v>
      </c>
      <c r="O218" s="8">
        <v>0</v>
      </c>
      <c r="P218" s="9">
        <v>2</v>
      </c>
      <c r="Q218" s="30">
        <f t="shared" si="169"/>
        <v>86.8118572292801</v>
      </c>
      <c r="R218" s="31">
        <f t="shared" si="170"/>
        <v>12.89198606271777</v>
      </c>
      <c r="S218" s="31">
        <f t="shared" si="171"/>
        <v>0.6968641114982579</v>
      </c>
      <c r="T218" s="31">
        <f t="shared" si="172"/>
        <v>83.34494773519164</v>
      </c>
      <c r="U218" s="31">
        <f t="shared" si="173"/>
        <v>0.34843205574912894</v>
      </c>
      <c r="V218" s="31" t="str">
        <f t="shared" si="174"/>
        <v>- </v>
      </c>
      <c r="W218" s="31">
        <f t="shared" si="175"/>
        <v>0.2787456445993031</v>
      </c>
      <c r="X218" s="31">
        <f t="shared" si="176"/>
        <v>1.5331010452961673</v>
      </c>
      <c r="Y218" s="31" t="str">
        <f t="shared" si="177"/>
        <v>- </v>
      </c>
      <c r="Z218" s="31" t="str">
        <f t="shared" si="178"/>
        <v>- </v>
      </c>
      <c r="AA218" s="31" t="str">
        <f t="shared" si="179"/>
        <v>- </v>
      </c>
      <c r="AB218" s="31">
        <f t="shared" si="180"/>
        <v>0.7665505226480837</v>
      </c>
      <c r="AC218" s="31" t="str">
        <f t="shared" si="181"/>
        <v>- </v>
      </c>
      <c r="AD218" s="32">
        <f t="shared" si="182"/>
        <v>0.13937282229965156</v>
      </c>
    </row>
    <row r="219" spans="1:30" s="4" customFormat="1" ht="15.75" customHeight="1">
      <c r="A219" s="48" t="s">
        <v>28</v>
      </c>
      <c r="B219" s="8">
        <v>1910</v>
      </c>
      <c r="C219" s="8">
        <v>1795</v>
      </c>
      <c r="D219" s="8">
        <v>816</v>
      </c>
      <c r="E219" s="8">
        <v>4</v>
      </c>
      <c r="F219" s="8">
        <v>936</v>
      </c>
      <c r="G219" s="8">
        <v>13</v>
      </c>
      <c r="H219" s="8">
        <v>5</v>
      </c>
      <c r="I219" s="9">
        <v>0</v>
      </c>
      <c r="J219" s="8">
        <v>1</v>
      </c>
      <c r="K219" s="8">
        <v>1</v>
      </c>
      <c r="L219" s="8">
        <v>0</v>
      </c>
      <c r="M219" s="8">
        <v>1</v>
      </c>
      <c r="N219" s="8">
        <v>15</v>
      </c>
      <c r="O219" s="8">
        <v>0</v>
      </c>
      <c r="P219" s="9">
        <v>3</v>
      </c>
      <c r="Q219" s="30">
        <f t="shared" si="169"/>
        <v>93.97905759162303</v>
      </c>
      <c r="R219" s="31">
        <f t="shared" si="170"/>
        <v>45.45961002785515</v>
      </c>
      <c r="S219" s="31">
        <f t="shared" si="171"/>
        <v>0.22284122562674097</v>
      </c>
      <c r="T219" s="31">
        <f t="shared" si="172"/>
        <v>52.14484679665738</v>
      </c>
      <c r="U219" s="31">
        <f t="shared" si="173"/>
        <v>0.724233983286908</v>
      </c>
      <c r="V219" s="31">
        <f t="shared" si="174"/>
        <v>0.2785515320334262</v>
      </c>
      <c r="W219" s="31" t="str">
        <f t="shared" si="175"/>
        <v>- </v>
      </c>
      <c r="X219" s="31">
        <f t="shared" si="176"/>
        <v>0.05571030640668524</v>
      </c>
      <c r="Y219" s="31">
        <f t="shared" si="177"/>
        <v>0.05571030640668524</v>
      </c>
      <c r="Z219" s="31" t="str">
        <f t="shared" si="178"/>
        <v>- </v>
      </c>
      <c r="AA219" s="31">
        <f t="shared" si="179"/>
        <v>0.05571030640668524</v>
      </c>
      <c r="AB219" s="31">
        <f t="shared" si="180"/>
        <v>0.8356545961002786</v>
      </c>
      <c r="AC219" s="31" t="str">
        <f t="shared" si="181"/>
        <v>- </v>
      </c>
      <c r="AD219" s="32">
        <f t="shared" si="182"/>
        <v>0.1671309192200557</v>
      </c>
    </row>
    <row r="220" spans="1:30" s="4" customFormat="1" ht="15.75" customHeight="1">
      <c r="A220" s="48" t="s">
        <v>29</v>
      </c>
      <c r="B220" s="8">
        <v>254</v>
      </c>
      <c r="C220" s="8">
        <v>222</v>
      </c>
      <c r="D220" s="8">
        <v>129</v>
      </c>
      <c r="E220" s="8">
        <v>0</v>
      </c>
      <c r="F220" s="8">
        <v>91</v>
      </c>
      <c r="G220" s="8">
        <v>0</v>
      </c>
      <c r="H220" s="8">
        <v>0</v>
      </c>
      <c r="I220" s="9">
        <v>0</v>
      </c>
      <c r="J220" s="8">
        <v>0</v>
      </c>
      <c r="K220" s="8">
        <v>0</v>
      </c>
      <c r="L220" s="8">
        <v>0</v>
      </c>
      <c r="M220" s="8">
        <v>0</v>
      </c>
      <c r="N220" s="8">
        <v>2</v>
      </c>
      <c r="O220" s="8">
        <v>0</v>
      </c>
      <c r="P220" s="9">
        <v>0</v>
      </c>
      <c r="Q220" s="30">
        <f t="shared" si="169"/>
        <v>87.4015748031496</v>
      </c>
      <c r="R220" s="31">
        <f t="shared" si="170"/>
        <v>58.108108108108105</v>
      </c>
      <c r="S220" s="31" t="str">
        <f t="shared" si="171"/>
        <v>- </v>
      </c>
      <c r="T220" s="31">
        <f t="shared" si="172"/>
        <v>40.99099099099099</v>
      </c>
      <c r="U220" s="31" t="str">
        <f t="shared" si="173"/>
        <v>- </v>
      </c>
      <c r="V220" s="31" t="str">
        <f t="shared" si="174"/>
        <v>- </v>
      </c>
      <c r="W220" s="31" t="str">
        <f t="shared" si="175"/>
        <v>- </v>
      </c>
      <c r="X220" s="31" t="str">
        <f t="shared" si="176"/>
        <v>- </v>
      </c>
      <c r="Y220" s="31" t="str">
        <f t="shared" si="177"/>
        <v>- </v>
      </c>
      <c r="Z220" s="31" t="str">
        <f t="shared" si="178"/>
        <v>- </v>
      </c>
      <c r="AA220" s="31" t="str">
        <f t="shared" si="179"/>
        <v>- </v>
      </c>
      <c r="AB220" s="31">
        <f t="shared" si="180"/>
        <v>0.9009009009009009</v>
      </c>
      <c r="AC220" s="31" t="str">
        <f t="shared" si="181"/>
        <v>- </v>
      </c>
      <c r="AD220" s="32" t="str">
        <f t="shared" si="182"/>
        <v>- </v>
      </c>
    </row>
    <row r="221" spans="1:30" s="4" customFormat="1" ht="15.75" customHeight="1">
      <c r="A221" s="48" t="s">
        <v>30</v>
      </c>
      <c r="B221" s="8">
        <v>1311</v>
      </c>
      <c r="C221" s="8">
        <v>1219</v>
      </c>
      <c r="D221" s="8">
        <v>238</v>
      </c>
      <c r="E221" s="8">
        <v>93</v>
      </c>
      <c r="F221" s="8">
        <v>829</v>
      </c>
      <c r="G221" s="8">
        <v>26</v>
      </c>
      <c r="H221" s="8">
        <v>5</v>
      </c>
      <c r="I221" s="9">
        <v>2</v>
      </c>
      <c r="J221" s="8">
        <v>3</v>
      </c>
      <c r="K221" s="8">
        <v>1</v>
      </c>
      <c r="L221" s="8">
        <v>0</v>
      </c>
      <c r="M221" s="8">
        <v>0</v>
      </c>
      <c r="N221" s="8">
        <v>21</v>
      </c>
      <c r="O221" s="8">
        <v>0</v>
      </c>
      <c r="P221" s="9">
        <v>1</v>
      </c>
      <c r="Q221" s="30">
        <f t="shared" si="169"/>
        <v>92.98245614035088</v>
      </c>
      <c r="R221" s="31">
        <f t="shared" si="170"/>
        <v>19.52420016406891</v>
      </c>
      <c r="S221" s="31">
        <f t="shared" si="171"/>
        <v>7.629204265791632</v>
      </c>
      <c r="T221" s="31">
        <f t="shared" si="172"/>
        <v>68.00656275635767</v>
      </c>
      <c r="U221" s="31">
        <f t="shared" si="173"/>
        <v>2.1328958162428218</v>
      </c>
      <c r="V221" s="31">
        <f t="shared" si="174"/>
        <v>0.41017227235438886</v>
      </c>
      <c r="W221" s="31">
        <f t="shared" si="175"/>
        <v>0.16406890894175555</v>
      </c>
      <c r="X221" s="31">
        <f t="shared" si="176"/>
        <v>0.2461033634126333</v>
      </c>
      <c r="Y221" s="31">
        <f t="shared" si="177"/>
        <v>0.08203445447087777</v>
      </c>
      <c r="Z221" s="31" t="str">
        <f t="shared" si="178"/>
        <v>- </v>
      </c>
      <c r="AA221" s="31" t="str">
        <f t="shared" si="179"/>
        <v>- </v>
      </c>
      <c r="AB221" s="31">
        <f t="shared" si="180"/>
        <v>1.7227235438884332</v>
      </c>
      <c r="AC221" s="31" t="str">
        <f t="shared" si="181"/>
        <v>- </v>
      </c>
      <c r="AD221" s="32">
        <f t="shared" si="182"/>
        <v>0.08203445447087777</v>
      </c>
    </row>
    <row r="222" spans="1:30" s="4" customFormat="1" ht="15.75" customHeight="1">
      <c r="A222" s="48" t="s">
        <v>31</v>
      </c>
      <c r="B222" s="8">
        <v>3836</v>
      </c>
      <c r="C222" s="8">
        <v>3597</v>
      </c>
      <c r="D222" s="8">
        <v>1430</v>
      </c>
      <c r="E222" s="8">
        <v>82</v>
      </c>
      <c r="F222" s="8">
        <v>1952</v>
      </c>
      <c r="G222" s="8">
        <v>79</v>
      </c>
      <c r="H222" s="8">
        <v>15</v>
      </c>
      <c r="I222" s="9">
        <v>5</v>
      </c>
      <c r="J222" s="8">
        <v>1</v>
      </c>
      <c r="K222" s="8">
        <v>14</v>
      </c>
      <c r="L222" s="8">
        <v>1</v>
      </c>
      <c r="M222" s="8">
        <v>0</v>
      </c>
      <c r="N222" s="8">
        <v>16</v>
      </c>
      <c r="O222" s="8">
        <v>2</v>
      </c>
      <c r="P222" s="9">
        <v>0</v>
      </c>
      <c r="Q222" s="30">
        <f t="shared" si="169"/>
        <v>93.76955161626694</v>
      </c>
      <c r="R222" s="31">
        <f t="shared" si="170"/>
        <v>39.75535168195719</v>
      </c>
      <c r="S222" s="31">
        <f t="shared" si="171"/>
        <v>2.279677509035307</v>
      </c>
      <c r="T222" s="31">
        <f t="shared" si="172"/>
        <v>54.26744509313317</v>
      </c>
      <c r="U222" s="31">
        <f t="shared" si="173"/>
        <v>2.1962746733388934</v>
      </c>
      <c r="V222" s="31">
        <f t="shared" si="174"/>
        <v>0.4170141784820684</v>
      </c>
      <c r="W222" s="31">
        <f t="shared" si="175"/>
        <v>0.13900472616068948</v>
      </c>
      <c r="X222" s="31">
        <f t="shared" si="176"/>
        <v>0.027800945232137893</v>
      </c>
      <c r="Y222" s="31">
        <f t="shared" si="177"/>
        <v>0.3892132332499305</v>
      </c>
      <c r="Z222" s="31">
        <f t="shared" si="178"/>
        <v>0.027800945232137893</v>
      </c>
      <c r="AA222" s="31" t="str">
        <f t="shared" si="179"/>
        <v>- </v>
      </c>
      <c r="AB222" s="31">
        <f t="shared" si="180"/>
        <v>0.4448151237142063</v>
      </c>
      <c r="AC222" s="31">
        <f t="shared" si="181"/>
        <v>0.055601890464275786</v>
      </c>
      <c r="AD222" s="32" t="str">
        <f t="shared" si="182"/>
        <v>- </v>
      </c>
    </row>
    <row r="223" spans="1:30" s="4" customFormat="1" ht="15.75" customHeight="1">
      <c r="A223" s="48" t="s">
        <v>32</v>
      </c>
      <c r="B223" s="8">
        <v>1484</v>
      </c>
      <c r="C223" s="8">
        <v>1322</v>
      </c>
      <c r="D223" s="8">
        <v>295</v>
      </c>
      <c r="E223" s="8">
        <v>31</v>
      </c>
      <c r="F223" s="8">
        <v>911</v>
      </c>
      <c r="G223" s="8">
        <v>24</v>
      </c>
      <c r="H223" s="8">
        <v>10</v>
      </c>
      <c r="I223" s="9">
        <v>4</v>
      </c>
      <c r="J223" s="8">
        <v>3</v>
      </c>
      <c r="K223" s="8">
        <v>12</v>
      </c>
      <c r="L223" s="8">
        <v>0</v>
      </c>
      <c r="M223" s="8">
        <v>1</v>
      </c>
      <c r="N223" s="8">
        <v>31</v>
      </c>
      <c r="O223" s="8">
        <v>0</v>
      </c>
      <c r="P223" s="9">
        <v>0</v>
      </c>
      <c r="Q223" s="30">
        <f t="shared" si="169"/>
        <v>89.08355795148249</v>
      </c>
      <c r="R223" s="31">
        <f t="shared" si="170"/>
        <v>22.31467473524962</v>
      </c>
      <c r="S223" s="31">
        <f t="shared" si="171"/>
        <v>2.344931921331316</v>
      </c>
      <c r="T223" s="31">
        <f t="shared" si="172"/>
        <v>68.91074130105899</v>
      </c>
      <c r="U223" s="31">
        <f t="shared" si="173"/>
        <v>1.8154311649016641</v>
      </c>
      <c r="V223" s="31">
        <f t="shared" si="174"/>
        <v>0.7564296520423601</v>
      </c>
      <c r="W223" s="31">
        <f t="shared" si="175"/>
        <v>0.30257186081694404</v>
      </c>
      <c r="X223" s="31">
        <f t="shared" si="176"/>
        <v>0.22692889561270801</v>
      </c>
      <c r="Y223" s="31">
        <f t="shared" si="177"/>
        <v>0.9077155824508321</v>
      </c>
      <c r="Z223" s="31" t="str">
        <f t="shared" si="178"/>
        <v>- </v>
      </c>
      <c r="AA223" s="31">
        <f t="shared" si="179"/>
        <v>0.07564296520423601</v>
      </c>
      <c r="AB223" s="31">
        <f t="shared" si="180"/>
        <v>2.344931921331316</v>
      </c>
      <c r="AC223" s="31" t="str">
        <f t="shared" si="181"/>
        <v>- </v>
      </c>
      <c r="AD223" s="32" t="str">
        <f t="shared" si="182"/>
        <v>- </v>
      </c>
    </row>
    <row r="224" spans="1:30" s="4" customFormat="1" ht="15.75" customHeight="1">
      <c r="A224" s="48" t="s">
        <v>33</v>
      </c>
      <c r="B224" s="8">
        <v>1729</v>
      </c>
      <c r="C224" s="8">
        <v>1527</v>
      </c>
      <c r="D224" s="8">
        <v>347</v>
      </c>
      <c r="E224" s="8">
        <v>96</v>
      </c>
      <c r="F224" s="8">
        <v>1003</v>
      </c>
      <c r="G224" s="8">
        <v>44</v>
      </c>
      <c r="H224" s="8">
        <v>12</v>
      </c>
      <c r="I224" s="9">
        <v>1</v>
      </c>
      <c r="J224" s="8">
        <v>6</v>
      </c>
      <c r="K224" s="8">
        <v>1</v>
      </c>
      <c r="L224" s="8">
        <v>0</v>
      </c>
      <c r="M224" s="8">
        <v>1</v>
      </c>
      <c r="N224" s="8">
        <v>16</v>
      </c>
      <c r="O224" s="8">
        <v>0</v>
      </c>
      <c r="P224" s="9">
        <v>0</v>
      </c>
      <c r="Q224" s="30">
        <f t="shared" si="169"/>
        <v>88.31694621168306</v>
      </c>
      <c r="R224" s="31">
        <f t="shared" si="170"/>
        <v>22.72429600523903</v>
      </c>
      <c r="S224" s="31">
        <f t="shared" si="171"/>
        <v>6.286836935166994</v>
      </c>
      <c r="T224" s="31">
        <f t="shared" si="172"/>
        <v>65.68434839554682</v>
      </c>
      <c r="U224" s="31">
        <f t="shared" si="173"/>
        <v>2.8814669286182055</v>
      </c>
      <c r="V224" s="31">
        <f t="shared" si="174"/>
        <v>0.7858546168958742</v>
      </c>
      <c r="W224" s="31">
        <f t="shared" si="175"/>
        <v>0.06548788474132286</v>
      </c>
      <c r="X224" s="31">
        <f t="shared" si="176"/>
        <v>0.3929273084479371</v>
      </c>
      <c r="Y224" s="31">
        <f t="shared" si="177"/>
        <v>0.06548788474132286</v>
      </c>
      <c r="Z224" s="31" t="str">
        <f t="shared" si="178"/>
        <v>- </v>
      </c>
      <c r="AA224" s="31">
        <f t="shared" si="179"/>
        <v>0.06548788474132286</v>
      </c>
      <c r="AB224" s="31">
        <f t="shared" si="180"/>
        <v>1.0478061558611658</v>
      </c>
      <c r="AC224" s="31" t="str">
        <f t="shared" si="181"/>
        <v>- </v>
      </c>
      <c r="AD224" s="32" t="str">
        <f t="shared" si="182"/>
        <v>- </v>
      </c>
    </row>
    <row r="225" spans="1:30" s="4" customFormat="1" ht="15.75" customHeight="1">
      <c r="A225" s="48" t="s">
        <v>34</v>
      </c>
      <c r="B225" s="8">
        <v>642</v>
      </c>
      <c r="C225" s="8">
        <v>556</v>
      </c>
      <c r="D225" s="8">
        <v>81</v>
      </c>
      <c r="E225" s="8">
        <v>33</v>
      </c>
      <c r="F225" s="8">
        <v>403</v>
      </c>
      <c r="G225" s="8">
        <v>6</v>
      </c>
      <c r="H225" s="8">
        <v>0</v>
      </c>
      <c r="I225" s="9">
        <v>0</v>
      </c>
      <c r="J225" s="8">
        <v>0</v>
      </c>
      <c r="K225" s="8">
        <v>0</v>
      </c>
      <c r="L225" s="8">
        <v>0</v>
      </c>
      <c r="M225" s="8">
        <v>0</v>
      </c>
      <c r="N225" s="8">
        <v>33</v>
      </c>
      <c r="O225" s="8">
        <v>0</v>
      </c>
      <c r="P225" s="9">
        <v>0</v>
      </c>
      <c r="Q225" s="30">
        <f t="shared" si="169"/>
        <v>86.6043613707165</v>
      </c>
      <c r="R225" s="31">
        <f t="shared" si="170"/>
        <v>14.568345323741008</v>
      </c>
      <c r="S225" s="31">
        <f t="shared" si="171"/>
        <v>5.935251798561151</v>
      </c>
      <c r="T225" s="31">
        <f t="shared" si="172"/>
        <v>72.48201438848922</v>
      </c>
      <c r="U225" s="31">
        <f t="shared" si="173"/>
        <v>1.079136690647482</v>
      </c>
      <c r="V225" s="31" t="str">
        <f t="shared" si="174"/>
        <v>- </v>
      </c>
      <c r="W225" s="31" t="str">
        <f t="shared" si="175"/>
        <v>- </v>
      </c>
      <c r="X225" s="31" t="str">
        <f t="shared" si="176"/>
        <v>- </v>
      </c>
      <c r="Y225" s="31" t="str">
        <f t="shared" si="177"/>
        <v>- </v>
      </c>
      <c r="Z225" s="31" t="str">
        <f t="shared" si="178"/>
        <v>- </v>
      </c>
      <c r="AA225" s="31" t="str">
        <f t="shared" si="179"/>
        <v>- </v>
      </c>
      <c r="AB225" s="31">
        <f t="shared" si="180"/>
        <v>5.935251798561151</v>
      </c>
      <c r="AC225" s="31" t="str">
        <f t="shared" si="181"/>
        <v>- </v>
      </c>
      <c r="AD225" s="32" t="str">
        <f t="shared" si="182"/>
        <v>- </v>
      </c>
    </row>
    <row r="226" spans="1:30" s="4" customFormat="1" ht="15.75" customHeight="1">
      <c r="A226" s="48" t="s">
        <v>35</v>
      </c>
      <c r="B226" s="8">
        <v>1640</v>
      </c>
      <c r="C226" s="8">
        <v>1311</v>
      </c>
      <c r="D226" s="8">
        <v>204</v>
      </c>
      <c r="E226" s="8">
        <v>101</v>
      </c>
      <c r="F226" s="8">
        <v>802</v>
      </c>
      <c r="G226" s="8">
        <v>116</v>
      </c>
      <c r="H226" s="8">
        <v>14</v>
      </c>
      <c r="I226" s="9">
        <v>0</v>
      </c>
      <c r="J226" s="8">
        <v>5</v>
      </c>
      <c r="K226" s="8">
        <v>2</v>
      </c>
      <c r="L226" s="8">
        <v>0</v>
      </c>
      <c r="M226" s="8">
        <v>2</v>
      </c>
      <c r="N226" s="8">
        <v>64</v>
      </c>
      <c r="O226" s="8">
        <v>0</v>
      </c>
      <c r="P226" s="9">
        <v>1</v>
      </c>
      <c r="Q226" s="30">
        <f t="shared" si="169"/>
        <v>79.9390243902439</v>
      </c>
      <c r="R226" s="31">
        <f t="shared" si="170"/>
        <v>15.560640732265446</v>
      </c>
      <c r="S226" s="31">
        <f t="shared" si="171"/>
        <v>7.704042715484364</v>
      </c>
      <c r="T226" s="31">
        <f t="shared" si="172"/>
        <v>61.17467581998475</v>
      </c>
      <c r="U226" s="31">
        <f t="shared" si="173"/>
        <v>8.848207475209763</v>
      </c>
      <c r="V226" s="31">
        <f t="shared" si="174"/>
        <v>1.0678871090770405</v>
      </c>
      <c r="W226" s="31" t="str">
        <f t="shared" si="175"/>
        <v>- </v>
      </c>
      <c r="X226" s="31">
        <f t="shared" si="176"/>
        <v>0.38138825324180015</v>
      </c>
      <c r="Y226" s="31">
        <f t="shared" si="177"/>
        <v>0.15255530129672007</v>
      </c>
      <c r="Z226" s="31" t="str">
        <f t="shared" si="178"/>
        <v>- </v>
      </c>
      <c r="AA226" s="31">
        <f t="shared" si="179"/>
        <v>0.15255530129672007</v>
      </c>
      <c r="AB226" s="31">
        <f t="shared" si="180"/>
        <v>4.881769641495042</v>
      </c>
      <c r="AC226" s="31" t="str">
        <f t="shared" si="181"/>
        <v>- </v>
      </c>
      <c r="AD226" s="32">
        <f t="shared" si="182"/>
        <v>0.07627765064836003</v>
      </c>
    </row>
    <row r="227" spans="1:30" s="4" customFormat="1" ht="15.75" customHeight="1">
      <c r="A227" s="48" t="s">
        <v>36</v>
      </c>
      <c r="B227" s="8">
        <v>421</v>
      </c>
      <c r="C227" s="8">
        <v>260</v>
      </c>
      <c r="D227" s="8">
        <v>4</v>
      </c>
      <c r="E227" s="8">
        <v>1</v>
      </c>
      <c r="F227" s="8">
        <v>173</v>
      </c>
      <c r="G227" s="8">
        <v>0</v>
      </c>
      <c r="H227" s="8">
        <v>60</v>
      </c>
      <c r="I227" s="9">
        <v>17</v>
      </c>
      <c r="J227" s="8">
        <v>0</v>
      </c>
      <c r="K227" s="8">
        <v>0</v>
      </c>
      <c r="L227" s="8">
        <v>0</v>
      </c>
      <c r="M227" s="8">
        <v>0</v>
      </c>
      <c r="N227" s="8">
        <v>5</v>
      </c>
      <c r="O227" s="8">
        <v>0</v>
      </c>
      <c r="P227" s="9">
        <v>0</v>
      </c>
      <c r="Q227" s="30">
        <f t="shared" si="169"/>
        <v>61.75771971496437</v>
      </c>
      <c r="R227" s="31">
        <f t="shared" si="170"/>
        <v>1.5384615384615385</v>
      </c>
      <c r="S227" s="31">
        <f t="shared" si="171"/>
        <v>0.38461538461538464</v>
      </c>
      <c r="T227" s="31">
        <f t="shared" si="172"/>
        <v>66.53846153846153</v>
      </c>
      <c r="U227" s="31" t="str">
        <f t="shared" si="173"/>
        <v>- </v>
      </c>
      <c r="V227" s="31">
        <f t="shared" si="174"/>
        <v>23.076923076923077</v>
      </c>
      <c r="W227" s="31">
        <f t="shared" si="175"/>
        <v>6.538461538461539</v>
      </c>
      <c r="X227" s="31" t="str">
        <f t="shared" si="176"/>
        <v>- </v>
      </c>
      <c r="Y227" s="31" t="str">
        <f t="shared" si="177"/>
        <v>- </v>
      </c>
      <c r="Z227" s="31" t="str">
        <f t="shared" si="178"/>
        <v>- </v>
      </c>
      <c r="AA227" s="31" t="str">
        <f t="shared" si="179"/>
        <v>- </v>
      </c>
      <c r="AB227" s="31">
        <f t="shared" si="180"/>
        <v>1.9230769230769231</v>
      </c>
      <c r="AC227" s="31" t="str">
        <f t="shared" si="181"/>
        <v>- </v>
      </c>
      <c r="AD227" s="32" t="str">
        <f t="shared" si="182"/>
        <v>- </v>
      </c>
    </row>
    <row r="228" spans="1:30" s="4" customFormat="1" ht="15.75" customHeight="1">
      <c r="A228" s="48" t="s">
        <v>37</v>
      </c>
      <c r="B228" s="8">
        <v>1137</v>
      </c>
      <c r="C228" s="8">
        <v>936</v>
      </c>
      <c r="D228" s="8">
        <v>134</v>
      </c>
      <c r="E228" s="8">
        <v>5</v>
      </c>
      <c r="F228" s="8">
        <v>761</v>
      </c>
      <c r="G228" s="8">
        <v>5</v>
      </c>
      <c r="H228" s="8">
        <v>5</v>
      </c>
      <c r="I228" s="9">
        <v>0</v>
      </c>
      <c r="J228" s="8">
        <v>1</v>
      </c>
      <c r="K228" s="8">
        <v>0</v>
      </c>
      <c r="L228" s="8">
        <v>0</v>
      </c>
      <c r="M228" s="8">
        <v>0</v>
      </c>
      <c r="N228" s="8">
        <v>25</v>
      </c>
      <c r="O228" s="8">
        <v>0</v>
      </c>
      <c r="P228" s="9">
        <v>0</v>
      </c>
      <c r="Q228" s="30">
        <f t="shared" si="169"/>
        <v>82.32189973614776</v>
      </c>
      <c r="R228" s="31">
        <f t="shared" si="170"/>
        <v>14.316239316239315</v>
      </c>
      <c r="S228" s="31">
        <f t="shared" si="171"/>
        <v>0.5341880341880342</v>
      </c>
      <c r="T228" s="31">
        <f t="shared" si="172"/>
        <v>81.30341880341881</v>
      </c>
      <c r="U228" s="31">
        <f t="shared" si="173"/>
        <v>0.5341880341880342</v>
      </c>
      <c r="V228" s="31">
        <f t="shared" si="174"/>
        <v>0.5341880341880342</v>
      </c>
      <c r="W228" s="31" t="str">
        <f t="shared" si="175"/>
        <v>- </v>
      </c>
      <c r="X228" s="31">
        <f t="shared" si="176"/>
        <v>0.10683760683760685</v>
      </c>
      <c r="Y228" s="31" t="str">
        <f t="shared" si="177"/>
        <v>- </v>
      </c>
      <c r="Z228" s="31" t="str">
        <f t="shared" si="178"/>
        <v>- </v>
      </c>
      <c r="AA228" s="31" t="str">
        <f t="shared" si="179"/>
        <v>- </v>
      </c>
      <c r="AB228" s="31">
        <f t="shared" si="180"/>
        <v>2.6709401709401708</v>
      </c>
      <c r="AC228" s="31" t="str">
        <f t="shared" si="181"/>
        <v>- </v>
      </c>
      <c r="AD228" s="32" t="str">
        <f t="shared" si="182"/>
        <v>- </v>
      </c>
    </row>
    <row r="229" spans="1:30" s="4" customFormat="1" ht="15.75" customHeight="1">
      <c r="A229" s="48" t="s">
        <v>38</v>
      </c>
      <c r="B229" s="8">
        <v>502</v>
      </c>
      <c r="C229" s="8">
        <v>311</v>
      </c>
      <c r="D229" s="8">
        <v>181</v>
      </c>
      <c r="E229" s="8">
        <v>8</v>
      </c>
      <c r="F229" s="8">
        <v>102</v>
      </c>
      <c r="G229" s="8">
        <v>3</v>
      </c>
      <c r="H229" s="8">
        <v>1</v>
      </c>
      <c r="I229" s="9">
        <v>0</v>
      </c>
      <c r="J229" s="8">
        <v>14</v>
      </c>
      <c r="K229" s="8">
        <v>0</v>
      </c>
      <c r="L229" s="8">
        <v>0</v>
      </c>
      <c r="M229" s="8">
        <v>0</v>
      </c>
      <c r="N229" s="8">
        <v>2</v>
      </c>
      <c r="O229" s="8">
        <v>0</v>
      </c>
      <c r="P229" s="9">
        <v>0</v>
      </c>
      <c r="Q229" s="30">
        <f t="shared" si="169"/>
        <v>61.952191235059765</v>
      </c>
      <c r="R229" s="31">
        <f t="shared" si="170"/>
        <v>58.19935691318327</v>
      </c>
      <c r="S229" s="31">
        <f t="shared" si="171"/>
        <v>2.572347266881029</v>
      </c>
      <c r="T229" s="31">
        <f t="shared" si="172"/>
        <v>32.79742765273312</v>
      </c>
      <c r="U229" s="31">
        <f t="shared" si="173"/>
        <v>0.964630225080386</v>
      </c>
      <c r="V229" s="31">
        <f t="shared" si="174"/>
        <v>0.3215434083601286</v>
      </c>
      <c r="W229" s="31" t="str">
        <f t="shared" si="175"/>
        <v>- </v>
      </c>
      <c r="X229" s="31">
        <f t="shared" si="176"/>
        <v>4.501607717041801</v>
      </c>
      <c r="Y229" s="31" t="str">
        <f t="shared" si="177"/>
        <v>- </v>
      </c>
      <c r="Z229" s="31" t="str">
        <f t="shared" si="178"/>
        <v>- </v>
      </c>
      <c r="AA229" s="31" t="str">
        <f t="shared" si="179"/>
        <v>- </v>
      </c>
      <c r="AB229" s="31">
        <f t="shared" si="180"/>
        <v>0.6430868167202572</v>
      </c>
      <c r="AC229" s="31" t="str">
        <f t="shared" si="181"/>
        <v>- </v>
      </c>
      <c r="AD229" s="32" t="str">
        <f t="shared" si="182"/>
        <v>- </v>
      </c>
    </row>
    <row r="230" spans="1:30" s="4" customFormat="1" ht="15.75" customHeight="1">
      <c r="A230" s="48" t="s">
        <v>39</v>
      </c>
      <c r="B230" s="8">
        <v>1003</v>
      </c>
      <c r="C230" s="8">
        <v>932</v>
      </c>
      <c r="D230" s="8">
        <v>167</v>
      </c>
      <c r="E230" s="8">
        <v>15</v>
      </c>
      <c r="F230" s="8">
        <v>712</v>
      </c>
      <c r="G230" s="8">
        <v>24</v>
      </c>
      <c r="H230" s="8">
        <v>3</v>
      </c>
      <c r="I230" s="9">
        <v>3</v>
      </c>
      <c r="J230" s="8">
        <v>0</v>
      </c>
      <c r="K230" s="8">
        <v>0</v>
      </c>
      <c r="L230" s="8">
        <v>0</v>
      </c>
      <c r="M230" s="8">
        <v>0</v>
      </c>
      <c r="N230" s="8">
        <v>8</v>
      </c>
      <c r="O230" s="8">
        <v>0</v>
      </c>
      <c r="P230" s="9">
        <v>0</v>
      </c>
      <c r="Q230" s="30">
        <f t="shared" si="169"/>
        <v>92.92123629112662</v>
      </c>
      <c r="R230" s="31">
        <f t="shared" si="170"/>
        <v>17.918454935622318</v>
      </c>
      <c r="S230" s="31">
        <f t="shared" si="171"/>
        <v>1.6094420600858368</v>
      </c>
      <c r="T230" s="31">
        <f t="shared" si="172"/>
        <v>76.39484978540773</v>
      </c>
      <c r="U230" s="31">
        <f t="shared" si="173"/>
        <v>2.575107296137339</v>
      </c>
      <c r="V230" s="31">
        <f t="shared" si="174"/>
        <v>0.3218884120171674</v>
      </c>
      <c r="W230" s="31">
        <f t="shared" si="175"/>
        <v>0.3218884120171674</v>
      </c>
      <c r="X230" s="31" t="str">
        <f t="shared" si="176"/>
        <v>- </v>
      </c>
      <c r="Y230" s="31" t="str">
        <f t="shared" si="177"/>
        <v>- </v>
      </c>
      <c r="Z230" s="31" t="str">
        <f t="shared" si="178"/>
        <v>- </v>
      </c>
      <c r="AA230" s="31" t="str">
        <f t="shared" si="179"/>
        <v>- </v>
      </c>
      <c r="AB230" s="31">
        <f t="shared" si="180"/>
        <v>0.8583690987124464</v>
      </c>
      <c r="AC230" s="31" t="str">
        <f t="shared" si="181"/>
        <v>- </v>
      </c>
      <c r="AD230" s="32" t="str">
        <f t="shared" si="182"/>
        <v>- </v>
      </c>
    </row>
    <row r="231" spans="1:30" s="4" customFormat="1" ht="15.75" customHeight="1">
      <c r="A231" s="48" t="s">
        <v>40</v>
      </c>
      <c r="B231" s="8">
        <v>580</v>
      </c>
      <c r="C231" s="8">
        <v>536</v>
      </c>
      <c r="D231" s="8">
        <v>344</v>
      </c>
      <c r="E231" s="8">
        <v>0</v>
      </c>
      <c r="F231" s="8">
        <v>187</v>
      </c>
      <c r="G231" s="8">
        <v>0</v>
      </c>
      <c r="H231" s="8">
        <v>0</v>
      </c>
      <c r="I231" s="9">
        <v>0</v>
      </c>
      <c r="J231" s="8">
        <v>0</v>
      </c>
      <c r="K231" s="8">
        <v>0</v>
      </c>
      <c r="L231" s="8">
        <v>0</v>
      </c>
      <c r="M231" s="8">
        <v>1</v>
      </c>
      <c r="N231" s="8">
        <v>3</v>
      </c>
      <c r="O231" s="8">
        <v>1</v>
      </c>
      <c r="P231" s="9">
        <v>0</v>
      </c>
      <c r="Q231" s="30">
        <f t="shared" si="169"/>
        <v>92.41379310344827</v>
      </c>
      <c r="R231" s="31">
        <f t="shared" si="170"/>
        <v>64.17910447761194</v>
      </c>
      <c r="S231" s="31" t="str">
        <f t="shared" si="171"/>
        <v>- </v>
      </c>
      <c r="T231" s="31">
        <f t="shared" si="172"/>
        <v>34.88805970149254</v>
      </c>
      <c r="U231" s="31" t="str">
        <f t="shared" si="173"/>
        <v>- </v>
      </c>
      <c r="V231" s="31" t="str">
        <f t="shared" si="174"/>
        <v>- </v>
      </c>
      <c r="W231" s="31" t="str">
        <f t="shared" si="175"/>
        <v>- </v>
      </c>
      <c r="X231" s="31" t="str">
        <f t="shared" si="176"/>
        <v>- </v>
      </c>
      <c r="Y231" s="31" t="str">
        <f t="shared" si="177"/>
        <v>- </v>
      </c>
      <c r="Z231" s="31" t="str">
        <f t="shared" si="178"/>
        <v>- </v>
      </c>
      <c r="AA231" s="31">
        <f t="shared" si="179"/>
        <v>0.18656716417910446</v>
      </c>
      <c r="AB231" s="31">
        <f t="shared" si="180"/>
        <v>0.5597014925373134</v>
      </c>
      <c r="AC231" s="31">
        <f t="shared" si="181"/>
        <v>0.18656716417910446</v>
      </c>
      <c r="AD231" s="32" t="str">
        <f t="shared" si="182"/>
        <v>- </v>
      </c>
    </row>
    <row r="232" spans="1:30" s="4" customFormat="1" ht="15.75" customHeight="1">
      <c r="A232" s="48" t="s">
        <v>41</v>
      </c>
      <c r="B232" s="8">
        <v>1539</v>
      </c>
      <c r="C232" s="8">
        <v>1455</v>
      </c>
      <c r="D232" s="8">
        <v>580</v>
      </c>
      <c r="E232" s="8">
        <v>74</v>
      </c>
      <c r="F232" s="8">
        <v>778</v>
      </c>
      <c r="G232" s="8">
        <v>8</v>
      </c>
      <c r="H232" s="8">
        <v>1</v>
      </c>
      <c r="I232" s="9">
        <v>0</v>
      </c>
      <c r="J232" s="8">
        <v>0</v>
      </c>
      <c r="K232" s="8">
        <v>0</v>
      </c>
      <c r="L232" s="8">
        <v>0</v>
      </c>
      <c r="M232" s="8">
        <v>1</v>
      </c>
      <c r="N232" s="8">
        <v>12</v>
      </c>
      <c r="O232" s="8">
        <v>1</v>
      </c>
      <c r="P232" s="9">
        <v>0</v>
      </c>
      <c r="Q232" s="30">
        <f t="shared" si="169"/>
        <v>94.54191033138402</v>
      </c>
      <c r="R232" s="31">
        <f t="shared" si="170"/>
        <v>39.86254295532646</v>
      </c>
      <c r="S232" s="31">
        <f t="shared" si="171"/>
        <v>5.085910652920962</v>
      </c>
      <c r="T232" s="31">
        <f t="shared" si="172"/>
        <v>53.470790378006875</v>
      </c>
      <c r="U232" s="31">
        <f t="shared" si="173"/>
        <v>0.5498281786941581</v>
      </c>
      <c r="V232" s="31">
        <f t="shared" si="174"/>
        <v>0.06872852233676977</v>
      </c>
      <c r="W232" s="31" t="str">
        <f t="shared" si="175"/>
        <v>- </v>
      </c>
      <c r="X232" s="31" t="str">
        <f t="shared" si="176"/>
        <v>- </v>
      </c>
      <c r="Y232" s="31" t="str">
        <f t="shared" si="177"/>
        <v>- </v>
      </c>
      <c r="Z232" s="31" t="str">
        <f t="shared" si="178"/>
        <v>- </v>
      </c>
      <c r="AA232" s="31">
        <f t="shared" si="179"/>
        <v>0.06872852233676977</v>
      </c>
      <c r="AB232" s="31">
        <f t="shared" si="180"/>
        <v>0.8247422680412372</v>
      </c>
      <c r="AC232" s="31">
        <f t="shared" si="181"/>
        <v>0.06872852233676977</v>
      </c>
      <c r="AD232" s="32" t="str">
        <f t="shared" si="182"/>
        <v>- </v>
      </c>
    </row>
    <row r="233" spans="1:30" s="4" customFormat="1" ht="15.75" customHeight="1">
      <c r="A233" s="48" t="s">
        <v>42</v>
      </c>
      <c r="B233" s="8">
        <v>296</v>
      </c>
      <c r="C233" s="8">
        <v>224</v>
      </c>
      <c r="D233" s="8">
        <v>93</v>
      </c>
      <c r="E233" s="8">
        <v>41</v>
      </c>
      <c r="F233" s="8">
        <v>80</v>
      </c>
      <c r="G233" s="8">
        <v>1</v>
      </c>
      <c r="H233" s="8">
        <v>0</v>
      </c>
      <c r="I233" s="9">
        <v>0</v>
      </c>
      <c r="J233" s="8">
        <v>9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0</v>
      </c>
      <c r="Q233" s="30">
        <f t="shared" si="169"/>
        <v>75.67567567567568</v>
      </c>
      <c r="R233" s="31">
        <f t="shared" si="170"/>
        <v>41.517857142857146</v>
      </c>
      <c r="S233" s="31">
        <f t="shared" si="171"/>
        <v>18.303571428571427</v>
      </c>
      <c r="T233" s="31">
        <f t="shared" si="172"/>
        <v>35.714285714285715</v>
      </c>
      <c r="U233" s="31">
        <f t="shared" si="173"/>
        <v>0.4464285714285714</v>
      </c>
      <c r="V233" s="31" t="str">
        <f t="shared" si="174"/>
        <v>- </v>
      </c>
      <c r="W233" s="31" t="str">
        <f t="shared" si="175"/>
        <v>- </v>
      </c>
      <c r="X233" s="31">
        <f t="shared" si="176"/>
        <v>4.017857142857143</v>
      </c>
      <c r="Y233" s="31" t="str">
        <f t="shared" si="177"/>
        <v>- </v>
      </c>
      <c r="Z233" s="31" t="str">
        <f t="shared" si="178"/>
        <v>- </v>
      </c>
      <c r="AA233" s="31" t="str">
        <f t="shared" si="179"/>
        <v>- </v>
      </c>
      <c r="AB233" s="31" t="str">
        <f t="shared" si="180"/>
        <v>- </v>
      </c>
      <c r="AC233" s="31" t="str">
        <f t="shared" si="181"/>
        <v>- </v>
      </c>
      <c r="AD233" s="32" t="str">
        <f t="shared" si="182"/>
        <v>- </v>
      </c>
    </row>
    <row r="234" spans="1:30" s="4" customFormat="1" ht="15.75" customHeight="1">
      <c r="A234" s="49" t="s">
        <v>44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3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3">
        <v>0</v>
      </c>
      <c r="Q234" s="30" t="str">
        <f t="shared" si="169"/>
        <v>- </v>
      </c>
      <c r="R234" s="31" t="str">
        <f t="shared" si="170"/>
        <v>- </v>
      </c>
      <c r="S234" s="31" t="str">
        <f t="shared" si="171"/>
        <v>- </v>
      </c>
      <c r="T234" s="31" t="str">
        <f t="shared" si="172"/>
        <v>- </v>
      </c>
      <c r="U234" s="31" t="str">
        <f t="shared" si="173"/>
        <v>- </v>
      </c>
      <c r="V234" s="31" t="str">
        <f t="shared" si="174"/>
        <v>- </v>
      </c>
      <c r="W234" s="31" t="str">
        <f t="shared" si="175"/>
        <v>- </v>
      </c>
      <c r="X234" s="31" t="str">
        <f t="shared" si="176"/>
        <v>- </v>
      </c>
      <c r="Y234" s="31" t="str">
        <f t="shared" si="177"/>
        <v>- </v>
      </c>
      <c r="Z234" s="31" t="str">
        <f t="shared" si="178"/>
        <v>- </v>
      </c>
      <c r="AA234" s="31" t="str">
        <f t="shared" si="179"/>
        <v>- </v>
      </c>
      <c r="AB234" s="31" t="str">
        <f t="shared" si="180"/>
        <v>- </v>
      </c>
      <c r="AC234" s="31" t="str">
        <f t="shared" si="181"/>
        <v>- </v>
      </c>
      <c r="AD234" s="32" t="str">
        <f t="shared" si="182"/>
        <v>- </v>
      </c>
    </row>
    <row r="235" spans="1:30" s="3" customFormat="1" ht="15.75" customHeight="1">
      <c r="A235" s="5" t="s">
        <v>46</v>
      </c>
      <c r="B235" s="10">
        <f aca="true" t="shared" si="198" ref="B235:P235">SUM(B236:B257)</f>
        <v>8327</v>
      </c>
      <c r="C235" s="10">
        <f t="shared" si="198"/>
        <v>7892</v>
      </c>
      <c r="D235" s="10">
        <f t="shared" si="198"/>
        <v>2884</v>
      </c>
      <c r="E235" s="10">
        <f t="shared" si="198"/>
        <v>154</v>
      </c>
      <c r="F235" s="10">
        <f t="shared" si="198"/>
        <v>4524</v>
      </c>
      <c r="G235" s="10">
        <f t="shared" si="198"/>
        <v>263</v>
      </c>
      <c r="H235" s="10">
        <f t="shared" si="198"/>
        <v>18</v>
      </c>
      <c r="I235" s="11">
        <f t="shared" si="198"/>
        <v>12</v>
      </c>
      <c r="J235" s="10">
        <f t="shared" si="198"/>
        <v>0</v>
      </c>
      <c r="K235" s="10">
        <f t="shared" si="198"/>
        <v>2</v>
      </c>
      <c r="L235" s="10">
        <f t="shared" si="198"/>
        <v>0</v>
      </c>
      <c r="M235" s="10">
        <f t="shared" si="198"/>
        <v>1</v>
      </c>
      <c r="N235" s="10">
        <f t="shared" si="198"/>
        <v>28</v>
      </c>
      <c r="O235" s="10">
        <f t="shared" si="198"/>
        <v>5</v>
      </c>
      <c r="P235" s="11">
        <f t="shared" si="198"/>
        <v>1</v>
      </c>
      <c r="Q235" s="36">
        <f t="shared" si="169"/>
        <v>94.77602978263481</v>
      </c>
      <c r="R235" s="37">
        <f t="shared" si="170"/>
        <v>36.5433350228079</v>
      </c>
      <c r="S235" s="37">
        <f t="shared" si="171"/>
        <v>1.9513431322858592</v>
      </c>
      <c r="T235" s="37">
        <f t="shared" si="172"/>
        <v>57.32387227572225</v>
      </c>
      <c r="U235" s="37">
        <f t="shared" si="173"/>
        <v>3.3324885960466295</v>
      </c>
      <c r="V235" s="37">
        <f t="shared" si="174"/>
        <v>0.2280790674100355</v>
      </c>
      <c r="W235" s="37">
        <f t="shared" si="175"/>
        <v>0.15205271160669032</v>
      </c>
      <c r="X235" s="37" t="str">
        <f t="shared" si="176"/>
        <v>- </v>
      </c>
      <c r="Y235" s="37">
        <f t="shared" si="177"/>
        <v>0.025342118601115054</v>
      </c>
      <c r="Z235" s="37" t="str">
        <f t="shared" si="178"/>
        <v>- </v>
      </c>
      <c r="AA235" s="37">
        <f t="shared" si="179"/>
        <v>0.012671059300557527</v>
      </c>
      <c r="AB235" s="37">
        <f t="shared" si="180"/>
        <v>0.3547896604156108</v>
      </c>
      <c r="AC235" s="37">
        <f t="shared" si="181"/>
        <v>0.06335529650278764</v>
      </c>
      <c r="AD235" s="38">
        <f t="shared" si="182"/>
        <v>0.012671059300557527</v>
      </c>
    </row>
    <row r="236" spans="1:30" s="4" customFormat="1" ht="15.75" customHeight="1">
      <c r="A236" s="46" t="s">
        <v>23</v>
      </c>
      <c r="B236" s="8">
        <v>685</v>
      </c>
      <c r="C236" s="8">
        <v>641</v>
      </c>
      <c r="D236" s="8">
        <v>83</v>
      </c>
      <c r="E236" s="8">
        <v>0</v>
      </c>
      <c r="F236" s="8">
        <v>557</v>
      </c>
      <c r="G236" s="8">
        <v>0</v>
      </c>
      <c r="H236" s="8">
        <v>0</v>
      </c>
      <c r="I236" s="9">
        <v>1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9">
        <v>0</v>
      </c>
      <c r="Q236" s="30">
        <f t="shared" si="169"/>
        <v>93.57664233576642</v>
      </c>
      <c r="R236" s="31">
        <f t="shared" si="170"/>
        <v>12.948517940717629</v>
      </c>
      <c r="S236" s="31" t="str">
        <f t="shared" si="171"/>
        <v>- </v>
      </c>
      <c r="T236" s="31">
        <f t="shared" si="172"/>
        <v>86.89547581903277</v>
      </c>
      <c r="U236" s="31" t="str">
        <f t="shared" si="173"/>
        <v>- </v>
      </c>
      <c r="V236" s="31" t="str">
        <f t="shared" si="174"/>
        <v>- </v>
      </c>
      <c r="W236" s="31">
        <f t="shared" si="175"/>
        <v>0.15600624024961</v>
      </c>
      <c r="X236" s="31" t="str">
        <f t="shared" si="176"/>
        <v>- </v>
      </c>
      <c r="Y236" s="31" t="str">
        <f t="shared" si="177"/>
        <v>- </v>
      </c>
      <c r="Z236" s="31" t="str">
        <f t="shared" si="178"/>
        <v>- </v>
      </c>
      <c r="AA236" s="31" t="str">
        <f t="shared" si="179"/>
        <v>- </v>
      </c>
      <c r="AB236" s="31" t="str">
        <f t="shared" si="180"/>
        <v>- </v>
      </c>
      <c r="AC236" s="31" t="str">
        <f t="shared" si="181"/>
        <v>- </v>
      </c>
      <c r="AD236" s="32" t="str">
        <f t="shared" si="182"/>
        <v>- </v>
      </c>
    </row>
    <row r="237" spans="1:30" s="4" customFormat="1" ht="15.75" customHeight="1">
      <c r="A237" s="47" t="s">
        <v>22</v>
      </c>
      <c r="B237" s="8">
        <v>5115</v>
      </c>
      <c r="C237" s="8">
        <v>4801</v>
      </c>
      <c r="D237" s="8">
        <v>1760</v>
      </c>
      <c r="E237" s="8">
        <v>95</v>
      </c>
      <c r="F237" s="8">
        <v>2683</v>
      </c>
      <c r="G237" s="8">
        <v>238</v>
      </c>
      <c r="H237" s="8">
        <v>1</v>
      </c>
      <c r="I237" s="9">
        <v>11</v>
      </c>
      <c r="J237" s="8">
        <v>0</v>
      </c>
      <c r="K237" s="8">
        <v>2</v>
      </c>
      <c r="L237" s="8">
        <v>0</v>
      </c>
      <c r="M237" s="8">
        <v>0</v>
      </c>
      <c r="N237" s="8">
        <v>7</v>
      </c>
      <c r="O237" s="8">
        <v>3</v>
      </c>
      <c r="P237" s="9">
        <v>1</v>
      </c>
      <c r="Q237" s="30">
        <f t="shared" si="169"/>
        <v>93.86119257086999</v>
      </c>
      <c r="R237" s="31">
        <f t="shared" si="170"/>
        <v>36.659029368881484</v>
      </c>
      <c r="S237" s="31">
        <f t="shared" si="171"/>
        <v>1.9787544261612162</v>
      </c>
      <c r="T237" s="31">
        <f t="shared" si="172"/>
        <v>55.884190793584665</v>
      </c>
      <c r="U237" s="31">
        <f t="shared" si="173"/>
        <v>4.957300562382836</v>
      </c>
      <c r="V237" s="31">
        <f t="shared" si="174"/>
        <v>0.02082899395959175</v>
      </c>
      <c r="W237" s="31">
        <f t="shared" si="175"/>
        <v>0.22911893355550927</v>
      </c>
      <c r="X237" s="31" t="str">
        <f t="shared" si="176"/>
        <v>- </v>
      </c>
      <c r="Y237" s="31">
        <f t="shared" si="177"/>
        <v>0.0416579879191835</v>
      </c>
      <c r="Z237" s="31" t="str">
        <f t="shared" si="178"/>
        <v>- </v>
      </c>
      <c r="AA237" s="31" t="str">
        <f t="shared" si="179"/>
        <v>- </v>
      </c>
      <c r="AB237" s="31">
        <f t="shared" si="180"/>
        <v>0.14580295771714227</v>
      </c>
      <c r="AC237" s="31">
        <f t="shared" si="181"/>
        <v>0.06248698187877526</v>
      </c>
      <c r="AD237" s="32">
        <f t="shared" si="182"/>
        <v>0.02082899395959175</v>
      </c>
    </row>
    <row r="238" spans="1:30" s="4" customFormat="1" ht="15.75" customHeight="1">
      <c r="A238" s="48" t="s">
        <v>25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9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9">
        <v>0</v>
      </c>
      <c r="Q238" s="30" t="str">
        <f t="shared" si="169"/>
        <v>- </v>
      </c>
      <c r="R238" s="31" t="str">
        <f t="shared" si="170"/>
        <v>- </v>
      </c>
      <c r="S238" s="31" t="str">
        <f t="shared" si="171"/>
        <v>- </v>
      </c>
      <c r="T238" s="31" t="str">
        <f t="shared" si="172"/>
        <v>- </v>
      </c>
      <c r="U238" s="31" t="str">
        <f t="shared" si="173"/>
        <v>- </v>
      </c>
      <c r="V238" s="31" t="str">
        <f t="shared" si="174"/>
        <v>- </v>
      </c>
      <c r="W238" s="31" t="str">
        <f t="shared" si="175"/>
        <v>- </v>
      </c>
      <c r="X238" s="31" t="str">
        <f t="shared" si="176"/>
        <v>- </v>
      </c>
      <c r="Y238" s="31" t="str">
        <f t="shared" si="177"/>
        <v>- </v>
      </c>
      <c r="Z238" s="31" t="str">
        <f t="shared" si="178"/>
        <v>- </v>
      </c>
      <c r="AA238" s="31" t="str">
        <f t="shared" si="179"/>
        <v>- </v>
      </c>
      <c r="AB238" s="31" t="str">
        <f t="shared" si="180"/>
        <v>- </v>
      </c>
      <c r="AC238" s="31" t="str">
        <f t="shared" si="181"/>
        <v>- </v>
      </c>
      <c r="AD238" s="32" t="str">
        <f t="shared" si="182"/>
        <v>- </v>
      </c>
    </row>
    <row r="239" spans="1:30" s="4" customFormat="1" ht="15.75" customHeight="1">
      <c r="A239" s="48" t="s">
        <v>27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9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9">
        <v>0</v>
      </c>
      <c r="Q239" s="30" t="str">
        <f t="shared" si="169"/>
        <v>- </v>
      </c>
      <c r="R239" s="31" t="str">
        <f t="shared" si="170"/>
        <v>- </v>
      </c>
      <c r="S239" s="31" t="str">
        <f t="shared" si="171"/>
        <v>- </v>
      </c>
      <c r="T239" s="31" t="str">
        <f t="shared" si="172"/>
        <v>- </v>
      </c>
      <c r="U239" s="31" t="str">
        <f t="shared" si="173"/>
        <v>- </v>
      </c>
      <c r="V239" s="31" t="str">
        <f t="shared" si="174"/>
        <v>- </v>
      </c>
      <c r="W239" s="31" t="str">
        <f t="shared" si="175"/>
        <v>- </v>
      </c>
      <c r="X239" s="31" t="str">
        <f t="shared" si="176"/>
        <v>- </v>
      </c>
      <c r="Y239" s="31" t="str">
        <f t="shared" si="177"/>
        <v>- </v>
      </c>
      <c r="Z239" s="31" t="str">
        <f t="shared" si="178"/>
        <v>- </v>
      </c>
      <c r="AA239" s="31" t="str">
        <f t="shared" si="179"/>
        <v>- </v>
      </c>
      <c r="AB239" s="31" t="str">
        <f t="shared" si="180"/>
        <v>- </v>
      </c>
      <c r="AC239" s="31" t="str">
        <f t="shared" si="181"/>
        <v>- </v>
      </c>
      <c r="AD239" s="32" t="str">
        <f t="shared" si="182"/>
        <v>- </v>
      </c>
    </row>
    <row r="240" spans="1:30" s="4" customFormat="1" ht="15.75" customHeight="1">
      <c r="A240" s="48" t="s">
        <v>24</v>
      </c>
      <c r="B240" s="8">
        <v>2527</v>
      </c>
      <c r="C240" s="8">
        <v>2450</v>
      </c>
      <c r="D240" s="8">
        <v>1041</v>
      </c>
      <c r="E240" s="8">
        <v>59</v>
      </c>
      <c r="F240" s="8">
        <v>1284</v>
      </c>
      <c r="G240" s="8">
        <v>25</v>
      </c>
      <c r="H240" s="8">
        <v>17</v>
      </c>
      <c r="I240" s="9">
        <v>0</v>
      </c>
      <c r="J240" s="8">
        <v>0</v>
      </c>
      <c r="K240" s="8">
        <v>0</v>
      </c>
      <c r="L240" s="8">
        <v>0</v>
      </c>
      <c r="M240" s="8">
        <v>1</v>
      </c>
      <c r="N240" s="8">
        <v>21</v>
      </c>
      <c r="O240" s="8">
        <v>2</v>
      </c>
      <c r="P240" s="9">
        <v>0</v>
      </c>
      <c r="Q240" s="30">
        <f t="shared" si="169"/>
        <v>96.95290858725761</v>
      </c>
      <c r="R240" s="31">
        <f t="shared" si="170"/>
        <v>42.48979591836735</v>
      </c>
      <c r="S240" s="31">
        <f t="shared" si="171"/>
        <v>2.4081632653061225</v>
      </c>
      <c r="T240" s="31">
        <f t="shared" si="172"/>
        <v>52.408163265306115</v>
      </c>
      <c r="U240" s="31">
        <f t="shared" si="173"/>
        <v>1.0204081632653061</v>
      </c>
      <c r="V240" s="31">
        <f t="shared" si="174"/>
        <v>0.6938775510204082</v>
      </c>
      <c r="W240" s="31" t="str">
        <f t="shared" si="175"/>
        <v>- </v>
      </c>
      <c r="X240" s="31" t="str">
        <f t="shared" si="176"/>
        <v>- </v>
      </c>
      <c r="Y240" s="31" t="str">
        <f t="shared" si="177"/>
        <v>- </v>
      </c>
      <c r="Z240" s="31" t="str">
        <f t="shared" si="178"/>
        <v>- </v>
      </c>
      <c r="AA240" s="31">
        <f t="shared" si="179"/>
        <v>0.04081632653061225</v>
      </c>
      <c r="AB240" s="31">
        <f t="shared" si="180"/>
        <v>0.8571428571428572</v>
      </c>
      <c r="AC240" s="31">
        <f t="shared" si="181"/>
        <v>0.0816326530612245</v>
      </c>
      <c r="AD240" s="32" t="str">
        <f t="shared" si="182"/>
        <v>- </v>
      </c>
    </row>
    <row r="241" spans="1:30" s="4" customFormat="1" ht="15.75" customHeight="1">
      <c r="A241" s="48" t="s">
        <v>26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9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9">
        <v>0</v>
      </c>
      <c r="Q241" s="30" t="str">
        <f t="shared" si="169"/>
        <v>- </v>
      </c>
      <c r="R241" s="31" t="str">
        <f t="shared" si="170"/>
        <v>- </v>
      </c>
      <c r="S241" s="31" t="str">
        <f t="shared" si="171"/>
        <v>- </v>
      </c>
      <c r="T241" s="31" t="str">
        <f t="shared" si="172"/>
        <v>- </v>
      </c>
      <c r="U241" s="31" t="str">
        <f t="shared" si="173"/>
        <v>- </v>
      </c>
      <c r="V241" s="31" t="str">
        <f t="shared" si="174"/>
        <v>- </v>
      </c>
      <c r="W241" s="31" t="str">
        <f t="shared" si="175"/>
        <v>- </v>
      </c>
      <c r="X241" s="31" t="str">
        <f t="shared" si="176"/>
        <v>- </v>
      </c>
      <c r="Y241" s="31" t="str">
        <f t="shared" si="177"/>
        <v>- </v>
      </c>
      <c r="Z241" s="31" t="str">
        <f t="shared" si="178"/>
        <v>- </v>
      </c>
      <c r="AA241" s="31" t="str">
        <f t="shared" si="179"/>
        <v>- </v>
      </c>
      <c r="AB241" s="31" t="str">
        <f t="shared" si="180"/>
        <v>- </v>
      </c>
      <c r="AC241" s="31" t="str">
        <f t="shared" si="181"/>
        <v>- </v>
      </c>
      <c r="AD241" s="32" t="str">
        <f t="shared" si="182"/>
        <v>- </v>
      </c>
    </row>
    <row r="242" spans="1:30" s="4" customFormat="1" ht="15.75" customHeight="1">
      <c r="A242" s="48" t="s">
        <v>28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9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9">
        <v>0</v>
      </c>
      <c r="Q242" s="30" t="str">
        <f t="shared" si="169"/>
        <v>- </v>
      </c>
      <c r="R242" s="31" t="str">
        <f t="shared" si="170"/>
        <v>- </v>
      </c>
      <c r="S242" s="31" t="str">
        <f t="shared" si="171"/>
        <v>- </v>
      </c>
      <c r="T242" s="31" t="str">
        <f t="shared" si="172"/>
        <v>- </v>
      </c>
      <c r="U242" s="31" t="str">
        <f t="shared" si="173"/>
        <v>- </v>
      </c>
      <c r="V242" s="31" t="str">
        <f t="shared" si="174"/>
        <v>- </v>
      </c>
      <c r="W242" s="31" t="str">
        <f t="shared" si="175"/>
        <v>- </v>
      </c>
      <c r="X242" s="31" t="str">
        <f t="shared" si="176"/>
        <v>- </v>
      </c>
      <c r="Y242" s="31" t="str">
        <f t="shared" si="177"/>
        <v>- </v>
      </c>
      <c r="Z242" s="31" t="str">
        <f t="shared" si="178"/>
        <v>- </v>
      </c>
      <c r="AA242" s="31" t="str">
        <f t="shared" si="179"/>
        <v>- </v>
      </c>
      <c r="AB242" s="31" t="str">
        <f t="shared" si="180"/>
        <v>- </v>
      </c>
      <c r="AC242" s="31" t="str">
        <f t="shared" si="181"/>
        <v>- </v>
      </c>
      <c r="AD242" s="32" t="str">
        <f t="shared" si="182"/>
        <v>- </v>
      </c>
    </row>
    <row r="243" spans="1:30" s="4" customFormat="1" ht="15.75" customHeight="1">
      <c r="A243" s="48" t="s">
        <v>29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9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>
        <v>0</v>
      </c>
      <c r="Q243" s="30" t="str">
        <f t="shared" si="169"/>
        <v>- </v>
      </c>
      <c r="R243" s="31" t="str">
        <f t="shared" si="170"/>
        <v>- </v>
      </c>
      <c r="S243" s="31" t="str">
        <f t="shared" si="171"/>
        <v>- </v>
      </c>
      <c r="T243" s="31" t="str">
        <f t="shared" si="172"/>
        <v>- </v>
      </c>
      <c r="U243" s="31" t="str">
        <f t="shared" si="173"/>
        <v>- </v>
      </c>
      <c r="V243" s="31" t="str">
        <f t="shared" si="174"/>
        <v>- </v>
      </c>
      <c r="W243" s="31" t="str">
        <f t="shared" si="175"/>
        <v>- </v>
      </c>
      <c r="X243" s="31" t="str">
        <f t="shared" si="176"/>
        <v>- </v>
      </c>
      <c r="Y243" s="31" t="str">
        <f t="shared" si="177"/>
        <v>- </v>
      </c>
      <c r="Z243" s="31" t="str">
        <f t="shared" si="178"/>
        <v>- </v>
      </c>
      <c r="AA243" s="31" t="str">
        <f t="shared" si="179"/>
        <v>- </v>
      </c>
      <c r="AB243" s="31" t="str">
        <f t="shared" si="180"/>
        <v>- </v>
      </c>
      <c r="AC243" s="31" t="str">
        <f t="shared" si="181"/>
        <v>- </v>
      </c>
      <c r="AD243" s="32" t="str">
        <f t="shared" si="182"/>
        <v>- </v>
      </c>
    </row>
    <row r="244" spans="1:30" s="4" customFormat="1" ht="15.75" customHeight="1">
      <c r="A244" s="48" t="s">
        <v>30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9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30" t="str">
        <f t="shared" si="169"/>
        <v>- </v>
      </c>
      <c r="R244" s="31" t="str">
        <f t="shared" si="170"/>
        <v>- </v>
      </c>
      <c r="S244" s="31" t="str">
        <f t="shared" si="171"/>
        <v>- </v>
      </c>
      <c r="T244" s="31" t="str">
        <f t="shared" si="172"/>
        <v>- </v>
      </c>
      <c r="U244" s="31" t="str">
        <f t="shared" si="173"/>
        <v>- </v>
      </c>
      <c r="V244" s="31" t="str">
        <f t="shared" si="174"/>
        <v>- </v>
      </c>
      <c r="W244" s="31" t="str">
        <f t="shared" si="175"/>
        <v>- </v>
      </c>
      <c r="X244" s="31" t="str">
        <f t="shared" si="176"/>
        <v>- </v>
      </c>
      <c r="Y244" s="31" t="str">
        <f t="shared" si="177"/>
        <v>- </v>
      </c>
      <c r="Z244" s="31" t="str">
        <f t="shared" si="178"/>
        <v>- </v>
      </c>
      <c r="AA244" s="31" t="str">
        <f t="shared" si="179"/>
        <v>- </v>
      </c>
      <c r="AB244" s="31" t="str">
        <f t="shared" si="180"/>
        <v>- </v>
      </c>
      <c r="AC244" s="31" t="str">
        <f t="shared" si="181"/>
        <v>- </v>
      </c>
      <c r="AD244" s="32" t="str">
        <f t="shared" si="182"/>
        <v>- </v>
      </c>
    </row>
    <row r="245" spans="1:30" s="4" customFormat="1" ht="15.75" customHeight="1">
      <c r="A245" s="48" t="s">
        <v>31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9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30" t="str">
        <f t="shared" si="169"/>
        <v>- </v>
      </c>
      <c r="R245" s="31" t="str">
        <f t="shared" si="170"/>
        <v>- </v>
      </c>
      <c r="S245" s="31" t="str">
        <f t="shared" si="171"/>
        <v>- </v>
      </c>
      <c r="T245" s="31" t="str">
        <f t="shared" si="172"/>
        <v>- </v>
      </c>
      <c r="U245" s="31" t="str">
        <f t="shared" si="173"/>
        <v>- </v>
      </c>
      <c r="V245" s="31" t="str">
        <f t="shared" si="174"/>
        <v>- </v>
      </c>
      <c r="W245" s="31" t="str">
        <f t="shared" si="175"/>
        <v>- </v>
      </c>
      <c r="X245" s="31" t="str">
        <f t="shared" si="176"/>
        <v>- </v>
      </c>
      <c r="Y245" s="31" t="str">
        <f t="shared" si="177"/>
        <v>- </v>
      </c>
      <c r="Z245" s="31" t="str">
        <f t="shared" si="178"/>
        <v>- </v>
      </c>
      <c r="AA245" s="31" t="str">
        <f t="shared" si="179"/>
        <v>- </v>
      </c>
      <c r="AB245" s="31" t="str">
        <f t="shared" si="180"/>
        <v>- </v>
      </c>
      <c r="AC245" s="31" t="str">
        <f t="shared" si="181"/>
        <v>- </v>
      </c>
      <c r="AD245" s="32" t="str">
        <f t="shared" si="182"/>
        <v>- </v>
      </c>
    </row>
    <row r="246" spans="1:30" s="4" customFormat="1" ht="15.75" customHeight="1">
      <c r="A246" s="48" t="s">
        <v>32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9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30" t="str">
        <f t="shared" si="169"/>
        <v>- </v>
      </c>
      <c r="R246" s="31" t="str">
        <f t="shared" si="170"/>
        <v>- </v>
      </c>
      <c r="S246" s="31" t="str">
        <f t="shared" si="171"/>
        <v>- </v>
      </c>
      <c r="T246" s="31" t="str">
        <f t="shared" si="172"/>
        <v>- </v>
      </c>
      <c r="U246" s="31" t="str">
        <f t="shared" si="173"/>
        <v>- </v>
      </c>
      <c r="V246" s="31" t="str">
        <f t="shared" si="174"/>
        <v>- </v>
      </c>
      <c r="W246" s="31" t="str">
        <f t="shared" si="175"/>
        <v>- </v>
      </c>
      <c r="X246" s="31" t="str">
        <f t="shared" si="176"/>
        <v>- </v>
      </c>
      <c r="Y246" s="31" t="str">
        <f t="shared" si="177"/>
        <v>- </v>
      </c>
      <c r="Z246" s="31" t="str">
        <f t="shared" si="178"/>
        <v>- </v>
      </c>
      <c r="AA246" s="31" t="str">
        <f t="shared" si="179"/>
        <v>- </v>
      </c>
      <c r="AB246" s="31" t="str">
        <f t="shared" si="180"/>
        <v>- </v>
      </c>
      <c r="AC246" s="31" t="str">
        <f t="shared" si="181"/>
        <v>- </v>
      </c>
      <c r="AD246" s="32" t="str">
        <f t="shared" si="182"/>
        <v>- </v>
      </c>
    </row>
    <row r="247" spans="1:30" s="4" customFormat="1" ht="15.75" customHeight="1">
      <c r="A247" s="48" t="s">
        <v>33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9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30" t="str">
        <f t="shared" si="169"/>
        <v>- </v>
      </c>
      <c r="R247" s="31" t="str">
        <f t="shared" si="170"/>
        <v>- </v>
      </c>
      <c r="S247" s="31" t="str">
        <f t="shared" si="171"/>
        <v>- </v>
      </c>
      <c r="T247" s="31" t="str">
        <f t="shared" si="172"/>
        <v>- </v>
      </c>
      <c r="U247" s="31" t="str">
        <f t="shared" si="173"/>
        <v>- </v>
      </c>
      <c r="V247" s="31" t="str">
        <f t="shared" si="174"/>
        <v>- </v>
      </c>
      <c r="W247" s="31" t="str">
        <f t="shared" si="175"/>
        <v>- </v>
      </c>
      <c r="X247" s="31" t="str">
        <f t="shared" si="176"/>
        <v>- </v>
      </c>
      <c r="Y247" s="31" t="str">
        <f t="shared" si="177"/>
        <v>- </v>
      </c>
      <c r="Z247" s="31" t="str">
        <f t="shared" si="178"/>
        <v>- </v>
      </c>
      <c r="AA247" s="31" t="str">
        <f t="shared" si="179"/>
        <v>- </v>
      </c>
      <c r="AB247" s="31" t="str">
        <f t="shared" si="180"/>
        <v>- </v>
      </c>
      <c r="AC247" s="31" t="str">
        <f t="shared" si="181"/>
        <v>- </v>
      </c>
      <c r="AD247" s="32" t="str">
        <f t="shared" si="182"/>
        <v>- </v>
      </c>
    </row>
    <row r="248" spans="1:30" s="4" customFormat="1" ht="15.75" customHeight="1">
      <c r="A248" s="48" t="s">
        <v>34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9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30" t="str">
        <f t="shared" si="169"/>
        <v>- </v>
      </c>
      <c r="R248" s="31" t="str">
        <f t="shared" si="170"/>
        <v>- </v>
      </c>
      <c r="S248" s="31" t="str">
        <f t="shared" si="171"/>
        <v>- </v>
      </c>
      <c r="T248" s="31" t="str">
        <f t="shared" si="172"/>
        <v>- </v>
      </c>
      <c r="U248" s="31" t="str">
        <f t="shared" si="173"/>
        <v>- </v>
      </c>
      <c r="V248" s="31" t="str">
        <f t="shared" si="174"/>
        <v>- </v>
      </c>
      <c r="W248" s="31" t="str">
        <f t="shared" si="175"/>
        <v>- </v>
      </c>
      <c r="X248" s="31" t="str">
        <f t="shared" si="176"/>
        <v>- </v>
      </c>
      <c r="Y248" s="31" t="str">
        <f t="shared" si="177"/>
        <v>- </v>
      </c>
      <c r="Z248" s="31" t="str">
        <f t="shared" si="178"/>
        <v>- </v>
      </c>
      <c r="AA248" s="31" t="str">
        <f t="shared" si="179"/>
        <v>- </v>
      </c>
      <c r="AB248" s="31" t="str">
        <f t="shared" si="180"/>
        <v>- </v>
      </c>
      <c r="AC248" s="31" t="str">
        <f t="shared" si="181"/>
        <v>- </v>
      </c>
      <c r="AD248" s="32" t="str">
        <f t="shared" si="182"/>
        <v>- </v>
      </c>
    </row>
    <row r="249" spans="1:30" s="4" customFormat="1" ht="15.75" customHeight="1">
      <c r="A249" s="48" t="s">
        <v>35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9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30" t="str">
        <f t="shared" si="169"/>
        <v>- </v>
      </c>
      <c r="R249" s="31" t="str">
        <f t="shared" si="170"/>
        <v>- </v>
      </c>
      <c r="S249" s="31" t="str">
        <f t="shared" si="171"/>
        <v>- </v>
      </c>
      <c r="T249" s="31" t="str">
        <f t="shared" si="172"/>
        <v>- </v>
      </c>
      <c r="U249" s="31" t="str">
        <f t="shared" si="173"/>
        <v>- </v>
      </c>
      <c r="V249" s="31" t="str">
        <f t="shared" si="174"/>
        <v>- </v>
      </c>
      <c r="W249" s="31" t="str">
        <f t="shared" si="175"/>
        <v>- </v>
      </c>
      <c r="X249" s="31" t="str">
        <f t="shared" si="176"/>
        <v>- </v>
      </c>
      <c r="Y249" s="31" t="str">
        <f t="shared" si="177"/>
        <v>- </v>
      </c>
      <c r="Z249" s="31" t="str">
        <f t="shared" si="178"/>
        <v>- </v>
      </c>
      <c r="AA249" s="31" t="str">
        <f t="shared" si="179"/>
        <v>- </v>
      </c>
      <c r="AB249" s="31" t="str">
        <f t="shared" si="180"/>
        <v>- </v>
      </c>
      <c r="AC249" s="31" t="str">
        <f t="shared" si="181"/>
        <v>- </v>
      </c>
      <c r="AD249" s="32" t="str">
        <f t="shared" si="182"/>
        <v>- </v>
      </c>
    </row>
    <row r="250" spans="1:30" s="4" customFormat="1" ht="15.75" customHeight="1">
      <c r="A250" s="48" t="s">
        <v>36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9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30" t="str">
        <f t="shared" si="169"/>
        <v>- </v>
      </c>
      <c r="R250" s="31" t="str">
        <f t="shared" si="170"/>
        <v>- </v>
      </c>
      <c r="S250" s="31" t="str">
        <f t="shared" si="171"/>
        <v>- </v>
      </c>
      <c r="T250" s="31" t="str">
        <f t="shared" si="172"/>
        <v>- </v>
      </c>
      <c r="U250" s="31" t="str">
        <f t="shared" si="173"/>
        <v>- </v>
      </c>
      <c r="V250" s="31" t="str">
        <f t="shared" si="174"/>
        <v>- </v>
      </c>
      <c r="W250" s="31" t="str">
        <f t="shared" si="175"/>
        <v>- </v>
      </c>
      <c r="X250" s="31" t="str">
        <f t="shared" si="176"/>
        <v>- </v>
      </c>
      <c r="Y250" s="31" t="str">
        <f t="shared" si="177"/>
        <v>- </v>
      </c>
      <c r="Z250" s="31" t="str">
        <f t="shared" si="178"/>
        <v>- </v>
      </c>
      <c r="AA250" s="31" t="str">
        <f t="shared" si="179"/>
        <v>- </v>
      </c>
      <c r="AB250" s="31" t="str">
        <f t="shared" si="180"/>
        <v>- </v>
      </c>
      <c r="AC250" s="31" t="str">
        <f t="shared" si="181"/>
        <v>- </v>
      </c>
      <c r="AD250" s="32" t="str">
        <f t="shared" si="182"/>
        <v>- </v>
      </c>
    </row>
    <row r="251" spans="1:30" s="4" customFormat="1" ht="15.75" customHeight="1">
      <c r="A251" s="48" t="s">
        <v>37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9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30" t="str">
        <f t="shared" si="169"/>
        <v>- </v>
      </c>
      <c r="R251" s="31" t="str">
        <f t="shared" si="170"/>
        <v>- </v>
      </c>
      <c r="S251" s="31" t="str">
        <f t="shared" si="171"/>
        <v>- </v>
      </c>
      <c r="T251" s="31" t="str">
        <f t="shared" si="172"/>
        <v>- </v>
      </c>
      <c r="U251" s="31" t="str">
        <f t="shared" si="173"/>
        <v>- </v>
      </c>
      <c r="V251" s="31" t="str">
        <f t="shared" si="174"/>
        <v>- </v>
      </c>
      <c r="W251" s="31" t="str">
        <f t="shared" si="175"/>
        <v>- </v>
      </c>
      <c r="X251" s="31" t="str">
        <f t="shared" si="176"/>
        <v>- </v>
      </c>
      <c r="Y251" s="31" t="str">
        <f t="shared" si="177"/>
        <v>- </v>
      </c>
      <c r="Z251" s="31" t="str">
        <f t="shared" si="178"/>
        <v>- </v>
      </c>
      <c r="AA251" s="31" t="str">
        <f t="shared" si="179"/>
        <v>- </v>
      </c>
      <c r="AB251" s="31" t="str">
        <f t="shared" si="180"/>
        <v>- </v>
      </c>
      <c r="AC251" s="31" t="str">
        <f t="shared" si="181"/>
        <v>- </v>
      </c>
      <c r="AD251" s="32" t="str">
        <f t="shared" si="182"/>
        <v>- </v>
      </c>
    </row>
    <row r="252" spans="1:30" s="4" customFormat="1" ht="15.75" customHeight="1">
      <c r="A252" s="48" t="s">
        <v>38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9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30" t="str">
        <f t="shared" si="169"/>
        <v>- </v>
      </c>
      <c r="R252" s="31" t="str">
        <f t="shared" si="170"/>
        <v>- </v>
      </c>
      <c r="S252" s="31" t="str">
        <f t="shared" si="171"/>
        <v>- </v>
      </c>
      <c r="T252" s="31" t="str">
        <f t="shared" si="172"/>
        <v>- </v>
      </c>
      <c r="U252" s="31" t="str">
        <f t="shared" si="173"/>
        <v>- </v>
      </c>
      <c r="V252" s="31" t="str">
        <f t="shared" si="174"/>
        <v>- </v>
      </c>
      <c r="W252" s="31" t="str">
        <f t="shared" si="175"/>
        <v>- </v>
      </c>
      <c r="X252" s="31" t="str">
        <f t="shared" si="176"/>
        <v>- </v>
      </c>
      <c r="Y252" s="31" t="str">
        <f t="shared" si="177"/>
        <v>- </v>
      </c>
      <c r="Z252" s="31" t="str">
        <f t="shared" si="178"/>
        <v>- </v>
      </c>
      <c r="AA252" s="31" t="str">
        <f t="shared" si="179"/>
        <v>- </v>
      </c>
      <c r="AB252" s="31" t="str">
        <f t="shared" si="180"/>
        <v>- </v>
      </c>
      <c r="AC252" s="31" t="str">
        <f t="shared" si="181"/>
        <v>- </v>
      </c>
      <c r="AD252" s="32" t="str">
        <f t="shared" si="182"/>
        <v>- </v>
      </c>
    </row>
    <row r="253" spans="1:30" s="4" customFormat="1" ht="15.75" customHeight="1">
      <c r="A253" s="48" t="s">
        <v>39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9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>
        <v>0</v>
      </c>
      <c r="Q253" s="30" t="str">
        <f t="shared" si="169"/>
        <v>- </v>
      </c>
      <c r="R253" s="31" t="str">
        <f t="shared" si="170"/>
        <v>- </v>
      </c>
      <c r="S253" s="31" t="str">
        <f t="shared" si="171"/>
        <v>- </v>
      </c>
      <c r="T253" s="31" t="str">
        <f t="shared" si="172"/>
        <v>- </v>
      </c>
      <c r="U253" s="31" t="str">
        <f t="shared" si="173"/>
        <v>- </v>
      </c>
      <c r="V253" s="31" t="str">
        <f t="shared" si="174"/>
        <v>- </v>
      </c>
      <c r="W253" s="31" t="str">
        <f t="shared" si="175"/>
        <v>- </v>
      </c>
      <c r="X253" s="31" t="str">
        <f t="shared" si="176"/>
        <v>- </v>
      </c>
      <c r="Y253" s="31" t="str">
        <f t="shared" si="177"/>
        <v>- </v>
      </c>
      <c r="Z253" s="31" t="str">
        <f t="shared" si="178"/>
        <v>- </v>
      </c>
      <c r="AA253" s="31" t="str">
        <f t="shared" si="179"/>
        <v>- </v>
      </c>
      <c r="AB253" s="31" t="str">
        <f t="shared" si="180"/>
        <v>- </v>
      </c>
      <c r="AC253" s="31" t="str">
        <f t="shared" si="181"/>
        <v>- </v>
      </c>
      <c r="AD253" s="32" t="str">
        <f t="shared" si="182"/>
        <v>- </v>
      </c>
    </row>
    <row r="254" spans="1:30" s="4" customFormat="1" ht="15.75" customHeight="1">
      <c r="A254" s="48" t="s">
        <v>40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9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9">
        <v>0</v>
      </c>
      <c r="Q254" s="30" t="str">
        <f t="shared" si="169"/>
        <v>- </v>
      </c>
      <c r="R254" s="31" t="str">
        <f t="shared" si="170"/>
        <v>- </v>
      </c>
      <c r="S254" s="31" t="str">
        <f t="shared" si="171"/>
        <v>- </v>
      </c>
      <c r="T254" s="31" t="str">
        <f t="shared" si="172"/>
        <v>- </v>
      </c>
      <c r="U254" s="31" t="str">
        <f t="shared" si="173"/>
        <v>- </v>
      </c>
      <c r="V254" s="31" t="str">
        <f t="shared" si="174"/>
        <v>- </v>
      </c>
      <c r="W254" s="31" t="str">
        <f t="shared" si="175"/>
        <v>- </v>
      </c>
      <c r="X254" s="31" t="str">
        <f t="shared" si="176"/>
        <v>- </v>
      </c>
      <c r="Y254" s="31" t="str">
        <f t="shared" si="177"/>
        <v>- </v>
      </c>
      <c r="Z254" s="31" t="str">
        <f t="shared" si="178"/>
        <v>- </v>
      </c>
      <c r="AA254" s="31" t="str">
        <f t="shared" si="179"/>
        <v>- </v>
      </c>
      <c r="AB254" s="31" t="str">
        <f t="shared" si="180"/>
        <v>- </v>
      </c>
      <c r="AC254" s="31" t="str">
        <f t="shared" si="181"/>
        <v>- </v>
      </c>
      <c r="AD254" s="32" t="str">
        <f t="shared" si="182"/>
        <v>- </v>
      </c>
    </row>
    <row r="255" spans="1:30" s="4" customFormat="1" ht="15.75" customHeight="1">
      <c r="A255" s="48" t="s">
        <v>41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9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>
        <v>0</v>
      </c>
      <c r="Q255" s="30" t="str">
        <f t="shared" si="169"/>
        <v>- </v>
      </c>
      <c r="R255" s="31" t="str">
        <f t="shared" si="170"/>
        <v>- </v>
      </c>
      <c r="S255" s="31" t="str">
        <f t="shared" si="171"/>
        <v>- </v>
      </c>
      <c r="T255" s="31" t="str">
        <f t="shared" si="172"/>
        <v>- </v>
      </c>
      <c r="U255" s="31" t="str">
        <f t="shared" si="173"/>
        <v>- </v>
      </c>
      <c r="V255" s="31" t="str">
        <f t="shared" si="174"/>
        <v>- </v>
      </c>
      <c r="W255" s="31" t="str">
        <f t="shared" si="175"/>
        <v>- </v>
      </c>
      <c r="X255" s="31" t="str">
        <f t="shared" si="176"/>
        <v>- </v>
      </c>
      <c r="Y255" s="31" t="str">
        <f t="shared" si="177"/>
        <v>- </v>
      </c>
      <c r="Z255" s="31" t="str">
        <f t="shared" si="178"/>
        <v>- </v>
      </c>
      <c r="AA255" s="31" t="str">
        <f t="shared" si="179"/>
        <v>- </v>
      </c>
      <c r="AB255" s="31" t="str">
        <f t="shared" si="180"/>
        <v>- </v>
      </c>
      <c r="AC255" s="31" t="str">
        <f t="shared" si="181"/>
        <v>- </v>
      </c>
      <c r="AD255" s="32" t="str">
        <f t="shared" si="182"/>
        <v>- </v>
      </c>
    </row>
    <row r="256" spans="1:30" s="4" customFormat="1" ht="15.75" customHeight="1">
      <c r="A256" s="48" t="s">
        <v>42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9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9">
        <v>0</v>
      </c>
      <c r="Q256" s="30" t="str">
        <f t="shared" si="169"/>
        <v>- </v>
      </c>
      <c r="R256" s="31" t="str">
        <f t="shared" si="170"/>
        <v>- </v>
      </c>
      <c r="S256" s="31" t="str">
        <f t="shared" si="171"/>
        <v>- </v>
      </c>
      <c r="T256" s="31" t="str">
        <f t="shared" si="172"/>
        <v>- </v>
      </c>
      <c r="U256" s="31" t="str">
        <f t="shared" si="173"/>
        <v>- </v>
      </c>
      <c r="V256" s="31" t="str">
        <f t="shared" si="174"/>
        <v>- </v>
      </c>
      <c r="W256" s="31" t="str">
        <f t="shared" si="175"/>
        <v>- </v>
      </c>
      <c r="X256" s="31" t="str">
        <f t="shared" si="176"/>
        <v>- </v>
      </c>
      <c r="Y256" s="31" t="str">
        <f t="shared" si="177"/>
        <v>- </v>
      </c>
      <c r="Z256" s="31" t="str">
        <f t="shared" si="178"/>
        <v>- </v>
      </c>
      <c r="AA256" s="31" t="str">
        <f t="shared" si="179"/>
        <v>- </v>
      </c>
      <c r="AB256" s="31" t="str">
        <f t="shared" si="180"/>
        <v>- </v>
      </c>
      <c r="AC256" s="31" t="str">
        <f t="shared" si="181"/>
        <v>- </v>
      </c>
      <c r="AD256" s="32" t="str">
        <f t="shared" si="182"/>
        <v>- </v>
      </c>
    </row>
    <row r="257" spans="1:30" s="4" customFormat="1" ht="15.75" customHeight="1">
      <c r="A257" s="49" t="s">
        <v>44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9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9">
        <v>0</v>
      </c>
      <c r="Q257" s="30" t="str">
        <f t="shared" si="169"/>
        <v>- </v>
      </c>
      <c r="R257" s="31" t="str">
        <f t="shared" si="170"/>
        <v>- </v>
      </c>
      <c r="S257" s="31" t="str">
        <f t="shared" si="171"/>
        <v>- </v>
      </c>
      <c r="T257" s="31" t="str">
        <f t="shared" si="172"/>
        <v>- </v>
      </c>
      <c r="U257" s="31" t="str">
        <f t="shared" si="173"/>
        <v>- </v>
      </c>
      <c r="V257" s="31" t="str">
        <f t="shared" si="174"/>
        <v>- </v>
      </c>
      <c r="W257" s="31" t="str">
        <f t="shared" si="175"/>
        <v>- </v>
      </c>
      <c r="X257" s="31" t="str">
        <f t="shared" si="176"/>
        <v>- </v>
      </c>
      <c r="Y257" s="31" t="str">
        <f t="shared" si="177"/>
        <v>- </v>
      </c>
      <c r="Z257" s="31" t="str">
        <f t="shared" si="178"/>
        <v>- </v>
      </c>
      <c r="AA257" s="31" t="str">
        <f t="shared" si="179"/>
        <v>- </v>
      </c>
      <c r="AB257" s="31" t="str">
        <f t="shared" si="180"/>
        <v>- </v>
      </c>
      <c r="AC257" s="31" t="str">
        <f t="shared" si="181"/>
        <v>- </v>
      </c>
      <c r="AD257" s="32" t="str">
        <f t="shared" si="182"/>
        <v>- </v>
      </c>
    </row>
    <row r="258" spans="1:30" s="3" customFormat="1" ht="15.75" customHeight="1">
      <c r="A258" s="5" t="s">
        <v>47</v>
      </c>
      <c r="B258" s="10">
        <f aca="true" t="shared" si="199" ref="B258:P258">SUM(B259:B280)</f>
        <v>68485</v>
      </c>
      <c r="C258" s="10">
        <f t="shared" si="199"/>
        <v>52310</v>
      </c>
      <c r="D258" s="10">
        <f t="shared" si="199"/>
        <v>2917</v>
      </c>
      <c r="E258" s="10">
        <f t="shared" si="199"/>
        <v>848</v>
      </c>
      <c r="F258" s="10">
        <f t="shared" si="199"/>
        <v>39233</v>
      </c>
      <c r="G258" s="10">
        <f t="shared" si="199"/>
        <v>7177</v>
      </c>
      <c r="H258" s="10">
        <f t="shared" si="199"/>
        <v>231</v>
      </c>
      <c r="I258" s="11">
        <f t="shared" si="199"/>
        <v>191</v>
      </c>
      <c r="J258" s="10">
        <f t="shared" si="199"/>
        <v>500</v>
      </c>
      <c r="K258" s="10">
        <f t="shared" si="199"/>
        <v>794</v>
      </c>
      <c r="L258" s="10">
        <f t="shared" si="199"/>
        <v>3</v>
      </c>
      <c r="M258" s="10">
        <f t="shared" si="199"/>
        <v>10</v>
      </c>
      <c r="N258" s="10">
        <f t="shared" si="199"/>
        <v>272</v>
      </c>
      <c r="O258" s="10">
        <f t="shared" si="199"/>
        <v>70</v>
      </c>
      <c r="P258" s="11">
        <f t="shared" si="199"/>
        <v>64</v>
      </c>
      <c r="Q258" s="36">
        <f t="shared" si="169"/>
        <v>76.3816894210411</v>
      </c>
      <c r="R258" s="37">
        <f t="shared" si="170"/>
        <v>5.576371630663353</v>
      </c>
      <c r="S258" s="37">
        <f t="shared" si="171"/>
        <v>1.6211049512521507</v>
      </c>
      <c r="T258" s="37">
        <f t="shared" si="172"/>
        <v>75.00095584018352</v>
      </c>
      <c r="U258" s="37">
        <f t="shared" si="173"/>
        <v>13.72012999426496</v>
      </c>
      <c r="V258" s="37">
        <f t="shared" si="174"/>
        <v>0.4415981647868476</v>
      </c>
      <c r="W258" s="37">
        <f t="shared" si="175"/>
        <v>0.3651309501051424</v>
      </c>
      <c r="X258" s="37">
        <f t="shared" si="176"/>
        <v>0.9558401835213153</v>
      </c>
      <c r="Y258" s="37">
        <f t="shared" si="177"/>
        <v>1.5178742114318486</v>
      </c>
      <c r="Z258" s="37">
        <f t="shared" si="178"/>
        <v>0.005735041101127891</v>
      </c>
      <c r="AA258" s="37">
        <f t="shared" si="179"/>
        <v>0.019116803670426306</v>
      </c>
      <c r="AB258" s="37">
        <f t="shared" si="180"/>
        <v>0.5199770598355955</v>
      </c>
      <c r="AC258" s="37">
        <f t="shared" si="181"/>
        <v>0.13381762569298414</v>
      </c>
      <c r="AD258" s="38">
        <f t="shared" si="182"/>
        <v>0.12234754349072835</v>
      </c>
    </row>
    <row r="259" spans="1:30" s="4" customFormat="1" ht="15.75" customHeight="1">
      <c r="A259" s="46" t="s">
        <v>23</v>
      </c>
      <c r="B259" s="8">
        <v>10658</v>
      </c>
      <c r="C259" s="8">
        <v>8037</v>
      </c>
      <c r="D259" s="8">
        <v>266</v>
      </c>
      <c r="E259" s="8">
        <v>61</v>
      </c>
      <c r="F259" s="8">
        <v>5775</v>
      </c>
      <c r="G259" s="8">
        <v>1220</v>
      </c>
      <c r="H259" s="8">
        <v>50</v>
      </c>
      <c r="I259" s="9">
        <v>56</v>
      </c>
      <c r="J259" s="8">
        <v>208</v>
      </c>
      <c r="K259" s="8">
        <v>369</v>
      </c>
      <c r="L259" s="8">
        <v>0</v>
      </c>
      <c r="M259" s="8">
        <v>2</v>
      </c>
      <c r="N259" s="8">
        <v>14</v>
      </c>
      <c r="O259" s="8">
        <v>14</v>
      </c>
      <c r="P259" s="9">
        <v>2</v>
      </c>
      <c r="Q259" s="30">
        <f t="shared" si="169"/>
        <v>75.40814411709515</v>
      </c>
      <c r="R259" s="31">
        <f t="shared" si="170"/>
        <v>3.309692671394799</v>
      </c>
      <c r="S259" s="31">
        <f t="shared" si="171"/>
        <v>0.758989672763469</v>
      </c>
      <c r="T259" s="31">
        <f t="shared" si="172"/>
        <v>71.85516983949235</v>
      </c>
      <c r="U259" s="31">
        <f t="shared" si="173"/>
        <v>15.17979345526938</v>
      </c>
      <c r="V259" s="31">
        <f t="shared" si="174"/>
        <v>0.6221226825930073</v>
      </c>
      <c r="W259" s="31">
        <f t="shared" si="175"/>
        <v>0.6967774045041683</v>
      </c>
      <c r="X259" s="31">
        <f t="shared" si="176"/>
        <v>2.5880303595869103</v>
      </c>
      <c r="Y259" s="31">
        <f t="shared" si="177"/>
        <v>4.591265397536394</v>
      </c>
      <c r="Z259" s="31" t="str">
        <f t="shared" si="178"/>
        <v>- </v>
      </c>
      <c r="AA259" s="31">
        <f t="shared" si="179"/>
        <v>0.024884907303720297</v>
      </c>
      <c r="AB259" s="31">
        <f t="shared" si="180"/>
        <v>0.17419435112604206</v>
      </c>
      <c r="AC259" s="31">
        <f t="shared" si="181"/>
        <v>0.17419435112604206</v>
      </c>
      <c r="AD259" s="32">
        <f t="shared" si="182"/>
        <v>0.024884907303720297</v>
      </c>
    </row>
    <row r="260" spans="1:30" s="4" customFormat="1" ht="15.75" customHeight="1">
      <c r="A260" s="47" t="s">
        <v>22</v>
      </c>
      <c r="B260" s="8">
        <v>8778</v>
      </c>
      <c r="C260" s="8">
        <v>7497</v>
      </c>
      <c r="D260" s="8">
        <v>394</v>
      </c>
      <c r="E260" s="8">
        <v>50</v>
      </c>
      <c r="F260" s="8">
        <v>6156</v>
      </c>
      <c r="G260" s="8">
        <v>651</v>
      </c>
      <c r="H260" s="8">
        <v>6</v>
      </c>
      <c r="I260" s="9">
        <v>5</v>
      </c>
      <c r="J260" s="8">
        <v>91</v>
      </c>
      <c r="K260" s="8">
        <v>86</v>
      </c>
      <c r="L260" s="8">
        <v>0</v>
      </c>
      <c r="M260" s="8">
        <v>1</v>
      </c>
      <c r="N260" s="8">
        <v>17</v>
      </c>
      <c r="O260" s="8">
        <v>27</v>
      </c>
      <c r="P260" s="9">
        <v>13</v>
      </c>
      <c r="Q260" s="30">
        <f t="shared" si="169"/>
        <v>85.4066985645933</v>
      </c>
      <c r="R260" s="31">
        <f t="shared" si="170"/>
        <v>5.2554355075363475</v>
      </c>
      <c r="S260" s="31">
        <f t="shared" si="171"/>
        <v>0.6669334400426837</v>
      </c>
      <c r="T260" s="31">
        <f t="shared" si="172"/>
        <v>82.11284513805522</v>
      </c>
      <c r="U260" s="31">
        <f t="shared" si="173"/>
        <v>8.683473389355742</v>
      </c>
      <c r="V260" s="31">
        <f t="shared" si="174"/>
        <v>0.08003201280512205</v>
      </c>
      <c r="W260" s="31">
        <f t="shared" si="175"/>
        <v>0.06669334400426837</v>
      </c>
      <c r="X260" s="31">
        <f t="shared" si="176"/>
        <v>1.2138188608776845</v>
      </c>
      <c r="Y260" s="31">
        <f t="shared" si="177"/>
        <v>1.147125516873416</v>
      </c>
      <c r="Z260" s="31" t="str">
        <f t="shared" si="178"/>
        <v>- </v>
      </c>
      <c r="AA260" s="31">
        <f t="shared" si="179"/>
        <v>0.013338668800853673</v>
      </c>
      <c r="AB260" s="31">
        <f t="shared" si="180"/>
        <v>0.22675736961451248</v>
      </c>
      <c r="AC260" s="31">
        <f t="shared" si="181"/>
        <v>0.36014405762304924</v>
      </c>
      <c r="AD260" s="32">
        <f t="shared" si="182"/>
        <v>0.1734026944110978</v>
      </c>
    </row>
    <row r="261" spans="1:30" s="4" customFormat="1" ht="15.75" customHeight="1">
      <c r="A261" s="48" t="s">
        <v>25</v>
      </c>
      <c r="B261" s="8">
        <v>11006</v>
      </c>
      <c r="C261" s="8">
        <v>9631</v>
      </c>
      <c r="D261" s="8">
        <v>738</v>
      </c>
      <c r="E261" s="8">
        <v>305</v>
      </c>
      <c r="F261" s="8">
        <v>7286</v>
      </c>
      <c r="G261" s="8">
        <v>1097</v>
      </c>
      <c r="H261" s="8">
        <v>59</v>
      </c>
      <c r="I261" s="9">
        <v>32</v>
      </c>
      <c r="J261" s="8">
        <v>2</v>
      </c>
      <c r="K261" s="8">
        <v>51</v>
      </c>
      <c r="L261" s="8">
        <v>0</v>
      </c>
      <c r="M261" s="8">
        <v>4</v>
      </c>
      <c r="N261" s="8">
        <v>46</v>
      </c>
      <c r="O261" s="8">
        <v>5</v>
      </c>
      <c r="P261" s="9">
        <v>6</v>
      </c>
      <c r="Q261" s="30">
        <f aca="true" t="shared" si="200" ref="Q261:Q324">IF(OR(B261=0,C261=0),"- ",(C261/B261)*100)</f>
        <v>87.50681446483736</v>
      </c>
      <c r="R261" s="31">
        <f aca="true" t="shared" si="201" ref="R261:R324">IF(OR(C261=0,D261=0),"- ",(D261/C261)*100)</f>
        <v>7.662755684767937</v>
      </c>
      <c r="S261" s="31">
        <f aca="true" t="shared" si="202" ref="S261:S324">IF(OR(C261=0,E261=0),"- ",(E261/C261)*100)</f>
        <v>3.166857024192711</v>
      </c>
      <c r="T261" s="31">
        <f aca="true" t="shared" si="203" ref="T261:T324">IF(OR(C261=0,F261=0),"- ",(F261/C261)*100)</f>
        <v>75.65154189596096</v>
      </c>
      <c r="U261" s="31">
        <f aca="true" t="shared" si="204" ref="U261:U324">IF(OR(C261=0,G261=0),"- ",(G261/C261)*100)</f>
        <v>11.390302149309521</v>
      </c>
      <c r="V261" s="31">
        <f aca="true" t="shared" si="205" ref="V261:V324">IF(OR(C261=0,H261=0),"- ",(H261/C261)*100)</f>
        <v>0.6126051292700654</v>
      </c>
      <c r="W261" s="31">
        <f aca="true" t="shared" si="206" ref="W261:W324">IF(OR(C261=0,I261=0),"- ",(I261/C261)*100)</f>
        <v>0.3322604090956287</v>
      </c>
      <c r="X261" s="31">
        <f aca="true" t="shared" si="207" ref="X261:X324">IF(OR(C261=0,J261=0),"- ",(J261/C261)*100)</f>
        <v>0.020766275568476794</v>
      </c>
      <c r="Y261" s="31">
        <f aca="true" t="shared" si="208" ref="Y261:Y324">IF(OR(C261=0,K261=0),"- ",(K261/C261)*100)</f>
        <v>0.5295400269961582</v>
      </c>
      <c r="Z261" s="31" t="str">
        <f aca="true" t="shared" si="209" ref="Z261:Z324">IF(OR(C261=0,L261=0),"- ",(L261/C261)*100)</f>
        <v>- </v>
      </c>
      <c r="AA261" s="31">
        <f aca="true" t="shared" si="210" ref="AA261:AA324">IF(OR(C261=0,M261=0),"- ",(M261/C261)*100)</f>
        <v>0.04153255113695359</v>
      </c>
      <c r="AB261" s="31">
        <f aca="true" t="shared" si="211" ref="AB261:AB324">IF(OR(C261=0,N261=0),"- ",(N261/C261)*100)</f>
        <v>0.47762433807496624</v>
      </c>
      <c r="AC261" s="31">
        <f aca="true" t="shared" si="212" ref="AC261:AC324">IF(OR(C261=0,O261=0),"- ",(O261/C261)*100)</f>
        <v>0.05191568892119198</v>
      </c>
      <c r="AD261" s="32">
        <f aca="true" t="shared" si="213" ref="AD261:AD324">IF(OR(C261=0,P261=0),"- ",(P261/C261)*100)</f>
        <v>0.06229882670543038</v>
      </c>
    </row>
    <row r="262" spans="1:30" s="4" customFormat="1" ht="15.75" customHeight="1">
      <c r="A262" s="48" t="s">
        <v>27</v>
      </c>
      <c r="B262" s="8">
        <v>4640</v>
      </c>
      <c r="C262" s="8">
        <v>3577</v>
      </c>
      <c r="D262" s="8">
        <v>58</v>
      </c>
      <c r="E262" s="8">
        <v>2</v>
      </c>
      <c r="F262" s="8">
        <v>2503</v>
      </c>
      <c r="G262" s="8">
        <v>961</v>
      </c>
      <c r="H262" s="8">
        <v>5</v>
      </c>
      <c r="I262" s="9">
        <v>2</v>
      </c>
      <c r="J262" s="8">
        <v>4</v>
      </c>
      <c r="K262" s="8">
        <v>19</v>
      </c>
      <c r="L262" s="8">
        <v>0</v>
      </c>
      <c r="M262" s="8">
        <v>0</v>
      </c>
      <c r="N262" s="8">
        <v>9</v>
      </c>
      <c r="O262" s="8">
        <v>0</v>
      </c>
      <c r="P262" s="9">
        <v>14</v>
      </c>
      <c r="Q262" s="30">
        <f t="shared" si="200"/>
        <v>77.0905172413793</v>
      </c>
      <c r="R262" s="31">
        <f t="shared" si="201"/>
        <v>1.6214705060106236</v>
      </c>
      <c r="S262" s="31">
        <f t="shared" si="202"/>
        <v>0.05591277606933184</v>
      </c>
      <c r="T262" s="31">
        <f t="shared" si="203"/>
        <v>69.97483925076881</v>
      </c>
      <c r="U262" s="31">
        <f t="shared" si="204"/>
        <v>26.86608890131395</v>
      </c>
      <c r="V262" s="31">
        <f t="shared" si="205"/>
        <v>0.13978194017332962</v>
      </c>
      <c r="W262" s="31">
        <f t="shared" si="206"/>
        <v>0.05591277606933184</v>
      </c>
      <c r="X262" s="31">
        <f t="shared" si="207"/>
        <v>0.11182555213866369</v>
      </c>
      <c r="Y262" s="31">
        <f t="shared" si="208"/>
        <v>0.5311713726586526</v>
      </c>
      <c r="Z262" s="31" t="str">
        <f t="shared" si="209"/>
        <v>- </v>
      </c>
      <c r="AA262" s="31" t="str">
        <f t="shared" si="210"/>
        <v>- </v>
      </c>
      <c r="AB262" s="31">
        <f t="shared" si="211"/>
        <v>0.2516074923119933</v>
      </c>
      <c r="AC262" s="31" t="str">
        <f t="shared" si="212"/>
        <v>- </v>
      </c>
      <c r="AD262" s="32">
        <f t="shared" si="213"/>
        <v>0.3913894324853229</v>
      </c>
    </row>
    <row r="263" spans="1:30" s="4" customFormat="1" ht="15.75" customHeight="1">
      <c r="A263" s="48" t="s">
        <v>24</v>
      </c>
      <c r="B263" s="8">
        <v>8929</v>
      </c>
      <c r="C263" s="8">
        <v>5513</v>
      </c>
      <c r="D263" s="8">
        <v>262</v>
      </c>
      <c r="E263" s="8">
        <v>81</v>
      </c>
      <c r="F263" s="8">
        <v>3675</v>
      </c>
      <c r="G263" s="8">
        <v>1202</v>
      </c>
      <c r="H263" s="8">
        <v>78</v>
      </c>
      <c r="I263" s="9">
        <v>11</v>
      </c>
      <c r="J263" s="8">
        <v>67</v>
      </c>
      <c r="K263" s="8">
        <v>77</v>
      </c>
      <c r="L263" s="8">
        <v>3</v>
      </c>
      <c r="M263" s="8">
        <v>0</v>
      </c>
      <c r="N263" s="8">
        <v>40</v>
      </c>
      <c r="O263" s="8">
        <v>6</v>
      </c>
      <c r="P263" s="9">
        <v>11</v>
      </c>
      <c r="Q263" s="30">
        <f t="shared" si="200"/>
        <v>61.74263635345504</v>
      </c>
      <c r="R263" s="31">
        <f t="shared" si="201"/>
        <v>4.752403410121531</v>
      </c>
      <c r="S263" s="31">
        <f t="shared" si="202"/>
        <v>1.4692544893887176</v>
      </c>
      <c r="T263" s="31">
        <f t="shared" si="203"/>
        <v>66.66062035189552</v>
      </c>
      <c r="U263" s="31">
        <f t="shared" si="204"/>
        <v>21.80301106475603</v>
      </c>
      <c r="V263" s="31">
        <f t="shared" si="205"/>
        <v>1.4148376564483947</v>
      </c>
      <c r="W263" s="31">
        <f t="shared" si="206"/>
        <v>0.19952838744785054</v>
      </c>
      <c r="X263" s="31">
        <f t="shared" si="207"/>
        <v>1.2153092690005443</v>
      </c>
      <c r="Y263" s="31">
        <f t="shared" si="208"/>
        <v>1.396698712134954</v>
      </c>
      <c r="Z263" s="31">
        <f t="shared" si="209"/>
        <v>0.054416832940322866</v>
      </c>
      <c r="AA263" s="31" t="str">
        <f t="shared" si="210"/>
        <v>- </v>
      </c>
      <c r="AB263" s="31">
        <f t="shared" si="211"/>
        <v>0.7255577725376383</v>
      </c>
      <c r="AC263" s="31">
        <f t="shared" si="212"/>
        <v>0.10883366588064573</v>
      </c>
      <c r="AD263" s="32">
        <f t="shared" si="213"/>
        <v>0.19952838744785054</v>
      </c>
    </row>
    <row r="264" spans="1:30" s="4" customFormat="1" ht="15.75" customHeight="1">
      <c r="A264" s="48" t="s">
        <v>26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9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9">
        <v>0</v>
      </c>
      <c r="Q264" s="30" t="str">
        <f t="shared" si="200"/>
        <v>- </v>
      </c>
      <c r="R264" s="31" t="str">
        <f t="shared" si="201"/>
        <v>- </v>
      </c>
      <c r="S264" s="31" t="str">
        <f t="shared" si="202"/>
        <v>- </v>
      </c>
      <c r="T264" s="31" t="str">
        <f t="shared" si="203"/>
        <v>- </v>
      </c>
      <c r="U264" s="31" t="str">
        <f t="shared" si="204"/>
        <v>- </v>
      </c>
      <c r="V264" s="31" t="str">
        <f t="shared" si="205"/>
        <v>- </v>
      </c>
      <c r="W264" s="31" t="str">
        <f t="shared" si="206"/>
        <v>- </v>
      </c>
      <c r="X264" s="31" t="str">
        <f t="shared" si="207"/>
        <v>- </v>
      </c>
      <c r="Y264" s="31" t="str">
        <f t="shared" si="208"/>
        <v>- </v>
      </c>
      <c r="Z264" s="31" t="str">
        <f t="shared" si="209"/>
        <v>- </v>
      </c>
      <c r="AA264" s="31" t="str">
        <f t="shared" si="210"/>
        <v>- </v>
      </c>
      <c r="AB264" s="31" t="str">
        <f t="shared" si="211"/>
        <v>- </v>
      </c>
      <c r="AC264" s="31" t="str">
        <f t="shared" si="212"/>
        <v>- </v>
      </c>
      <c r="AD264" s="32" t="str">
        <f t="shared" si="213"/>
        <v>- </v>
      </c>
    </row>
    <row r="265" spans="1:30" s="4" customFormat="1" ht="15.75" customHeight="1">
      <c r="A265" s="48" t="s">
        <v>28</v>
      </c>
      <c r="B265" s="8">
        <v>8155</v>
      </c>
      <c r="C265" s="8">
        <v>7051</v>
      </c>
      <c r="D265" s="8">
        <v>647</v>
      </c>
      <c r="E265" s="8">
        <v>142</v>
      </c>
      <c r="F265" s="8">
        <v>5569</v>
      </c>
      <c r="G265" s="8">
        <v>387</v>
      </c>
      <c r="H265" s="8">
        <v>11</v>
      </c>
      <c r="I265" s="9">
        <v>43</v>
      </c>
      <c r="J265" s="8">
        <v>90</v>
      </c>
      <c r="K265" s="8">
        <v>92</v>
      </c>
      <c r="L265" s="8">
        <v>0</v>
      </c>
      <c r="M265" s="8">
        <v>1</v>
      </c>
      <c r="N265" s="8">
        <v>63</v>
      </c>
      <c r="O265" s="8">
        <v>4</v>
      </c>
      <c r="P265" s="9">
        <v>2</v>
      </c>
      <c r="Q265" s="30">
        <f t="shared" si="200"/>
        <v>86.46229307173513</v>
      </c>
      <c r="R265" s="31">
        <f t="shared" si="201"/>
        <v>9.176003403772516</v>
      </c>
      <c r="S265" s="31">
        <f t="shared" si="202"/>
        <v>2.0138987377676925</v>
      </c>
      <c r="T265" s="31">
        <f t="shared" si="203"/>
        <v>78.98170472273436</v>
      </c>
      <c r="U265" s="31">
        <f t="shared" si="204"/>
        <v>5.488583179690823</v>
      </c>
      <c r="V265" s="31">
        <f t="shared" si="205"/>
        <v>0.15600624024961</v>
      </c>
      <c r="W265" s="31">
        <f t="shared" si="206"/>
        <v>0.6098425755212027</v>
      </c>
      <c r="X265" s="31">
        <f t="shared" si="207"/>
        <v>1.2764146929513545</v>
      </c>
      <c r="Y265" s="31">
        <f t="shared" si="208"/>
        <v>1.304779463905829</v>
      </c>
      <c r="Z265" s="31" t="str">
        <f t="shared" si="209"/>
        <v>- </v>
      </c>
      <c r="AA265" s="31">
        <f t="shared" si="210"/>
        <v>0.014182385477237271</v>
      </c>
      <c r="AB265" s="31">
        <f t="shared" si="211"/>
        <v>0.893490285065948</v>
      </c>
      <c r="AC265" s="31">
        <f t="shared" si="212"/>
        <v>0.056729541908949084</v>
      </c>
      <c r="AD265" s="32">
        <f t="shared" si="213"/>
        <v>0.028364770954474542</v>
      </c>
    </row>
    <row r="266" spans="1:30" s="4" customFormat="1" ht="15.75" customHeight="1">
      <c r="A266" s="48" t="s">
        <v>29</v>
      </c>
      <c r="B266" s="8">
        <v>1584</v>
      </c>
      <c r="C266" s="8">
        <v>1297</v>
      </c>
      <c r="D266" s="8">
        <v>41</v>
      </c>
      <c r="E266" s="8">
        <v>12</v>
      </c>
      <c r="F266" s="8">
        <v>1009</v>
      </c>
      <c r="G266" s="8">
        <v>218</v>
      </c>
      <c r="H266" s="8">
        <v>3</v>
      </c>
      <c r="I266" s="9">
        <v>1</v>
      </c>
      <c r="J266" s="8">
        <v>0</v>
      </c>
      <c r="K266" s="8">
        <v>0</v>
      </c>
      <c r="L266" s="8">
        <v>0</v>
      </c>
      <c r="M266" s="8">
        <v>0</v>
      </c>
      <c r="N266" s="8">
        <v>12</v>
      </c>
      <c r="O266" s="8">
        <v>1</v>
      </c>
      <c r="P266" s="9">
        <v>0</v>
      </c>
      <c r="Q266" s="30">
        <f t="shared" si="200"/>
        <v>81.88131313131312</v>
      </c>
      <c r="R266" s="31">
        <f t="shared" si="201"/>
        <v>3.1611410948342327</v>
      </c>
      <c r="S266" s="31">
        <f t="shared" si="202"/>
        <v>0.9252120277563608</v>
      </c>
      <c r="T266" s="31">
        <f t="shared" si="203"/>
        <v>77.79491133384734</v>
      </c>
      <c r="U266" s="31">
        <f t="shared" si="204"/>
        <v>16.808018504240554</v>
      </c>
      <c r="V266" s="31">
        <f t="shared" si="205"/>
        <v>0.2313030069390902</v>
      </c>
      <c r="W266" s="31">
        <f t="shared" si="206"/>
        <v>0.07710100231303006</v>
      </c>
      <c r="X266" s="31" t="str">
        <f t="shared" si="207"/>
        <v>- </v>
      </c>
      <c r="Y266" s="31" t="str">
        <f t="shared" si="208"/>
        <v>- </v>
      </c>
      <c r="Z266" s="31" t="str">
        <f t="shared" si="209"/>
        <v>- </v>
      </c>
      <c r="AA266" s="31" t="str">
        <f t="shared" si="210"/>
        <v>- </v>
      </c>
      <c r="AB266" s="31">
        <f t="shared" si="211"/>
        <v>0.9252120277563608</v>
      </c>
      <c r="AC266" s="31">
        <f t="shared" si="212"/>
        <v>0.07710100231303006</v>
      </c>
      <c r="AD266" s="32" t="str">
        <f t="shared" si="213"/>
        <v>- </v>
      </c>
    </row>
    <row r="267" spans="1:30" s="4" customFormat="1" ht="15.75" customHeight="1">
      <c r="A267" s="48" t="s">
        <v>30</v>
      </c>
      <c r="B267" s="8">
        <v>1210</v>
      </c>
      <c r="C267" s="8">
        <v>736</v>
      </c>
      <c r="D267" s="8">
        <v>33</v>
      </c>
      <c r="E267" s="8">
        <v>54</v>
      </c>
      <c r="F267" s="8">
        <v>530</v>
      </c>
      <c r="G267" s="8">
        <v>58</v>
      </c>
      <c r="H267" s="8">
        <v>1</v>
      </c>
      <c r="I267" s="9">
        <v>11</v>
      </c>
      <c r="J267" s="8">
        <v>3</v>
      </c>
      <c r="K267" s="8">
        <v>33</v>
      </c>
      <c r="L267" s="8">
        <v>0</v>
      </c>
      <c r="M267" s="8">
        <v>0</v>
      </c>
      <c r="N267" s="8">
        <v>7</v>
      </c>
      <c r="O267" s="8">
        <v>0</v>
      </c>
      <c r="P267" s="9">
        <v>6</v>
      </c>
      <c r="Q267" s="30">
        <f t="shared" si="200"/>
        <v>60.82644628099173</v>
      </c>
      <c r="R267" s="31">
        <f t="shared" si="201"/>
        <v>4.483695652173913</v>
      </c>
      <c r="S267" s="31">
        <f t="shared" si="202"/>
        <v>7.336956521739131</v>
      </c>
      <c r="T267" s="31">
        <f t="shared" si="203"/>
        <v>72.01086956521739</v>
      </c>
      <c r="U267" s="31">
        <f t="shared" si="204"/>
        <v>7.880434782608696</v>
      </c>
      <c r="V267" s="31">
        <f t="shared" si="205"/>
        <v>0.1358695652173913</v>
      </c>
      <c r="W267" s="31">
        <f t="shared" si="206"/>
        <v>1.4945652173913044</v>
      </c>
      <c r="X267" s="31">
        <f t="shared" si="207"/>
        <v>0.4076086956521739</v>
      </c>
      <c r="Y267" s="31">
        <f t="shared" si="208"/>
        <v>4.483695652173913</v>
      </c>
      <c r="Z267" s="31" t="str">
        <f t="shared" si="209"/>
        <v>- </v>
      </c>
      <c r="AA267" s="31" t="str">
        <f t="shared" si="210"/>
        <v>- </v>
      </c>
      <c r="AB267" s="31">
        <f t="shared" si="211"/>
        <v>0.9510869565217392</v>
      </c>
      <c r="AC267" s="31" t="str">
        <f t="shared" si="212"/>
        <v>- </v>
      </c>
      <c r="AD267" s="32">
        <f t="shared" si="213"/>
        <v>0.8152173913043478</v>
      </c>
    </row>
    <row r="268" spans="1:30" s="4" customFormat="1" ht="15.75" customHeight="1">
      <c r="A268" s="48" t="s">
        <v>31</v>
      </c>
      <c r="B268" s="8">
        <v>3955</v>
      </c>
      <c r="C268" s="8">
        <v>2749</v>
      </c>
      <c r="D268" s="8">
        <v>137</v>
      </c>
      <c r="E268" s="8">
        <v>12</v>
      </c>
      <c r="F268" s="8">
        <v>2061</v>
      </c>
      <c r="G268" s="8">
        <v>471</v>
      </c>
      <c r="H268" s="8">
        <v>4</v>
      </c>
      <c r="I268" s="9">
        <v>12</v>
      </c>
      <c r="J268" s="8">
        <v>11</v>
      </c>
      <c r="K268" s="8">
        <v>15</v>
      </c>
      <c r="L268" s="8">
        <v>0</v>
      </c>
      <c r="M268" s="8">
        <v>0</v>
      </c>
      <c r="N268" s="8">
        <v>19</v>
      </c>
      <c r="O268" s="8">
        <v>5</v>
      </c>
      <c r="P268" s="9">
        <v>2</v>
      </c>
      <c r="Q268" s="30">
        <f t="shared" si="200"/>
        <v>69.50695322376738</v>
      </c>
      <c r="R268" s="31">
        <f t="shared" si="201"/>
        <v>4.983630411058567</v>
      </c>
      <c r="S268" s="31">
        <f t="shared" si="202"/>
        <v>0.43652237177155323</v>
      </c>
      <c r="T268" s="31">
        <f t="shared" si="203"/>
        <v>74.97271735176427</v>
      </c>
      <c r="U268" s="31">
        <f t="shared" si="204"/>
        <v>17.133503092033468</v>
      </c>
      <c r="V268" s="31">
        <f t="shared" si="205"/>
        <v>0.14550745725718442</v>
      </c>
      <c r="W268" s="31">
        <f t="shared" si="206"/>
        <v>0.43652237177155323</v>
      </c>
      <c r="X268" s="31">
        <f t="shared" si="207"/>
        <v>0.40014550745725724</v>
      </c>
      <c r="Y268" s="31">
        <f t="shared" si="208"/>
        <v>0.5456529647144416</v>
      </c>
      <c r="Z268" s="31" t="str">
        <f t="shared" si="209"/>
        <v>- </v>
      </c>
      <c r="AA268" s="31" t="str">
        <f t="shared" si="210"/>
        <v>- </v>
      </c>
      <c r="AB268" s="31">
        <f t="shared" si="211"/>
        <v>0.6911604219716261</v>
      </c>
      <c r="AC268" s="31">
        <f t="shared" si="212"/>
        <v>0.18188432157148052</v>
      </c>
      <c r="AD268" s="32">
        <f t="shared" si="213"/>
        <v>0.07275372862859221</v>
      </c>
    </row>
    <row r="269" spans="1:30" s="4" customFormat="1" ht="15.75" customHeight="1">
      <c r="A269" s="48" t="s">
        <v>32</v>
      </c>
      <c r="B269" s="8">
        <v>483</v>
      </c>
      <c r="C269" s="8">
        <v>312</v>
      </c>
      <c r="D269" s="8">
        <v>10</v>
      </c>
      <c r="E269" s="8">
        <v>1</v>
      </c>
      <c r="F269" s="8">
        <v>142</v>
      </c>
      <c r="G269" s="8">
        <v>128</v>
      </c>
      <c r="H269" s="8">
        <v>6</v>
      </c>
      <c r="I269" s="9">
        <v>3</v>
      </c>
      <c r="J269" s="8">
        <v>5</v>
      </c>
      <c r="K269" s="8">
        <v>15</v>
      </c>
      <c r="L269" s="8">
        <v>0</v>
      </c>
      <c r="M269" s="8">
        <v>0</v>
      </c>
      <c r="N269" s="8">
        <v>1</v>
      </c>
      <c r="O269" s="8">
        <v>1</v>
      </c>
      <c r="P269" s="9">
        <v>0</v>
      </c>
      <c r="Q269" s="30">
        <f t="shared" si="200"/>
        <v>64.59627329192547</v>
      </c>
      <c r="R269" s="31">
        <f t="shared" si="201"/>
        <v>3.205128205128205</v>
      </c>
      <c r="S269" s="31">
        <f t="shared" si="202"/>
        <v>0.3205128205128205</v>
      </c>
      <c r="T269" s="31">
        <f t="shared" si="203"/>
        <v>45.51282051282051</v>
      </c>
      <c r="U269" s="31">
        <f t="shared" si="204"/>
        <v>41.02564102564102</v>
      </c>
      <c r="V269" s="31">
        <f t="shared" si="205"/>
        <v>1.9230769230769231</v>
      </c>
      <c r="W269" s="31">
        <f t="shared" si="206"/>
        <v>0.9615384615384616</v>
      </c>
      <c r="X269" s="31">
        <f t="shared" si="207"/>
        <v>1.6025641025641024</v>
      </c>
      <c r="Y269" s="31">
        <f t="shared" si="208"/>
        <v>4.807692307692308</v>
      </c>
      <c r="Z269" s="31" t="str">
        <f t="shared" si="209"/>
        <v>- </v>
      </c>
      <c r="AA269" s="31" t="str">
        <f t="shared" si="210"/>
        <v>- </v>
      </c>
      <c r="AB269" s="31">
        <f t="shared" si="211"/>
        <v>0.3205128205128205</v>
      </c>
      <c r="AC269" s="31">
        <f t="shared" si="212"/>
        <v>0.3205128205128205</v>
      </c>
      <c r="AD269" s="32" t="str">
        <f t="shared" si="213"/>
        <v>- </v>
      </c>
    </row>
    <row r="270" spans="1:30" s="4" customFormat="1" ht="15.75" customHeight="1">
      <c r="A270" s="48" t="s">
        <v>33</v>
      </c>
      <c r="B270" s="8">
        <v>1339</v>
      </c>
      <c r="C270" s="8">
        <v>695</v>
      </c>
      <c r="D270" s="8">
        <v>26</v>
      </c>
      <c r="E270" s="8">
        <v>4</v>
      </c>
      <c r="F270" s="8">
        <v>518</v>
      </c>
      <c r="G270" s="8">
        <v>123</v>
      </c>
      <c r="H270" s="8">
        <v>0</v>
      </c>
      <c r="I270" s="9">
        <v>0</v>
      </c>
      <c r="J270" s="8">
        <v>6</v>
      </c>
      <c r="K270" s="8">
        <v>12</v>
      </c>
      <c r="L270" s="8">
        <v>0</v>
      </c>
      <c r="M270" s="8">
        <v>0</v>
      </c>
      <c r="N270" s="8">
        <v>6</v>
      </c>
      <c r="O270" s="8">
        <v>0</v>
      </c>
      <c r="P270" s="9">
        <v>0</v>
      </c>
      <c r="Q270" s="30">
        <f t="shared" si="200"/>
        <v>51.90440627333831</v>
      </c>
      <c r="R270" s="31">
        <f t="shared" si="201"/>
        <v>3.741007194244604</v>
      </c>
      <c r="S270" s="31">
        <f t="shared" si="202"/>
        <v>0.5755395683453237</v>
      </c>
      <c r="T270" s="31">
        <f t="shared" si="203"/>
        <v>74.53237410071942</v>
      </c>
      <c r="U270" s="31">
        <f t="shared" si="204"/>
        <v>17.697841726618705</v>
      </c>
      <c r="V270" s="31" t="str">
        <f t="shared" si="205"/>
        <v>- </v>
      </c>
      <c r="W270" s="31" t="str">
        <f t="shared" si="206"/>
        <v>- </v>
      </c>
      <c r="X270" s="31">
        <f t="shared" si="207"/>
        <v>0.8633093525179856</v>
      </c>
      <c r="Y270" s="31">
        <f t="shared" si="208"/>
        <v>1.7266187050359711</v>
      </c>
      <c r="Z270" s="31" t="str">
        <f t="shared" si="209"/>
        <v>- </v>
      </c>
      <c r="AA270" s="31" t="str">
        <f t="shared" si="210"/>
        <v>- </v>
      </c>
      <c r="AB270" s="31">
        <f t="shared" si="211"/>
        <v>0.8633093525179856</v>
      </c>
      <c r="AC270" s="31" t="str">
        <f t="shared" si="212"/>
        <v>- </v>
      </c>
      <c r="AD270" s="32" t="str">
        <f t="shared" si="213"/>
        <v>- </v>
      </c>
    </row>
    <row r="271" spans="1:30" s="4" customFormat="1" ht="15.75" customHeight="1">
      <c r="A271" s="48" t="s">
        <v>34</v>
      </c>
      <c r="B271" s="8">
        <v>1629</v>
      </c>
      <c r="C271" s="8">
        <v>728</v>
      </c>
      <c r="D271" s="8">
        <v>23</v>
      </c>
      <c r="E271" s="8">
        <v>4</v>
      </c>
      <c r="F271" s="8">
        <v>388</v>
      </c>
      <c r="G271" s="8">
        <v>296</v>
      </c>
      <c r="H271" s="8">
        <v>0</v>
      </c>
      <c r="I271" s="9">
        <v>3</v>
      </c>
      <c r="J271" s="8">
        <v>1</v>
      </c>
      <c r="K271" s="8">
        <v>8</v>
      </c>
      <c r="L271" s="8">
        <v>0</v>
      </c>
      <c r="M271" s="8">
        <v>0</v>
      </c>
      <c r="N271" s="8">
        <v>4</v>
      </c>
      <c r="O271" s="8">
        <v>0</v>
      </c>
      <c r="P271" s="9">
        <v>1</v>
      </c>
      <c r="Q271" s="30">
        <f t="shared" si="200"/>
        <v>44.68999386126458</v>
      </c>
      <c r="R271" s="31">
        <f t="shared" si="201"/>
        <v>3.159340659340659</v>
      </c>
      <c r="S271" s="31">
        <f t="shared" si="202"/>
        <v>0.5494505494505495</v>
      </c>
      <c r="T271" s="31">
        <f t="shared" si="203"/>
        <v>53.2967032967033</v>
      </c>
      <c r="U271" s="31">
        <f t="shared" si="204"/>
        <v>40.65934065934066</v>
      </c>
      <c r="V271" s="31" t="str">
        <f t="shared" si="205"/>
        <v>- </v>
      </c>
      <c r="W271" s="31">
        <f t="shared" si="206"/>
        <v>0.4120879120879121</v>
      </c>
      <c r="X271" s="31">
        <f t="shared" si="207"/>
        <v>0.13736263736263737</v>
      </c>
      <c r="Y271" s="31">
        <f t="shared" si="208"/>
        <v>1.098901098901099</v>
      </c>
      <c r="Z271" s="31" t="str">
        <f t="shared" si="209"/>
        <v>- </v>
      </c>
      <c r="AA271" s="31" t="str">
        <f t="shared" si="210"/>
        <v>- </v>
      </c>
      <c r="AB271" s="31">
        <f t="shared" si="211"/>
        <v>0.5494505494505495</v>
      </c>
      <c r="AC271" s="31" t="str">
        <f t="shared" si="212"/>
        <v>- </v>
      </c>
      <c r="AD271" s="32">
        <f t="shared" si="213"/>
        <v>0.13736263736263737</v>
      </c>
    </row>
    <row r="272" spans="1:30" s="4" customFormat="1" ht="15.75" customHeight="1">
      <c r="A272" s="48" t="s">
        <v>35</v>
      </c>
      <c r="B272" s="8">
        <v>1586</v>
      </c>
      <c r="C272" s="8">
        <v>1025</v>
      </c>
      <c r="D272" s="8">
        <v>44</v>
      </c>
      <c r="E272" s="8">
        <v>64</v>
      </c>
      <c r="F272" s="8">
        <v>817</v>
      </c>
      <c r="G272" s="8">
        <v>75</v>
      </c>
      <c r="H272" s="8">
        <v>1</v>
      </c>
      <c r="I272" s="9">
        <v>0</v>
      </c>
      <c r="J272" s="8">
        <v>6</v>
      </c>
      <c r="K272" s="8">
        <v>4</v>
      </c>
      <c r="L272" s="8">
        <v>0</v>
      </c>
      <c r="M272" s="8">
        <v>0</v>
      </c>
      <c r="N272" s="8">
        <v>14</v>
      </c>
      <c r="O272" s="8">
        <v>0</v>
      </c>
      <c r="P272" s="9">
        <v>0</v>
      </c>
      <c r="Q272" s="30">
        <f t="shared" si="200"/>
        <v>64.62799495586381</v>
      </c>
      <c r="R272" s="31">
        <f t="shared" si="201"/>
        <v>4.2926829268292686</v>
      </c>
      <c r="S272" s="31">
        <f t="shared" si="202"/>
        <v>6.2439024390243905</v>
      </c>
      <c r="T272" s="31">
        <f t="shared" si="203"/>
        <v>79.70731707317074</v>
      </c>
      <c r="U272" s="31">
        <f t="shared" si="204"/>
        <v>7.317073170731707</v>
      </c>
      <c r="V272" s="31">
        <f t="shared" si="205"/>
        <v>0.0975609756097561</v>
      </c>
      <c r="W272" s="31" t="str">
        <f t="shared" si="206"/>
        <v>- </v>
      </c>
      <c r="X272" s="31">
        <f t="shared" si="207"/>
        <v>0.5853658536585366</v>
      </c>
      <c r="Y272" s="31">
        <f t="shared" si="208"/>
        <v>0.3902439024390244</v>
      </c>
      <c r="Z272" s="31" t="str">
        <f t="shared" si="209"/>
        <v>- </v>
      </c>
      <c r="AA272" s="31" t="str">
        <f t="shared" si="210"/>
        <v>- </v>
      </c>
      <c r="AB272" s="31">
        <f t="shared" si="211"/>
        <v>1.3658536585365855</v>
      </c>
      <c r="AC272" s="31" t="str">
        <f t="shared" si="212"/>
        <v>- </v>
      </c>
      <c r="AD272" s="32" t="str">
        <f t="shared" si="213"/>
        <v>- </v>
      </c>
    </row>
    <row r="273" spans="1:30" s="4" customFormat="1" ht="15.75" customHeight="1">
      <c r="A273" s="48" t="s">
        <v>36</v>
      </c>
      <c r="B273" s="8">
        <v>227</v>
      </c>
      <c r="C273" s="8">
        <v>174</v>
      </c>
      <c r="D273" s="8">
        <v>12</v>
      </c>
      <c r="E273" s="8">
        <v>2</v>
      </c>
      <c r="F273" s="8">
        <v>152</v>
      </c>
      <c r="G273" s="8">
        <v>3</v>
      </c>
      <c r="H273" s="8">
        <v>1</v>
      </c>
      <c r="I273" s="9">
        <v>0</v>
      </c>
      <c r="J273" s="8">
        <v>0</v>
      </c>
      <c r="K273" s="8">
        <v>0</v>
      </c>
      <c r="L273" s="8">
        <v>0</v>
      </c>
      <c r="M273" s="8">
        <v>0</v>
      </c>
      <c r="N273" s="8">
        <v>3</v>
      </c>
      <c r="O273" s="8">
        <v>1</v>
      </c>
      <c r="P273" s="9">
        <v>0</v>
      </c>
      <c r="Q273" s="30">
        <f t="shared" si="200"/>
        <v>76.65198237885463</v>
      </c>
      <c r="R273" s="31">
        <f t="shared" si="201"/>
        <v>6.896551724137931</v>
      </c>
      <c r="S273" s="31">
        <f t="shared" si="202"/>
        <v>1.1494252873563218</v>
      </c>
      <c r="T273" s="31">
        <f t="shared" si="203"/>
        <v>87.35632183908046</v>
      </c>
      <c r="U273" s="31">
        <f t="shared" si="204"/>
        <v>1.7241379310344827</v>
      </c>
      <c r="V273" s="31">
        <f t="shared" si="205"/>
        <v>0.5747126436781609</v>
      </c>
      <c r="W273" s="31" t="str">
        <f t="shared" si="206"/>
        <v>- </v>
      </c>
      <c r="X273" s="31" t="str">
        <f t="shared" si="207"/>
        <v>- </v>
      </c>
      <c r="Y273" s="31" t="str">
        <f t="shared" si="208"/>
        <v>- </v>
      </c>
      <c r="Z273" s="31" t="str">
        <f t="shared" si="209"/>
        <v>- </v>
      </c>
      <c r="AA273" s="31" t="str">
        <f t="shared" si="210"/>
        <v>- </v>
      </c>
      <c r="AB273" s="31">
        <f t="shared" si="211"/>
        <v>1.7241379310344827</v>
      </c>
      <c r="AC273" s="31">
        <f t="shared" si="212"/>
        <v>0.5747126436781609</v>
      </c>
      <c r="AD273" s="32" t="str">
        <f t="shared" si="213"/>
        <v>- </v>
      </c>
    </row>
    <row r="274" spans="1:30" s="4" customFormat="1" ht="15.75" customHeight="1">
      <c r="A274" s="48" t="s">
        <v>37</v>
      </c>
      <c r="B274" s="8">
        <v>236</v>
      </c>
      <c r="C274" s="8">
        <v>80</v>
      </c>
      <c r="D274" s="8">
        <v>7</v>
      </c>
      <c r="E274" s="8">
        <v>0</v>
      </c>
      <c r="F274" s="8">
        <v>71</v>
      </c>
      <c r="G274" s="8">
        <v>1</v>
      </c>
      <c r="H274" s="8">
        <v>1</v>
      </c>
      <c r="I274" s="9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9">
        <v>0</v>
      </c>
      <c r="Q274" s="30">
        <f t="shared" si="200"/>
        <v>33.89830508474576</v>
      </c>
      <c r="R274" s="31">
        <f t="shared" si="201"/>
        <v>8.75</v>
      </c>
      <c r="S274" s="31" t="str">
        <f t="shared" si="202"/>
        <v>- </v>
      </c>
      <c r="T274" s="31">
        <f t="shared" si="203"/>
        <v>88.75</v>
      </c>
      <c r="U274" s="31">
        <f t="shared" si="204"/>
        <v>1.25</v>
      </c>
      <c r="V274" s="31">
        <f t="shared" si="205"/>
        <v>1.25</v>
      </c>
      <c r="W274" s="31" t="str">
        <f t="shared" si="206"/>
        <v>- </v>
      </c>
      <c r="X274" s="31" t="str">
        <f t="shared" si="207"/>
        <v>- </v>
      </c>
      <c r="Y274" s="31" t="str">
        <f t="shared" si="208"/>
        <v>- </v>
      </c>
      <c r="Z274" s="31" t="str">
        <f t="shared" si="209"/>
        <v>- </v>
      </c>
      <c r="AA274" s="31" t="str">
        <f t="shared" si="210"/>
        <v>- </v>
      </c>
      <c r="AB274" s="31" t="str">
        <f t="shared" si="211"/>
        <v>- </v>
      </c>
      <c r="AC274" s="31" t="str">
        <f t="shared" si="212"/>
        <v>- </v>
      </c>
      <c r="AD274" s="32" t="str">
        <f t="shared" si="213"/>
        <v>- </v>
      </c>
    </row>
    <row r="275" spans="1:30" s="4" customFormat="1" ht="15.75" customHeight="1">
      <c r="A275" s="48" t="s">
        <v>38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9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9">
        <v>0</v>
      </c>
      <c r="Q275" s="30" t="str">
        <f t="shared" si="200"/>
        <v>- </v>
      </c>
      <c r="R275" s="31" t="str">
        <f t="shared" si="201"/>
        <v>- </v>
      </c>
      <c r="S275" s="31" t="str">
        <f t="shared" si="202"/>
        <v>- </v>
      </c>
      <c r="T275" s="31" t="str">
        <f t="shared" si="203"/>
        <v>- </v>
      </c>
      <c r="U275" s="31" t="str">
        <f t="shared" si="204"/>
        <v>- </v>
      </c>
      <c r="V275" s="31" t="str">
        <f t="shared" si="205"/>
        <v>- </v>
      </c>
      <c r="W275" s="31" t="str">
        <f t="shared" si="206"/>
        <v>- </v>
      </c>
      <c r="X275" s="31" t="str">
        <f t="shared" si="207"/>
        <v>- </v>
      </c>
      <c r="Y275" s="31" t="str">
        <f t="shared" si="208"/>
        <v>- </v>
      </c>
      <c r="Z275" s="31" t="str">
        <f t="shared" si="209"/>
        <v>- </v>
      </c>
      <c r="AA275" s="31" t="str">
        <f t="shared" si="210"/>
        <v>- </v>
      </c>
      <c r="AB275" s="31" t="str">
        <f t="shared" si="211"/>
        <v>- </v>
      </c>
      <c r="AC275" s="31" t="str">
        <f t="shared" si="212"/>
        <v>- </v>
      </c>
      <c r="AD275" s="32" t="str">
        <f t="shared" si="213"/>
        <v>- </v>
      </c>
    </row>
    <row r="276" spans="1:30" s="4" customFormat="1" ht="15.75" customHeight="1">
      <c r="A276" s="48" t="s">
        <v>39</v>
      </c>
      <c r="B276" s="8">
        <v>1733</v>
      </c>
      <c r="C276" s="8">
        <v>1567</v>
      </c>
      <c r="D276" s="8">
        <v>153</v>
      </c>
      <c r="E276" s="8">
        <v>4</v>
      </c>
      <c r="F276" s="8">
        <v>1277</v>
      </c>
      <c r="G276" s="8">
        <v>121</v>
      </c>
      <c r="H276" s="8">
        <v>1</v>
      </c>
      <c r="I276" s="9">
        <v>0</v>
      </c>
      <c r="J276" s="8">
        <v>0</v>
      </c>
      <c r="K276" s="8">
        <v>0</v>
      </c>
      <c r="L276" s="8">
        <v>0</v>
      </c>
      <c r="M276" s="8">
        <v>1</v>
      </c>
      <c r="N276" s="8">
        <v>9</v>
      </c>
      <c r="O276" s="8">
        <v>1</v>
      </c>
      <c r="P276" s="9">
        <v>0</v>
      </c>
      <c r="Q276" s="30">
        <f t="shared" si="200"/>
        <v>90.42123485285632</v>
      </c>
      <c r="R276" s="31">
        <f t="shared" si="201"/>
        <v>9.763880025526483</v>
      </c>
      <c r="S276" s="31">
        <f t="shared" si="202"/>
        <v>0.2552648372686663</v>
      </c>
      <c r="T276" s="31">
        <f t="shared" si="203"/>
        <v>81.4932992980217</v>
      </c>
      <c r="U276" s="31">
        <f t="shared" si="204"/>
        <v>7.721761327377154</v>
      </c>
      <c r="V276" s="31">
        <f t="shared" si="205"/>
        <v>0.06381620931716657</v>
      </c>
      <c r="W276" s="31" t="str">
        <f t="shared" si="206"/>
        <v>- </v>
      </c>
      <c r="X276" s="31" t="str">
        <f t="shared" si="207"/>
        <v>- </v>
      </c>
      <c r="Y276" s="31" t="str">
        <f t="shared" si="208"/>
        <v>- </v>
      </c>
      <c r="Z276" s="31" t="str">
        <f t="shared" si="209"/>
        <v>- </v>
      </c>
      <c r="AA276" s="31">
        <f t="shared" si="210"/>
        <v>0.06381620931716657</v>
      </c>
      <c r="AB276" s="31">
        <f t="shared" si="211"/>
        <v>0.574345883854499</v>
      </c>
      <c r="AC276" s="31">
        <f t="shared" si="212"/>
        <v>0.06381620931716657</v>
      </c>
      <c r="AD276" s="32" t="str">
        <f t="shared" si="213"/>
        <v>- </v>
      </c>
    </row>
    <row r="277" spans="1:30" s="4" customFormat="1" ht="15.75" customHeight="1">
      <c r="A277" s="48" t="s">
        <v>40</v>
      </c>
      <c r="B277" s="8">
        <v>897</v>
      </c>
      <c r="C277" s="8">
        <v>739</v>
      </c>
      <c r="D277" s="8">
        <v>32</v>
      </c>
      <c r="E277" s="8">
        <v>4</v>
      </c>
      <c r="F277" s="8">
        <v>618</v>
      </c>
      <c r="G277" s="8">
        <v>61</v>
      </c>
      <c r="H277" s="8">
        <v>1</v>
      </c>
      <c r="I277" s="9">
        <v>0</v>
      </c>
      <c r="J277" s="8">
        <v>3</v>
      </c>
      <c r="K277" s="8">
        <v>10</v>
      </c>
      <c r="L277" s="8">
        <v>0</v>
      </c>
      <c r="M277" s="8">
        <v>0</v>
      </c>
      <c r="N277" s="8">
        <v>3</v>
      </c>
      <c r="O277" s="8">
        <v>5</v>
      </c>
      <c r="P277" s="9">
        <v>2</v>
      </c>
      <c r="Q277" s="30">
        <f t="shared" si="200"/>
        <v>82.38573021181716</v>
      </c>
      <c r="R277" s="31">
        <f t="shared" si="201"/>
        <v>4.330175913396482</v>
      </c>
      <c r="S277" s="31">
        <f t="shared" si="202"/>
        <v>0.5412719891745602</v>
      </c>
      <c r="T277" s="31">
        <f t="shared" si="203"/>
        <v>83.62652232746956</v>
      </c>
      <c r="U277" s="31">
        <f t="shared" si="204"/>
        <v>8.254397834912043</v>
      </c>
      <c r="V277" s="31">
        <f t="shared" si="205"/>
        <v>0.13531799729364005</v>
      </c>
      <c r="W277" s="31" t="str">
        <f t="shared" si="206"/>
        <v>- </v>
      </c>
      <c r="X277" s="31">
        <f t="shared" si="207"/>
        <v>0.40595399188092013</v>
      </c>
      <c r="Y277" s="31">
        <f t="shared" si="208"/>
        <v>1.3531799729364005</v>
      </c>
      <c r="Z277" s="31" t="str">
        <f t="shared" si="209"/>
        <v>- </v>
      </c>
      <c r="AA277" s="31" t="str">
        <f t="shared" si="210"/>
        <v>- </v>
      </c>
      <c r="AB277" s="31">
        <f t="shared" si="211"/>
        <v>0.40595399188092013</v>
      </c>
      <c r="AC277" s="31">
        <f t="shared" si="212"/>
        <v>0.6765899864682002</v>
      </c>
      <c r="AD277" s="32">
        <f t="shared" si="213"/>
        <v>0.2706359945872801</v>
      </c>
    </row>
    <row r="278" spans="1:30" s="4" customFormat="1" ht="15.75" customHeight="1">
      <c r="A278" s="48" t="s">
        <v>41</v>
      </c>
      <c r="B278" s="8">
        <v>1440</v>
      </c>
      <c r="C278" s="8">
        <v>902</v>
      </c>
      <c r="D278" s="8">
        <v>34</v>
      </c>
      <c r="E278" s="8">
        <v>46</v>
      </c>
      <c r="F278" s="8">
        <v>686</v>
      </c>
      <c r="G278" s="8">
        <v>104</v>
      </c>
      <c r="H278" s="8">
        <v>3</v>
      </c>
      <c r="I278" s="9">
        <v>12</v>
      </c>
      <c r="J278" s="8">
        <v>3</v>
      </c>
      <c r="K278" s="8">
        <v>3</v>
      </c>
      <c r="L278" s="8">
        <v>0</v>
      </c>
      <c r="M278" s="8">
        <v>1</v>
      </c>
      <c r="N278" s="8">
        <v>5</v>
      </c>
      <c r="O278" s="8">
        <v>0</v>
      </c>
      <c r="P278" s="9">
        <v>5</v>
      </c>
      <c r="Q278" s="30">
        <f t="shared" si="200"/>
        <v>62.638888888888886</v>
      </c>
      <c r="R278" s="31">
        <f t="shared" si="201"/>
        <v>3.7694013303769403</v>
      </c>
      <c r="S278" s="31">
        <f t="shared" si="202"/>
        <v>5.099778270509978</v>
      </c>
      <c r="T278" s="31">
        <f t="shared" si="203"/>
        <v>76.05321507760532</v>
      </c>
      <c r="U278" s="31">
        <f t="shared" si="204"/>
        <v>11.529933481152993</v>
      </c>
      <c r="V278" s="31">
        <f t="shared" si="205"/>
        <v>0.3325942350332594</v>
      </c>
      <c r="W278" s="31">
        <f t="shared" si="206"/>
        <v>1.3303769401330376</v>
      </c>
      <c r="X278" s="31">
        <f t="shared" si="207"/>
        <v>0.3325942350332594</v>
      </c>
      <c r="Y278" s="31">
        <f t="shared" si="208"/>
        <v>0.3325942350332594</v>
      </c>
      <c r="Z278" s="31" t="str">
        <f t="shared" si="209"/>
        <v>- </v>
      </c>
      <c r="AA278" s="31">
        <f t="shared" si="210"/>
        <v>0.11086474501108648</v>
      </c>
      <c r="AB278" s="31">
        <f t="shared" si="211"/>
        <v>0.5543237250554324</v>
      </c>
      <c r="AC278" s="31" t="str">
        <f t="shared" si="212"/>
        <v>- </v>
      </c>
      <c r="AD278" s="32">
        <f t="shared" si="213"/>
        <v>0.5543237250554324</v>
      </c>
    </row>
    <row r="279" spans="1:30" s="4" customFormat="1" ht="15.75" customHeight="1">
      <c r="A279" s="48" t="s">
        <v>42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9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9">
        <v>0</v>
      </c>
      <c r="Q279" s="30" t="str">
        <f t="shared" si="200"/>
        <v>- </v>
      </c>
      <c r="R279" s="31" t="str">
        <f t="shared" si="201"/>
        <v>- </v>
      </c>
      <c r="S279" s="31" t="str">
        <f t="shared" si="202"/>
        <v>- </v>
      </c>
      <c r="T279" s="31" t="str">
        <f t="shared" si="203"/>
        <v>- </v>
      </c>
      <c r="U279" s="31" t="str">
        <f t="shared" si="204"/>
        <v>- </v>
      </c>
      <c r="V279" s="31" t="str">
        <f t="shared" si="205"/>
        <v>- </v>
      </c>
      <c r="W279" s="31" t="str">
        <f t="shared" si="206"/>
        <v>- </v>
      </c>
      <c r="X279" s="31" t="str">
        <f t="shared" si="207"/>
        <v>- </v>
      </c>
      <c r="Y279" s="31" t="str">
        <f t="shared" si="208"/>
        <v>- </v>
      </c>
      <c r="Z279" s="31" t="str">
        <f t="shared" si="209"/>
        <v>- </v>
      </c>
      <c r="AA279" s="31" t="str">
        <f t="shared" si="210"/>
        <v>- </v>
      </c>
      <c r="AB279" s="31" t="str">
        <f t="shared" si="211"/>
        <v>- </v>
      </c>
      <c r="AC279" s="31" t="str">
        <f t="shared" si="212"/>
        <v>- </v>
      </c>
      <c r="AD279" s="32" t="str">
        <f t="shared" si="213"/>
        <v>- </v>
      </c>
    </row>
    <row r="280" spans="1:30" s="4" customFormat="1" ht="15.75" customHeight="1">
      <c r="A280" s="49" t="s">
        <v>44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3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3">
        <v>0</v>
      </c>
      <c r="Q280" s="30" t="str">
        <f t="shared" si="200"/>
        <v>- </v>
      </c>
      <c r="R280" s="31" t="str">
        <f t="shared" si="201"/>
        <v>- </v>
      </c>
      <c r="S280" s="31" t="str">
        <f t="shared" si="202"/>
        <v>- </v>
      </c>
      <c r="T280" s="31" t="str">
        <f t="shared" si="203"/>
        <v>- </v>
      </c>
      <c r="U280" s="31" t="str">
        <f t="shared" si="204"/>
        <v>- </v>
      </c>
      <c r="V280" s="31" t="str">
        <f t="shared" si="205"/>
        <v>- </v>
      </c>
      <c r="W280" s="31" t="str">
        <f t="shared" si="206"/>
        <v>- </v>
      </c>
      <c r="X280" s="31" t="str">
        <f t="shared" si="207"/>
        <v>- </v>
      </c>
      <c r="Y280" s="31" t="str">
        <f t="shared" si="208"/>
        <v>- </v>
      </c>
      <c r="Z280" s="31" t="str">
        <f t="shared" si="209"/>
        <v>- </v>
      </c>
      <c r="AA280" s="31" t="str">
        <f t="shared" si="210"/>
        <v>- </v>
      </c>
      <c r="AB280" s="31" t="str">
        <f t="shared" si="211"/>
        <v>- </v>
      </c>
      <c r="AC280" s="31" t="str">
        <f t="shared" si="212"/>
        <v>- </v>
      </c>
      <c r="AD280" s="32" t="str">
        <f t="shared" si="213"/>
        <v>- </v>
      </c>
    </row>
    <row r="281" spans="1:30" s="3" customFormat="1" ht="15.75" customHeight="1">
      <c r="A281" s="18" t="s">
        <v>51</v>
      </c>
      <c r="B281" s="10">
        <f aca="true" t="shared" si="214" ref="B281:P281">B304+B327+B350</f>
        <v>31022</v>
      </c>
      <c r="C281" s="10">
        <f t="shared" si="214"/>
        <v>28543</v>
      </c>
      <c r="D281" s="10">
        <f t="shared" si="214"/>
        <v>4614</v>
      </c>
      <c r="E281" s="10">
        <f t="shared" si="214"/>
        <v>519</v>
      </c>
      <c r="F281" s="10">
        <f t="shared" si="214"/>
        <v>21638</v>
      </c>
      <c r="G281" s="10">
        <f t="shared" si="214"/>
        <v>1116</v>
      </c>
      <c r="H281" s="10">
        <f t="shared" si="214"/>
        <v>44</v>
      </c>
      <c r="I281" s="11">
        <f t="shared" si="214"/>
        <v>6</v>
      </c>
      <c r="J281" s="10">
        <f t="shared" si="214"/>
        <v>83</v>
      </c>
      <c r="K281" s="10">
        <f t="shared" si="214"/>
        <v>52</v>
      </c>
      <c r="L281" s="10">
        <f t="shared" si="214"/>
        <v>2</v>
      </c>
      <c r="M281" s="10">
        <f t="shared" si="214"/>
        <v>74</v>
      </c>
      <c r="N281" s="10">
        <f t="shared" si="214"/>
        <v>283</v>
      </c>
      <c r="O281" s="10">
        <f t="shared" si="214"/>
        <v>66</v>
      </c>
      <c r="P281" s="11">
        <f t="shared" si="214"/>
        <v>46</v>
      </c>
      <c r="Q281" s="36">
        <f t="shared" si="200"/>
        <v>92.008896911869</v>
      </c>
      <c r="R281" s="37">
        <f t="shared" si="201"/>
        <v>16.165084258837542</v>
      </c>
      <c r="S281" s="37">
        <f t="shared" si="202"/>
        <v>1.8183092176715832</v>
      </c>
      <c r="T281" s="37">
        <f t="shared" si="203"/>
        <v>75.80842938724031</v>
      </c>
      <c r="U281" s="37">
        <f t="shared" si="204"/>
        <v>3.9098903408891847</v>
      </c>
      <c r="V281" s="37">
        <f t="shared" si="205"/>
        <v>0.1541533826157026</v>
      </c>
      <c r="W281" s="37">
        <f t="shared" si="206"/>
        <v>0.021020915811232176</v>
      </c>
      <c r="X281" s="37">
        <f t="shared" si="207"/>
        <v>0.29078933538871177</v>
      </c>
      <c r="Y281" s="37">
        <f t="shared" si="208"/>
        <v>0.1821812703640122</v>
      </c>
      <c r="Z281" s="37">
        <f t="shared" si="209"/>
        <v>0.007006971937077392</v>
      </c>
      <c r="AA281" s="37">
        <f t="shared" si="210"/>
        <v>0.2592579616718635</v>
      </c>
      <c r="AB281" s="37">
        <f t="shared" si="211"/>
        <v>0.991486529096451</v>
      </c>
      <c r="AC281" s="37">
        <f t="shared" si="212"/>
        <v>0.23123007392355394</v>
      </c>
      <c r="AD281" s="38">
        <f t="shared" si="213"/>
        <v>0.16116035455278002</v>
      </c>
    </row>
    <row r="282" spans="1:30" s="4" customFormat="1" ht="15.75" customHeight="1">
      <c r="A282" s="46" t="s">
        <v>23</v>
      </c>
      <c r="B282" s="8">
        <f aca="true" t="shared" si="215" ref="B282:P282">B305+B328+B351</f>
        <v>1973</v>
      </c>
      <c r="C282" s="8">
        <f t="shared" si="215"/>
        <v>1878</v>
      </c>
      <c r="D282" s="8">
        <f t="shared" si="215"/>
        <v>196</v>
      </c>
      <c r="E282" s="8">
        <f t="shared" si="215"/>
        <v>9</v>
      </c>
      <c r="F282" s="8">
        <f t="shared" si="215"/>
        <v>1471</v>
      </c>
      <c r="G282" s="8">
        <f t="shared" si="215"/>
        <v>73</v>
      </c>
      <c r="H282" s="8">
        <f t="shared" si="215"/>
        <v>0</v>
      </c>
      <c r="I282" s="9">
        <f t="shared" si="215"/>
        <v>0</v>
      </c>
      <c r="J282" s="8">
        <f t="shared" si="215"/>
        <v>29</v>
      </c>
      <c r="K282" s="8">
        <f t="shared" si="215"/>
        <v>24</v>
      </c>
      <c r="L282" s="8">
        <f t="shared" si="215"/>
        <v>0</v>
      </c>
      <c r="M282" s="8">
        <f t="shared" si="215"/>
        <v>2</v>
      </c>
      <c r="N282" s="8">
        <f t="shared" si="215"/>
        <v>6</v>
      </c>
      <c r="O282" s="8">
        <f t="shared" si="215"/>
        <v>38</v>
      </c>
      <c r="P282" s="9">
        <f t="shared" si="215"/>
        <v>30</v>
      </c>
      <c r="Q282" s="30">
        <f t="shared" si="200"/>
        <v>95.18499746578813</v>
      </c>
      <c r="R282" s="31">
        <f t="shared" si="201"/>
        <v>10.436634717784878</v>
      </c>
      <c r="S282" s="31">
        <f t="shared" si="202"/>
        <v>0.4792332268370607</v>
      </c>
      <c r="T282" s="31">
        <f t="shared" si="203"/>
        <v>78.32800851970181</v>
      </c>
      <c r="U282" s="31">
        <f t="shared" si="204"/>
        <v>3.887113951011715</v>
      </c>
      <c r="V282" s="31" t="str">
        <f t="shared" si="205"/>
        <v>- </v>
      </c>
      <c r="W282" s="31" t="str">
        <f t="shared" si="206"/>
        <v>- </v>
      </c>
      <c r="X282" s="31">
        <f t="shared" si="207"/>
        <v>1.54419595314164</v>
      </c>
      <c r="Y282" s="31">
        <f t="shared" si="208"/>
        <v>1.2779552715654952</v>
      </c>
      <c r="Z282" s="31" t="str">
        <f t="shared" si="209"/>
        <v>- </v>
      </c>
      <c r="AA282" s="31">
        <f t="shared" si="210"/>
        <v>0.10649627263045794</v>
      </c>
      <c r="AB282" s="31">
        <f t="shared" si="211"/>
        <v>0.3194888178913738</v>
      </c>
      <c r="AC282" s="31">
        <f t="shared" si="212"/>
        <v>2.023429179978701</v>
      </c>
      <c r="AD282" s="32">
        <f t="shared" si="213"/>
        <v>1.5974440894568689</v>
      </c>
    </row>
    <row r="283" spans="1:30" s="4" customFormat="1" ht="15.75" customHeight="1">
      <c r="A283" s="47" t="s">
        <v>22</v>
      </c>
      <c r="B283" s="8">
        <f aca="true" t="shared" si="216" ref="B283:P283">B306+B329+B352</f>
        <v>2783</v>
      </c>
      <c r="C283" s="8">
        <f t="shared" si="216"/>
        <v>2641</v>
      </c>
      <c r="D283" s="8">
        <f t="shared" si="216"/>
        <v>555</v>
      </c>
      <c r="E283" s="8">
        <f t="shared" si="216"/>
        <v>50</v>
      </c>
      <c r="F283" s="8">
        <f t="shared" si="216"/>
        <v>1919</v>
      </c>
      <c r="G283" s="8">
        <f t="shared" si="216"/>
        <v>82</v>
      </c>
      <c r="H283" s="8">
        <f t="shared" si="216"/>
        <v>1</v>
      </c>
      <c r="I283" s="9">
        <f t="shared" si="216"/>
        <v>0</v>
      </c>
      <c r="J283" s="8">
        <f t="shared" si="216"/>
        <v>8</v>
      </c>
      <c r="K283" s="8">
        <f t="shared" si="216"/>
        <v>0</v>
      </c>
      <c r="L283" s="8">
        <f t="shared" si="216"/>
        <v>0</v>
      </c>
      <c r="M283" s="8">
        <f t="shared" si="216"/>
        <v>3</v>
      </c>
      <c r="N283" s="8">
        <f t="shared" si="216"/>
        <v>8</v>
      </c>
      <c r="O283" s="8">
        <f t="shared" si="216"/>
        <v>13</v>
      </c>
      <c r="P283" s="9">
        <f t="shared" si="216"/>
        <v>2</v>
      </c>
      <c r="Q283" s="30">
        <f t="shared" si="200"/>
        <v>94.89759252605103</v>
      </c>
      <c r="R283" s="31">
        <f t="shared" si="201"/>
        <v>21.01476713366149</v>
      </c>
      <c r="S283" s="31">
        <f t="shared" si="202"/>
        <v>1.8932222642938281</v>
      </c>
      <c r="T283" s="31">
        <f t="shared" si="203"/>
        <v>72.66187050359713</v>
      </c>
      <c r="U283" s="31">
        <f t="shared" si="204"/>
        <v>3.104884513441878</v>
      </c>
      <c r="V283" s="31">
        <f t="shared" si="205"/>
        <v>0.03786444528587656</v>
      </c>
      <c r="W283" s="31" t="str">
        <f t="shared" si="206"/>
        <v>- </v>
      </c>
      <c r="X283" s="31">
        <f t="shared" si="207"/>
        <v>0.3029155622870125</v>
      </c>
      <c r="Y283" s="31" t="str">
        <f t="shared" si="208"/>
        <v>- </v>
      </c>
      <c r="Z283" s="31" t="str">
        <f t="shared" si="209"/>
        <v>- </v>
      </c>
      <c r="AA283" s="31">
        <f t="shared" si="210"/>
        <v>0.1135933358576297</v>
      </c>
      <c r="AB283" s="31">
        <f t="shared" si="211"/>
        <v>0.3029155622870125</v>
      </c>
      <c r="AC283" s="31">
        <f t="shared" si="212"/>
        <v>0.4922377887163953</v>
      </c>
      <c r="AD283" s="32">
        <f t="shared" si="213"/>
        <v>0.07572889057175312</v>
      </c>
    </row>
    <row r="284" spans="1:30" s="4" customFormat="1" ht="15.75" customHeight="1">
      <c r="A284" s="48" t="s">
        <v>25</v>
      </c>
      <c r="B284" s="8">
        <f aca="true" t="shared" si="217" ref="B284:P284">B307+B330+B353</f>
        <v>2893</v>
      </c>
      <c r="C284" s="8">
        <f t="shared" si="217"/>
        <v>2638</v>
      </c>
      <c r="D284" s="8">
        <f t="shared" si="217"/>
        <v>380</v>
      </c>
      <c r="E284" s="8">
        <f t="shared" si="217"/>
        <v>25</v>
      </c>
      <c r="F284" s="8">
        <f t="shared" si="217"/>
        <v>2112</v>
      </c>
      <c r="G284" s="8">
        <f t="shared" si="217"/>
        <v>88</v>
      </c>
      <c r="H284" s="8">
        <f t="shared" si="217"/>
        <v>1</v>
      </c>
      <c r="I284" s="9">
        <f t="shared" si="217"/>
        <v>3</v>
      </c>
      <c r="J284" s="8">
        <f t="shared" si="217"/>
        <v>1</v>
      </c>
      <c r="K284" s="8">
        <f t="shared" si="217"/>
        <v>20</v>
      </c>
      <c r="L284" s="8">
        <f t="shared" si="217"/>
        <v>0</v>
      </c>
      <c r="M284" s="8">
        <f t="shared" si="217"/>
        <v>2</v>
      </c>
      <c r="N284" s="8">
        <f t="shared" si="217"/>
        <v>2</v>
      </c>
      <c r="O284" s="8">
        <f t="shared" si="217"/>
        <v>4</v>
      </c>
      <c r="P284" s="9">
        <f t="shared" si="217"/>
        <v>0</v>
      </c>
      <c r="Q284" s="30">
        <f t="shared" si="200"/>
        <v>91.185620463187</v>
      </c>
      <c r="R284" s="31">
        <f t="shared" si="201"/>
        <v>14.404852160727824</v>
      </c>
      <c r="S284" s="31">
        <f t="shared" si="202"/>
        <v>0.9476876421531463</v>
      </c>
      <c r="T284" s="31">
        <f t="shared" si="203"/>
        <v>80.0606520090978</v>
      </c>
      <c r="U284" s="31">
        <f t="shared" si="204"/>
        <v>3.3358605003790753</v>
      </c>
      <c r="V284" s="31">
        <f t="shared" si="205"/>
        <v>0.03790750568612585</v>
      </c>
      <c r="W284" s="31">
        <f t="shared" si="206"/>
        <v>0.11372251705837756</v>
      </c>
      <c r="X284" s="31">
        <f t="shared" si="207"/>
        <v>0.03790750568612585</v>
      </c>
      <c r="Y284" s="31">
        <f t="shared" si="208"/>
        <v>0.7581501137225171</v>
      </c>
      <c r="Z284" s="31" t="str">
        <f t="shared" si="209"/>
        <v>- </v>
      </c>
      <c r="AA284" s="31">
        <f t="shared" si="210"/>
        <v>0.0758150113722517</v>
      </c>
      <c r="AB284" s="31">
        <f t="shared" si="211"/>
        <v>0.0758150113722517</v>
      </c>
      <c r="AC284" s="31">
        <f t="shared" si="212"/>
        <v>0.1516300227445034</v>
      </c>
      <c r="AD284" s="32" t="str">
        <f t="shared" si="213"/>
        <v>- </v>
      </c>
    </row>
    <row r="285" spans="1:30" s="4" customFormat="1" ht="15.75" customHeight="1">
      <c r="A285" s="48" t="s">
        <v>27</v>
      </c>
      <c r="B285" s="8">
        <f aca="true" t="shared" si="218" ref="B285:P285">B308+B331+B354</f>
        <v>2877</v>
      </c>
      <c r="C285" s="8">
        <f t="shared" si="218"/>
        <v>2694</v>
      </c>
      <c r="D285" s="8">
        <f t="shared" si="218"/>
        <v>425</v>
      </c>
      <c r="E285" s="8">
        <f t="shared" si="218"/>
        <v>32</v>
      </c>
      <c r="F285" s="8">
        <f t="shared" si="218"/>
        <v>1954</v>
      </c>
      <c r="G285" s="8">
        <f t="shared" si="218"/>
        <v>201</v>
      </c>
      <c r="H285" s="8">
        <f t="shared" si="218"/>
        <v>8</v>
      </c>
      <c r="I285" s="9">
        <f t="shared" si="218"/>
        <v>1</v>
      </c>
      <c r="J285" s="8">
        <f t="shared" si="218"/>
        <v>22</v>
      </c>
      <c r="K285" s="8">
        <f t="shared" si="218"/>
        <v>2</v>
      </c>
      <c r="L285" s="8">
        <f t="shared" si="218"/>
        <v>1</v>
      </c>
      <c r="M285" s="8">
        <f t="shared" si="218"/>
        <v>2</v>
      </c>
      <c r="N285" s="8">
        <f t="shared" si="218"/>
        <v>36</v>
      </c>
      <c r="O285" s="8">
        <f t="shared" si="218"/>
        <v>1</v>
      </c>
      <c r="P285" s="9">
        <f t="shared" si="218"/>
        <v>9</v>
      </c>
      <c r="Q285" s="30">
        <f t="shared" si="200"/>
        <v>93.63920750782064</v>
      </c>
      <c r="R285" s="31">
        <f t="shared" si="201"/>
        <v>15.775798069784708</v>
      </c>
      <c r="S285" s="31">
        <f t="shared" si="202"/>
        <v>1.1878247958426131</v>
      </c>
      <c r="T285" s="31">
        <f t="shared" si="203"/>
        <v>72.53155159613956</v>
      </c>
      <c r="U285" s="31">
        <f t="shared" si="204"/>
        <v>7.461024498886415</v>
      </c>
      <c r="V285" s="31">
        <f t="shared" si="205"/>
        <v>0.2969561989606533</v>
      </c>
      <c r="W285" s="31">
        <f t="shared" si="206"/>
        <v>0.03711952487008166</v>
      </c>
      <c r="X285" s="31">
        <f t="shared" si="207"/>
        <v>0.8166295471417966</v>
      </c>
      <c r="Y285" s="31">
        <f t="shared" si="208"/>
        <v>0.07423904974016332</v>
      </c>
      <c r="Z285" s="31">
        <f t="shared" si="209"/>
        <v>0.03711952487008166</v>
      </c>
      <c r="AA285" s="31">
        <f t="shared" si="210"/>
        <v>0.07423904974016332</v>
      </c>
      <c r="AB285" s="31">
        <f t="shared" si="211"/>
        <v>1.3363028953229399</v>
      </c>
      <c r="AC285" s="31">
        <f t="shared" si="212"/>
        <v>0.03711952487008166</v>
      </c>
      <c r="AD285" s="32">
        <f t="shared" si="213"/>
        <v>0.33407572383073497</v>
      </c>
    </row>
    <row r="286" spans="1:30" s="4" customFormat="1" ht="15.75" customHeight="1">
      <c r="A286" s="48" t="s">
        <v>24</v>
      </c>
      <c r="B286" s="8">
        <f aca="true" t="shared" si="219" ref="B286:P286">B309+B332+B355</f>
        <v>3482</v>
      </c>
      <c r="C286" s="8">
        <f t="shared" si="219"/>
        <v>3275</v>
      </c>
      <c r="D286" s="8">
        <f t="shared" si="219"/>
        <v>578</v>
      </c>
      <c r="E286" s="8">
        <f t="shared" si="219"/>
        <v>238</v>
      </c>
      <c r="F286" s="8">
        <f t="shared" si="219"/>
        <v>2202</v>
      </c>
      <c r="G286" s="8">
        <f t="shared" si="219"/>
        <v>203</v>
      </c>
      <c r="H286" s="8">
        <f t="shared" si="219"/>
        <v>7</v>
      </c>
      <c r="I286" s="9">
        <f t="shared" si="219"/>
        <v>0</v>
      </c>
      <c r="J286" s="8">
        <f t="shared" si="219"/>
        <v>3</v>
      </c>
      <c r="K286" s="8">
        <f t="shared" si="219"/>
        <v>4</v>
      </c>
      <c r="L286" s="8">
        <f t="shared" si="219"/>
        <v>0</v>
      </c>
      <c r="M286" s="8">
        <f t="shared" si="219"/>
        <v>3</v>
      </c>
      <c r="N286" s="8">
        <f t="shared" si="219"/>
        <v>35</v>
      </c>
      <c r="O286" s="8">
        <f t="shared" si="219"/>
        <v>2</v>
      </c>
      <c r="P286" s="9">
        <f t="shared" si="219"/>
        <v>0</v>
      </c>
      <c r="Q286" s="30">
        <f t="shared" si="200"/>
        <v>94.05514072372199</v>
      </c>
      <c r="R286" s="31">
        <f t="shared" si="201"/>
        <v>17.64885496183206</v>
      </c>
      <c r="S286" s="31">
        <f t="shared" si="202"/>
        <v>7.2671755725190845</v>
      </c>
      <c r="T286" s="31">
        <f t="shared" si="203"/>
        <v>67.23664122137404</v>
      </c>
      <c r="U286" s="31">
        <f t="shared" si="204"/>
        <v>6.198473282442748</v>
      </c>
      <c r="V286" s="31">
        <f t="shared" si="205"/>
        <v>0.2137404580152672</v>
      </c>
      <c r="W286" s="31" t="str">
        <f t="shared" si="206"/>
        <v>- </v>
      </c>
      <c r="X286" s="31">
        <f t="shared" si="207"/>
        <v>0.0916030534351145</v>
      </c>
      <c r="Y286" s="31">
        <f t="shared" si="208"/>
        <v>0.12213740458015268</v>
      </c>
      <c r="Z286" s="31" t="str">
        <f t="shared" si="209"/>
        <v>- </v>
      </c>
      <c r="AA286" s="31">
        <f t="shared" si="210"/>
        <v>0.0916030534351145</v>
      </c>
      <c r="AB286" s="31">
        <f t="shared" si="211"/>
        <v>1.0687022900763359</v>
      </c>
      <c r="AC286" s="31">
        <f t="shared" si="212"/>
        <v>0.06106870229007634</v>
      </c>
      <c r="AD286" s="32" t="str">
        <f t="shared" si="213"/>
        <v>- </v>
      </c>
    </row>
    <row r="287" spans="1:30" s="4" customFormat="1" ht="15.75" customHeight="1">
      <c r="A287" s="48" t="s">
        <v>26</v>
      </c>
      <c r="B287" s="8">
        <f aca="true" t="shared" si="220" ref="B287:P287">B310+B333+B356</f>
        <v>529</v>
      </c>
      <c r="C287" s="8">
        <f t="shared" si="220"/>
        <v>452</v>
      </c>
      <c r="D287" s="8">
        <f t="shared" si="220"/>
        <v>50</v>
      </c>
      <c r="E287" s="8">
        <f t="shared" si="220"/>
        <v>0</v>
      </c>
      <c r="F287" s="8">
        <f t="shared" si="220"/>
        <v>392</v>
      </c>
      <c r="G287" s="8">
        <f t="shared" si="220"/>
        <v>2</v>
      </c>
      <c r="H287" s="8">
        <f t="shared" si="220"/>
        <v>0</v>
      </c>
      <c r="I287" s="9">
        <f t="shared" si="220"/>
        <v>0</v>
      </c>
      <c r="J287" s="8">
        <f t="shared" si="220"/>
        <v>0</v>
      </c>
      <c r="K287" s="8">
        <f t="shared" si="220"/>
        <v>0</v>
      </c>
      <c r="L287" s="8">
        <f t="shared" si="220"/>
        <v>0</v>
      </c>
      <c r="M287" s="8">
        <f t="shared" si="220"/>
        <v>1</v>
      </c>
      <c r="N287" s="8">
        <f t="shared" si="220"/>
        <v>7</v>
      </c>
      <c r="O287" s="8">
        <f t="shared" si="220"/>
        <v>0</v>
      </c>
      <c r="P287" s="9">
        <f t="shared" si="220"/>
        <v>0</v>
      </c>
      <c r="Q287" s="30">
        <f t="shared" si="200"/>
        <v>85.44423440453687</v>
      </c>
      <c r="R287" s="31">
        <f t="shared" si="201"/>
        <v>11.061946902654867</v>
      </c>
      <c r="S287" s="31" t="str">
        <f t="shared" si="202"/>
        <v>- </v>
      </c>
      <c r="T287" s="31">
        <f t="shared" si="203"/>
        <v>86.72566371681415</v>
      </c>
      <c r="U287" s="31">
        <f t="shared" si="204"/>
        <v>0.4424778761061947</v>
      </c>
      <c r="V287" s="31" t="str">
        <f t="shared" si="205"/>
        <v>- </v>
      </c>
      <c r="W287" s="31" t="str">
        <f t="shared" si="206"/>
        <v>- </v>
      </c>
      <c r="X287" s="31" t="str">
        <f t="shared" si="207"/>
        <v>- </v>
      </c>
      <c r="Y287" s="31" t="str">
        <f t="shared" si="208"/>
        <v>- </v>
      </c>
      <c r="Z287" s="31" t="str">
        <f t="shared" si="209"/>
        <v>- </v>
      </c>
      <c r="AA287" s="31">
        <f t="shared" si="210"/>
        <v>0.22123893805309736</v>
      </c>
      <c r="AB287" s="31">
        <f t="shared" si="211"/>
        <v>1.5486725663716814</v>
      </c>
      <c r="AC287" s="31" t="str">
        <f t="shared" si="212"/>
        <v>- </v>
      </c>
      <c r="AD287" s="32" t="str">
        <f t="shared" si="213"/>
        <v>- </v>
      </c>
    </row>
    <row r="288" spans="1:30" s="4" customFormat="1" ht="15.75" customHeight="1">
      <c r="A288" s="48" t="s">
        <v>28</v>
      </c>
      <c r="B288" s="8">
        <f aca="true" t="shared" si="221" ref="B288:P288">B311+B334+B357</f>
        <v>3052</v>
      </c>
      <c r="C288" s="8">
        <f t="shared" si="221"/>
        <v>2697</v>
      </c>
      <c r="D288" s="8">
        <f t="shared" si="221"/>
        <v>291</v>
      </c>
      <c r="E288" s="8">
        <f t="shared" si="221"/>
        <v>19</v>
      </c>
      <c r="F288" s="8">
        <f t="shared" si="221"/>
        <v>2176</v>
      </c>
      <c r="G288" s="8">
        <f t="shared" si="221"/>
        <v>196</v>
      </c>
      <c r="H288" s="8">
        <f t="shared" si="221"/>
        <v>0</v>
      </c>
      <c r="I288" s="9">
        <f t="shared" si="221"/>
        <v>0</v>
      </c>
      <c r="J288" s="8">
        <f t="shared" si="221"/>
        <v>1</v>
      </c>
      <c r="K288" s="8">
        <f t="shared" si="221"/>
        <v>0</v>
      </c>
      <c r="L288" s="8">
        <f t="shared" si="221"/>
        <v>0</v>
      </c>
      <c r="M288" s="8">
        <f t="shared" si="221"/>
        <v>3</v>
      </c>
      <c r="N288" s="8">
        <f t="shared" si="221"/>
        <v>9</v>
      </c>
      <c r="O288" s="8">
        <f t="shared" si="221"/>
        <v>1</v>
      </c>
      <c r="P288" s="9">
        <f t="shared" si="221"/>
        <v>1</v>
      </c>
      <c r="Q288" s="30">
        <f t="shared" si="200"/>
        <v>88.36828309305373</v>
      </c>
      <c r="R288" s="31">
        <f t="shared" si="201"/>
        <v>10.789766407119021</v>
      </c>
      <c r="S288" s="31">
        <f t="shared" si="202"/>
        <v>0.7044864664441972</v>
      </c>
      <c r="T288" s="31">
        <f t="shared" si="203"/>
        <v>80.68223952539859</v>
      </c>
      <c r="U288" s="31">
        <f t="shared" si="204"/>
        <v>7.267334074898035</v>
      </c>
      <c r="V288" s="31" t="str">
        <f t="shared" si="205"/>
        <v>- </v>
      </c>
      <c r="W288" s="31" t="str">
        <f t="shared" si="206"/>
        <v>- </v>
      </c>
      <c r="X288" s="31">
        <f t="shared" si="207"/>
        <v>0.03707823507601038</v>
      </c>
      <c r="Y288" s="31" t="str">
        <f t="shared" si="208"/>
        <v>- </v>
      </c>
      <c r="Z288" s="31" t="str">
        <f t="shared" si="209"/>
        <v>- </v>
      </c>
      <c r="AA288" s="31">
        <f t="shared" si="210"/>
        <v>0.11123470522803114</v>
      </c>
      <c r="AB288" s="31">
        <f t="shared" si="211"/>
        <v>0.33370411568409347</v>
      </c>
      <c r="AC288" s="31">
        <f t="shared" si="212"/>
        <v>0.03707823507601038</v>
      </c>
      <c r="AD288" s="32">
        <f t="shared" si="213"/>
        <v>0.03707823507601038</v>
      </c>
    </row>
    <row r="289" spans="1:30" s="4" customFormat="1" ht="15.75" customHeight="1">
      <c r="A289" s="48" t="s">
        <v>29</v>
      </c>
      <c r="B289" s="8">
        <f aca="true" t="shared" si="222" ref="B289:P289">B312+B335+B358</f>
        <v>1683</v>
      </c>
      <c r="C289" s="8">
        <f t="shared" si="222"/>
        <v>1650</v>
      </c>
      <c r="D289" s="8">
        <f t="shared" si="222"/>
        <v>395</v>
      </c>
      <c r="E289" s="8">
        <f t="shared" si="222"/>
        <v>1</v>
      </c>
      <c r="F289" s="8">
        <f t="shared" si="222"/>
        <v>1210</v>
      </c>
      <c r="G289" s="8">
        <f t="shared" si="222"/>
        <v>20</v>
      </c>
      <c r="H289" s="8">
        <f t="shared" si="222"/>
        <v>0</v>
      </c>
      <c r="I289" s="9">
        <f t="shared" si="222"/>
        <v>1</v>
      </c>
      <c r="J289" s="8">
        <f t="shared" si="222"/>
        <v>0</v>
      </c>
      <c r="K289" s="8">
        <f t="shared" si="222"/>
        <v>0</v>
      </c>
      <c r="L289" s="8">
        <f t="shared" si="222"/>
        <v>0</v>
      </c>
      <c r="M289" s="8">
        <f t="shared" si="222"/>
        <v>7</v>
      </c>
      <c r="N289" s="8">
        <f t="shared" si="222"/>
        <v>13</v>
      </c>
      <c r="O289" s="8">
        <f t="shared" si="222"/>
        <v>3</v>
      </c>
      <c r="P289" s="9">
        <f t="shared" si="222"/>
        <v>0</v>
      </c>
      <c r="Q289" s="30">
        <f t="shared" si="200"/>
        <v>98.0392156862745</v>
      </c>
      <c r="R289" s="31">
        <f t="shared" si="201"/>
        <v>23.939393939393938</v>
      </c>
      <c r="S289" s="31">
        <f t="shared" si="202"/>
        <v>0.06060606060606061</v>
      </c>
      <c r="T289" s="31">
        <f t="shared" si="203"/>
        <v>73.33333333333333</v>
      </c>
      <c r="U289" s="31">
        <f t="shared" si="204"/>
        <v>1.2121212121212122</v>
      </c>
      <c r="V289" s="31" t="str">
        <f t="shared" si="205"/>
        <v>- </v>
      </c>
      <c r="W289" s="31">
        <f t="shared" si="206"/>
        <v>0.06060606060606061</v>
      </c>
      <c r="X289" s="31" t="str">
        <f t="shared" si="207"/>
        <v>- </v>
      </c>
      <c r="Y289" s="31" t="str">
        <f t="shared" si="208"/>
        <v>- </v>
      </c>
      <c r="Z289" s="31" t="str">
        <f t="shared" si="209"/>
        <v>- </v>
      </c>
      <c r="AA289" s="31">
        <f t="shared" si="210"/>
        <v>0.4242424242424243</v>
      </c>
      <c r="AB289" s="31">
        <f t="shared" si="211"/>
        <v>0.787878787878788</v>
      </c>
      <c r="AC289" s="31">
        <f t="shared" si="212"/>
        <v>0.18181818181818182</v>
      </c>
      <c r="AD289" s="32" t="str">
        <f t="shared" si="213"/>
        <v>- </v>
      </c>
    </row>
    <row r="290" spans="1:30" s="4" customFormat="1" ht="15.75" customHeight="1">
      <c r="A290" s="48" t="s">
        <v>30</v>
      </c>
      <c r="B290" s="8">
        <f aca="true" t="shared" si="223" ref="B290:P290">B313+B336+B359</f>
        <v>1614</v>
      </c>
      <c r="C290" s="8">
        <f t="shared" si="223"/>
        <v>1529</v>
      </c>
      <c r="D290" s="8">
        <f t="shared" si="223"/>
        <v>148</v>
      </c>
      <c r="E290" s="8">
        <f t="shared" si="223"/>
        <v>23</v>
      </c>
      <c r="F290" s="8">
        <f t="shared" si="223"/>
        <v>1314</v>
      </c>
      <c r="G290" s="8">
        <f t="shared" si="223"/>
        <v>17</v>
      </c>
      <c r="H290" s="8">
        <f t="shared" si="223"/>
        <v>1</v>
      </c>
      <c r="I290" s="9">
        <f t="shared" si="223"/>
        <v>0</v>
      </c>
      <c r="J290" s="8">
        <f t="shared" si="223"/>
        <v>0</v>
      </c>
      <c r="K290" s="8">
        <f t="shared" si="223"/>
        <v>0</v>
      </c>
      <c r="L290" s="8">
        <f t="shared" si="223"/>
        <v>0</v>
      </c>
      <c r="M290" s="8">
        <f t="shared" si="223"/>
        <v>5</v>
      </c>
      <c r="N290" s="8">
        <f t="shared" si="223"/>
        <v>21</v>
      </c>
      <c r="O290" s="8">
        <f t="shared" si="223"/>
        <v>0</v>
      </c>
      <c r="P290" s="9">
        <f t="shared" si="223"/>
        <v>0</v>
      </c>
      <c r="Q290" s="30">
        <f t="shared" si="200"/>
        <v>94.73358116480793</v>
      </c>
      <c r="R290" s="31">
        <f t="shared" si="201"/>
        <v>9.679529103989536</v>
      </c>
      <c r="S290" s="31">
        <f t="shared" si="202"/>
        <v>1.5042511445389144</v>
      </c>
      <c r="T290" s="31">
        <f t="shared" si="203"/>
        <v>85.93852190974494</v>
      </c>
      <c r="U290" s="31">
        <f t="shared" si="204"/>
        <v>1.1118378024852846</v>
      </c>
      <c r="V290" s="31">
        <f t="shared" si="205"/>
        <v>0.06540222367560497</v>
      </c>
      <c r="W290" s="31" t="str">
        <f t="shared" si="206"/>
        <v>- </v>
      </c>
      <c r="X290" s="31" t="str">
        <f t="shared" si="207"/>
        <v>- </v>
      </c>
      <c r="Y290" s="31" t="str">
        <f t="shared" si="208"/>
        <v>- </v>
      </c>
      <c r="Z290" s="31" t="str">
        <f t="shared" si="209"/>
        <v>- </v>
      </c>
      <c r="AA290" s="31">
        <f t="shared" si="210"/>
        <v>0.3270111183780248</v>
      </c>
      <c r="AB290" s="31">
        <f t="shared" si="211"/>
        <v>1.3734466971877044</v>
      </c>
      <c r="AC290" s="31" t="str">
        <f t="shared" si="212"/>
        <v>- </v>
      </c>
      <c r="AD290" s="32" t="str">
        <f t="shared" si="213"/>
        <v>- </v>
      </c>
    </row>
    <row r="291" spans="1:30" s="4" customFormat="1" ht="15.75" customHeight="1">
      <c r="A291" s="48" t="s">
        <v>31</v>
      </c>
      <c r="B291" s="8">
        <f aca="true" t="shared" si="224" ref="B291:P291">B314+B337+B360</f>
        <v>1665</v>
      </c>
      <c r="C291" s="8">
        <f t="shared" si="224"/>
        <v>1602</v>
      </c>
      <c r="D291" s="8">
        <f t="shared" si="224"/>
        <v>300</v>
      </c>
      <c r="E291" s="8">
        <f t="shared" si="224"/>
        <v>6</v>
      </c>
      <c r="F291" s="8">
        <f t="shared" si="224"/>
        <v>1252</v>
      </c>
      <c r="G291" s="8">
        <f t="shared" si="224"/>
        <v>17</v>
      </c>
      <c r="H291" s="8">
        <f t="shared" si="224"/>
        <v>4</v>
      </c>
      <c r="I291" s="9">
        <f t="shared" si="224"/>
        <v>0</v>
      </c>
      <c r="J291" s="8">
        <f t="shared" si="224"/>
        <v>0</v>
      </c>
      <c r="K291" s="8">
        <f t="shared" si="224"/>
        <v>0</v>
      </c>
      <c r="L291" s="8">
        <f t="shared" si="224"/>
        <v>1</v>
      </c>
      <c r="M291" s="8">
        <f t="shared" si="224"/>
        <v>10</v>
      </c>
      <c r="N291" s="8">
        <f t="shared" si="224"/>
        <v>11</v>
      </c>
      <c r="O291" s="8">
        <f t="shared" si="224"/>
        <v>1</v>
      </c>
      <c r="P291" s="9">
        <f t="shared" si="224"/>
        <v>0</v>
      </c>
      <c r="Q291" s="30">
        <f t="shared" si="200"/>
        <v>96.21621621621622</v>
      </c>
      <c r="R291" s="31">
        <f t="shared" si="201"/>
        <v>18.726591760299627</v>
      </c>
      <c r="S291" s="31">
        <f t="shared" si="202"/>
        <v>0.37453183520599254</v>
      </c>
      <c r="T291" s="31">
        <f t="shared" si="203"/>
        <v>78.15230961298377</v>
      </c>
      <c r="U291" s="31">
        <f t="shared" si="204"/>
        <v>1.0611735330836454</v>
      </c>
      <c r="V291" s="31">
        <f t="shared" si="205"/>
        <v>0.24968789013732834</v>
      </c>
      <c r="W291" s="31" t="str">
        <f t="shared" si="206"/>
        <v>- </v>
      </c>
      <c r="X291" s="31" t="str">
        <f t="shared" si="207"/>
        <v>- </v>
      </c>
      <c r="Y291" s="31" t="str">
        <f t="shared" si="208"/>
        <v>- </v>
      </c>
      <c r="Z291" s="31">
        <f t="shared" si="209"/>
        <v>0.062421972534332085</v>
      </c>
      <c r="AA291" s="31">
        <f t="shared" si="210"/>
        <v>0.6242197253433208</v>
      </c>
      <c r="AB291" s="31">
        <f t="shared" si="211"/>
        <v>0.686641697877653</v>
      </c>
      <c r="AC291" s="31">
        <f t="shared" si="212"/>
        <v>0.062421972534332085</v>
      </c>
      <c r="AD291" s="32" t="str">
        <f t="shared" si="213"/>
        <v>- </v>
      </c>
    </row>
    <row r="292" spans="1:30" s="4" customFormat="1" ht="15.75" customHeight="1">
      <c r="A292" s="48" t="s">
        <v>32</v>
      </c>
      <c r="B292" s="8">
        <f aca="true" t="shared" si="225" ref="B292:P292">B315+B338+B361</f>
        <v>1344</v>
      </c>
      <c r="C292" s="8">
        <f t="shared" si="225"/>
        <v>1249</v>
      </c>
      <c r="D292" s="8">
        <f t="shared" si="225"/>
        <v>235</v>
      </c>
      <c r="E292" s="8">
        <f t="shared" si="225"/>
        <v>12</v>
      </c>
      <c r="F292" s="8">
        <f t="shared" si="225"/>
        <v>935</v>
      </c>
      <c r="G292" s="8">
        <f t="shared" si="225"/>
        <v>15</v>
      </c>
      <c r="H292" s="8">
        <f t="shared" si="225"/>
        <v>0</v>
      </c>
      <c r="I292" s="9">
        <f t="shared" si="225"/>
        <v>0</v>
      </c>
      <c r="J292" s="8">
        <f t="shared" si="225"/>
        <v>6</v>
      </c>
      <c r="K292" s="8">
        <f t="shared" si="225"/>
        <v>0</v>
      </c>
      <c r="L292" s="8">
        <f t="shared" si="225"/>
        <v>0</v>
      </c>
      <c r="M292" s="8">
        <f t="shared" si="225"/>
        <v>12</v>
      </c>
      <c r="N292" s="8">
        <f t="shared" si="225"/>
        <v>33</v>
      </c>
      <c r="O292" s="8">
        <f t="shared" si="225"/>
        <v>1</v>
      </c>
      <c r="P292" s="9">
        <f t="shared" si="225"/>
        <v>0</v>
      </c>
      <c r="Q292" s="30">
        <f t="shared" si="200"/>
        <v>92.93154761904762</v>
      </c>
      <c r="R292" s="31">
        <f t="shared" si="201"/>
        <v>18.815052041633308</v>
      </c>
      <c r="S292" s="31">
        <f t="shared" si="202"/>
        <v>0.9607686148919135</v>
      </c>
      <c r="T292" s="31">
        <f t="shared" si="203"/>
        <v>74.85988791032825</v>
      </c>
      <c r="U292" s="31">
        <f t="shared" si="204"/>
        <v>1.200960768614892</v>
      </c>
      <c r="V292" s="31" t="str">
        <f t="shared" si="205"/>
        <v>- </v>
      </c>
      <c r="W292" s="31" t="str">
        <f t="shared" si="206"/>
        <v>- </v>
      </c>
      <c r="X292" s="31">
        <f t="shared" si="207"/>
        <v>0.4803843074459567</v>
      </c>
      <c r="Y292" s="31" t="str">
        <f t="shared" si="208"/>
        <v>- </v>
      </c>
      <c r="Z292" s="31" t="str">
        <f t="shared" si="209"/>
        <v>- </v>
      </c>
      <c r="AA292" s="31">
        <f t="shared" si="210"/>
        <v>0.9607686148919135</v>
      </c>
      <c r="AB292" s="31">
        <f t="shared" si="211"/>
        <v>2.6421136909527623</v>
      </c>
      <c r="AC292" s="31">
        <f t="shared" si="212"/>
        <v>0.08006405124099279</v>
      </c>
      <c r="AD292" s="32" t="str">
        <f t="shared" si="213"/>
        <v>- </v>
      </c>
    </row>
    <row r="293" spans="1:30" s="4" customFormat="1" ht="15.75" customHeight="1">
      <c r="A293" s="48" t="s">
        <v>33</v>
      </c>
      <c r="B293" s="8">
        <f aca="true" t="shared" si="226" ref="B293:P293">B316+B339+B362</f>
        <v>759</v>
      </c>
      <c r="C293" s="8">
        <f t="shared" si="226"/>
        <v>729</v>
      </c>
      <c r="D293" s="8">
        <f t="shared" si="226"/>
        <v>133</v>
      </c>
      <c r="E293" s="8">
        <f t="shared" si="226"/>
        <v>21</v>
      </c>
      <c r="F293" s="8">
        <f t="shared" si="226"/>
        <v>569</v>
      </c>
      <c r="G293" s="8">
        <f t="shared" si="226"/>
        <v>2</v>
      </c>
      <c r="H293" s="8">
        <f t="shared" si="226"/>
        <v>0</v>
      </c>
      <c r="I293" s="9">
        <f t="shared" si="226"/>
        <v>0</v>
      </c>
      <c r="J293" s="8">
        <f t="shared" si="226"/>
        <v>0</v>
      </c>
      <c r="K293" s="8">
        <f t="shared" si="226"/>
        <v>0</v>
      </c>
      <c r="L293" s="8">
        <f t="shared" si="226"/>
        <v>0</v>
      </c>
      <c r="M293" s="8">
        <f t="shared" si="226"/>
        <v>0</v>
      </c>
      <c r="N293" s="8">
        <f t="shared" si="226"/>
        <v>4</v>
      </c>
      <c r="O293" s="8">
        <f t="shared" si="226"/>
        <v>0</v>
      </c>
      <c r="P293" s="9">
        <f t="shared" si="226"/>
        <v>0</v>
      </c>
      <c r="Q293" s="30">
        <f t="shared" si="200"/>
        <v>96.04743083003953</v>
      </c>
      <c r="R293" s="31">
        <f t="shared" si="201"/>
        <v>18.244170096021946</v>
      </c>
      <c r="S293" s="31">
        <f t="shared" si="202"/>
        <v>2.880658436213992</v>
      </c>
      <c r="T293" s="31">
        <f t="shared" si="203"/>
        <v>78.05212620027436</v>
      </c>
      <c r="U293" s="31">
        <f t="shared" si="204"/>
        <v>0.2743484224965706</v>
      </c>
      <c r="V293" s="31" t="str">
        <f t="shared" si="205"/>
        <v>- </v>
      </c>
      <c r="W293" s="31" t="str">
        <f t="shared" si="206"/>
        <v>- </v>
      </c>
      <c r="X293" s="31" t="str">
        <f t="shared" si="207"/>
        <v>- </v>
      </c>
      <c r="Y293" s="31" t="str">
        <f t="shared" si="208"/>
        <v>- </v>
      </c>
      <c r="Z293" s="31" t="str">
        <f t="shared" si="209"/>
        <v>- </v>
      </c>
      <c r="AA293" s="31" t="str">
        <f t="shared" si="210"/>
        <v>- </v>
      </c>
      <c r="AB293" s="31">
        <f t="shared" si="211"/>
        <v>0.5486968449931412</v>
      </c>
      <c r="AC293" s="31" t="str">
        <f t="shared" si="212"/>
        <v>- </v>
      </c>
      <c r="AD293" s="32" t="str">
        <f t="shared" si="213"/>
        <v>- </v>
      </c>
    </row>
    <row r="294" spans="1:30" s="4" customFormat="1" ht="15.75" customHeight="1">
      <c r="A294" s="48" t="s">
        <v>34</v>
      </c>
      <c r="B294" s="8">
        <f aca="true" t="shared" si="227" ref="B294:P294">B317+B340+B363</f>
        <v>225</v>
      </c>
      <c r="C294" s="8">
        <f t="shared" si="227"/>
        <v>223</v>
      </c>
      <c r="D294" s="8">
        <f t="shared" si="227"/>
        <v>57</v>
      </c>
      <c r="E294" s="8">
        <f t="shared" si="227"/>
        <v>7</v>
      </c>
      <c r="F294" s="8">
        <f t="shared" si="227"/>
        <v>152</v>
      </c>
      <c r="G294" s="8">
        <f t="shared" si="227"/>
        <v>2</v>
      </c>
      <c r="H294" s="8">
        <f t="shared" si="227"/>
        <v>0</v>
      </c>
      <c r="I294" s="9">
        <f t="shared" si="227"/>
        <v>1</v>
      </c>
      <c r="J294" s="8">
        <f t="shared" si="227"/>
        <v>0</v>
      </c>
      <c r="K294" s="8">
        <f t="shared" si="227"/>
        <v>1</v>
      </c>
      <c r="L294" s="8">
        <f t="shared" si="227"/>
        <v>0</v>
      </c>
      <c r="M294" s="8">
        <f t="shared" si="227"/>
        <v>0</v>
      </c>
      <c r="N294" s="8">
        <f t="shared" si="227"/>
        <v>3</v>
      </c>
      <c r="O294" s="8">
        <f t="shared" si="227"/>
        <v>0</v>
      </c>
      <c r="P294" s="9">
        <f t="shared" si="227"/>
        <v>0</v>
      </c>
      <c r="Q294" s="30">
        <f t="shared" si="200"/>
        <v>99.11111111111111</v>
      </c>
      <c r="R294" s="31">
        <f t="shared" si="201"/>
        <v>25.56053811659193</v>
      </c>
      <c r="S294" s="31">
        <f t="shared" si="202"/>
        <v>3.1390134529147984</v>
      </c>
      <c r="T294" s="31">
        <f t="shared" si="203"/>
        <v>68.16143497757847</v>
      </c>
      <c r="U294" s="31">
        <f t="shared" si="204"/>
        <v>0.8968609865470852</v>
      </c>
      <c r="V294" s="31" t="str">
        <f t="shared" si="205"/>
        <v>- </v>
      </c>
      <c r="W294" s="31">
        <f t="shared" si="206"/>
        <v>0.4484304932735426</v>
      </c>
      <c r="X294" s="31" t="str">
        <f t="shared" si="207"/>
        <v>- </v>
      </c>
      <c r="Y294" s="31">
        <f t="shared" si="208"/>
        <v>0.4484304932735426</v>
      </c>
      <c r="Z294" s="31" t="str">
        <f t="shared" si="209"/>
        <v>- </v>
      </c>
      <c r="AA294" s="31" t="str">
        <f t="shared" si="210"/>
        <v>- </v>
      </c>
      <c r="AB294" s="31">
        <f t="shared" si="211"/>
        <v>1.345291479820628</v>
      </c>
      <c r="AC294" s="31" t="str">
        <f t="shared" si="212"/>
        <v>- </v>
      </c>
      <c r="AD294" s="32" t="str">
        <f t="shared" si="213"/>
        <v>- </v>
      </c>
    </row>
    <row r="295" spans="1:30" s="4" customFormat="1" ht="15.75" customHeight="1">
      <c r="A295" s="48" t="s">
        <v>35</v>
      </c>
      <c r="B295" s="8">
        <f aca="true" t="shared" si="228" ref="B295:P295">B318+B341+B364</f>
        <v>777</v>
      </c>
      <c r="C295" s="8">
        <f t="shared" si="228"/>
        <v>619</v>
      </c>
      <c r="D295" s="8">
        <f t="shared" si="228"/>
        <v>68</v>
      </c>
      <c r="E295" s="8">
        <f t="shared" si="228"/>
        <v>39</v>
      </c>
      <c r="F295" s="8">
        <f t="shared" si="228"/>
        <v>460</v>
      </c>
      <c r="G295" s="8">
        <f t="shared" si="228"/>
        <v>34</v>
      </c>
      <c r="H295" s="8">
        <f t="shared" si="228"/>
        <v>0</v>
      </c>
      <c r="I295" s="9">
        <f t="shared" si="228"/>
        <v>0</v>
      </c>
      <c r="J295" s="8">
        <f t="shared" si="228"/>
        <v>0</v>
      </c>
      <c r="K295" s="8">
        <f t="shared" si="228"/>
        <v>0</v>
      </c>
      <c r="L295" s="8">
        <f t="shared" si="228"/>
        <v>0</v>
      </c>
      <c r="M295" s="8">
        <f t="shared" si="228"/>
        <v>0</v>
      </c>
      <c r="N295" s="8">
        <f t="shared" si="228"/>
        <v>18</v>
      </c>
      <c r="O295" s="8">
        <f t="shared" si="228"/>
        <v>0</v>
      </c>
      <c r="P295" s="9">
        <f t="shared" si="228"/>
        <v>0</v>
      </c>
      <c r="Q295" s="30">
        <f t="shared" si="200"/>
        <v>79.66537966537966</v>
      </c>
      <c r="R295" s="31">
        <f t="shared" si="201"/>
        <v>10.98546042003231</v>
      </c>
      <c r="S295" s="31">
        <f t="shared" si="202"/>
        <v>6.30048465266559</v>
      </c>
      <c r="T295" s="31">
        <f t="shared" si="203"/>
        <v>74.31340872374797</v>
      </c>
      <c r="U295" s="31">
        <f t="shared" si="204"/>
        <v>5.492730210016155</v>
      </c>
      <c r="V295" s="31" t="str">
        <f t="shared" si="205"/>
        <v>- </v>
      </c>
      <c r="W295" s="31" t="str">
        <f t="shared" si="206"/>
        <v>- </v>
      </c>
      <c r="X295" s="31" t="str">
        <f t="shared" si="207"/>
        <v>- </v>
      </c>
      <c r="Y295" s="31" t="str">
        <f t="shared" si="208"/>
        <v>- </v>
      </c>
      <c r="Z295" s="31" t="str">
        <f t="shared" si="209"/>
        <v>- </v>
      </c>
      <c r="AA295" s="31" t="str">
        <f t="shared" si="210"/>
        <v>- </v>
      </c>
      <c r="AB295" s="31">
        <f t="shared" si="211"/>
        <v>2.9079159935379644</v>
      </c>
      <c r="AC295" s="31" t="str">
        <f t="shared" si="212"/>
        <v>- </v>
      </c>
      <c r="AD295" s="32" t="str">
        <f t="shared" si="213"/>
        <v>- </v>
      </c>
    </row>
    <row r="296" spans="1:30" s="4" customFormat="1" ht="15.75" customHeight="1">
      <c r="A296" s="48" t="s">
        <v>36</v>
      </c>
      <c r="B296" s="8">
        <f aca="true" t="shared" si="229" ref="B296:P296">B319+B342+B365</f>
        <v>1391</v>
      </c>
      <c r="C296" s="8">
        <f t="shared" si="229"/>
        <v>1189</v>
      </c>
      <c r="D296" s="8">
        <f t="shared" si="229"/>
        <v>210</v>
      </c>
      <c r="E296" s="8">
        <f t="shared" si="229"/>
        <v>6</v>
      </c>
      <c r="F296" s="8">
        <f t="shared" si="229"/>
        <v>910</v>
      </c>
      <c r="G296" s="8">
        <f t="shared" si="229"/>
        <v>0</v>
      </c>
      <c r="H296" s="8">
        <f t="shared" si="229"/>
        <v>19</v>
      </c>
      <c r="I296" s="9">
        <f t="shared" si="229"/>
        <v>0</v>
      </c>
      <c r="J296" s="8">
        <f t="shared" si="229"/>
        <v>0</v>
      </c>
      <c r="K296" s="8">
        <f t="shared" si="229"/>
        <v>0</v>
      </c>
      <c r="L296" s="8">
        <f t="shared" si="229"/>
        <v>0</v>
      </c>
      <c r="M296" s="8">
        <f t="shared" si="229"/>
        <v>6</v>
      </c>
      <c r="N296" s="8">
        <f t="shared" si="229"/>
        <v>35</v>
      </c>
      <c r="O296" s="8">
        <f t="shared" si="229"/>
        <v>0</v>
      </c>
      <c r="P296" s="9">
        <f t="shared" si="229"/>
        <v>3</v>
      </c>
      <c r="Q296" s="30">
        <f t="shared" si="200"/>
        <v>85.47807332854062</v>
      </c>
      <c r="R296" s="31">
        <f t="shared" si="201"/>
        <v>17.661900756938604</v>
      </c>
      <c r="S296" s="31">
        <f t="shared" si="202"/>
        <v>0.5046257359125316</v>
      </c>
      <c r="T296" s="31">
        <f t="shared" si="203"/>
        <v>76.53490328006728</v>
      </c>
      <c r="U296" s="31" t="str">
        <f t="shared" si="204"/>
        <v>- </v>
      </c>
      <c r="V296" s="31">
        <f t="shared" si="205"/>
        <v>1.59798149705635</v>
      </c>
      <c r="W296" s="31" t="str">
        <f t="shared" si="206"/>
        <v>- </v>
      </c>
      <c r="X296" s="31" t="str">
        <f t="shared" si="207"/>
        <v>- </v>
      </c>
      <c r="Y296" s="31" t="str">
        <f t="shared" si="208"/>
        <v>- </v>
      </c>
      <c r="Z296" s="31" t="str">
        <f t="shared" si="209"/>
        <v>- </v>
      </c>
      <c r="AA296" s="31">
        <f t="shared" si="210"/>
        <v>0.5046257359125316</v>
      </c>
      <c r="AB296" s="31">
        <f t="shared" si="211"/>
        <v>2.943650126156434</v>
      </c>
      <c r="AC296" s="31" t="str">
        <f t="shared" si="212"/>
        <v>- </v>
      </c>
      <c r="AD296" s="32">
        <f t="shared" si="213"/>
        <v>0.2523128679562658</v>
      </c>
    </row>
    <row r="297" spans="1:30" s="4" customFormat="1" ht="15.75" customHeight="1">
      <c r="A297" s="48" t="s">
        <v>37</v>
      </c>
      <c r="B297" s="8">
        <f aca="true" t="shared" si="230" ref="B297:P297">B320+B343+B366</f>
        <v>1093</v>
      </c>
      <c r="C297" s="8">
        <f t="shared" si="230"/>
        <v>819</v>
      </c>
      <c r="D297" s="8">
        <f t="shared" si="230"/>
        <v>47</v>
      </c>
      <c r="E297" s="8">
        <f t="shared" si="230"/>
        <v>0</v>
      </c>
      <c r="F297" s="8">
        <f t="shared" si="230"/>
        <v>718</v>
      </c>
      <c r="G297" s="8">
        <f t="shared" si="230"/>
        <v>18</v>
      </c>
      <c r="H297" s="8">
        <f t="shared" si="230"/>
        <v>2</v>
      </c>
      <c r="I297" s="9">
        <f t="shared" si="230"/>
        <v>0</v>
      </c>
      <c r="J297" s="8">
        <f t="shared" si="230"/>
        <v>12</v>
      </c>
      <c r="K297" s="8">
        <f t="shared" si="230"/>
        <v>1</v>
      </c>
      <c r="L297" s="8">
        <f t="shared" si="230"/>
        <v>0</v>
      </c>
      <c r="M297" s="8">
        <f t="shared" si="230"/>
        <v>2</v>
      </c>
      <c r="N297" s="8">
        <f t="shared" si="230"/>
        <v>17</v>
      </c>
      <c r="O297" s="8">
        <f t="shared" si="230"/>
        <v>1</v>
      </c>
      <c r="P297" s="9">
        <f t="shared" si="230"/>
        <v>1</v>
      </c>
      <c r="Q297" s="30">
        <f t="shared" si="200"/>
        <v>74.93138151875571</v>
      </c>
      <c r="R297" s="31">
        <f t="shared" si="201"/>
        <v>5.738705738705739</v>
      </c>
      <c r="S297" s="31" t="str">
        <f t="shared" si="202"/>
        <v>- </v>
      </c>
      <c r="T297" s="31">
        <f t="shared" si="203"/>
        <v>87.66788766788767</v>
      </c>
      <c r="U297" s="31">
        <f t="shared" si="204"/>
        <v>2.197802197802198</v>
      </c>
      <c r="V297" s="31">
        <f t="shared" si="205"/>
        <v>0.2442002442002442</v>
      </c>
      <c r="W297" s="31" t="str">
        <f t="shared" si="206"/>
        <v>- </v>
      </c>
      <c r="X297" s="31">
        <f t="shared" si="207"/>
        <v>1.465201465201465</v>
      </c>
      <c r="Y297" s="31">
        <f t="shared" si="208"/>
        <v>0.1221001221001221</v>
      </c>
      <c r="Z297" s="31" t="str">
        <f t="shared" si="209"/>
        <v>- </v>
      </c>
      <c r="AA297" s="31">
        <f t="shared" si="210"/>
        <v>0.2442002442002442</v>
      </c>
      <c r="AB297" s="31">
        <f t="shared" si="211"/>
        <v>2.0757020757020754</v>
      </c>
      <c r="AC297" s="31">
        <f t="shared" si="212"/>
        <v>0.1221001221001221</v>
      </c>
      <c r="AD297" s="32">
        <f t="shared" si="213"/>
        <v>0.1221001221001221</v>
      </c>
    </row>
    <row r="298" spans="1:30" s="4" customFormat="1" ht="15.75" customHeight="1">
      <c r="A298" s="48" t="s">
        <v>38</v>
      </c>
      <c r="B298" s="8">
        <f aca="true" t="shared" si="231" ref="B298:P298">B321+B344+B367</f>
        <v>119</v>
      </c>
      <c r="C298" s="8">
        <f t="shared" si="231"/>
        <v>105</v>
      </c>
      <c r="D298" s="8">
        <f t="shared" si="231"/>
        <v>84</v>
      </c>
      <c r="E298" s="8">
        <f t="shared" si="231"/>
        <v>0</v>
      </c>
      <c r="F298" s="8">
        <f t="shared" si="231"/>
        <v>21</v>
      </c>
      <c r="G298" s="8">
        <f t="shared" si="231"/>
        <v>0</v>
      </c>
      <c r="H298" s="8">
        <f t="shared" si="231"/>
        <v>0</v>
      </c>
      <c r="I298" s="9">
        <f t="shared" si="231"/>
        <v>0</v>
      </c>
      <c r="J298" s="8">
        <f t="shared" si="231"/>
        <v>0</v>
      </c>
      <c r="K298" s="8">
        <f t="shared" si="231"/>
        <v>0</v>
      </c>
      <c r="L298" s="8">
        <f t="shared" si="231"/>
        <v>0</v>
      </c>
      <c r="M298" s="8">
        <f t="shared" si="231"/>
        <v>0</v>
      </c>
      <c r="N298" s="8">
        <f t="shared" si="231"/>
        <v>0</v>
      </c>
      <c r="O298" s="8">
        <f t="shared" si="231"/>
        <v>0</v>
      </c>
      <c r="P298" s="9">
        <f t="shared" si="231"/>
        <v>0</v>
      </c>
      <c r="Q298" s="30">
        <f t="shared" si="200"/>
        <v>88.23529411764706</v>
      </c>
      <c r="R298" s="31">
        <f t="shared" si="201"/>
        <v>80</v>
      </c>
      <c r="S298" s="31" t="str">
        <f t="shared" si="202"/>
        <v>- </v>
      </c>
      <c r="T298" s="31">
        <f t="shared" si="203"/>
        <v>20</v>
      </c>
      <c r="U298" s="31" t="str">
        <f t="shared" si="204"/>
        <v>- </v>
      </c>
      <c r="V298" s="31" t="str">
        <f t="shared" si="205"/>
        <v>- </v>
      </c>
      <c r="W298" s="31" t="str">
        <f t="shared" si="206"/>
        <v>- </v>
      </c>
      <c r="X298" s="31" t="str">
        <f t="shared" si="207"/>
        <v>- </v>
      </c>
      <c r="Y298" s="31" t="str">
        <f t="shared" si="208"/>
        <v>- </v>
      </c>
      <c r="Z298" s="31" t="str">
        <f t="shared" si="209"/>
        <v>- </v>
      </c>
      <c r="AA298" s="31" t="str">
        <f t="shared" si="210"/>
        <v>- </v>
      </c>
      <c r="AB298" s="31" t="str">
        <f t="shared" si="211"/>
        <v>- </v>
      </c>
      <c r="AC298" s="31" t="str">
        <f t="shared" si="212"/>
        <v>- </v>
      </c>
      <c r="AD298" s="32" t="str">
        <f t="shared" si="213"/>
        <v>- </v>
      </c>
    </row>
    <row r="299" spans="1:30" s="4" customFormat="1" ht="15.75" customHeight="1">
      <c r="A299" s="48" t="s">
        <v>39</v>
      </c>
      <c r="B299" s="8">
        <f aca="true" t="shared" si="232" ref="B299:P299">B322+B345+B368</f>
        <v>156</v>
      </c>
      <c r="C299" s="8">
        <f t="shared" si="232"/>
        <v>149</v>
      </c>
      <c r="D299" s="8">
        <f t="shared" si="232"/>
        <v>5</v>
      </c>
      <c r="E299" s="8">
        <f t="shared" si="232"/>
        <v>4</v>
      </c>
      <c r="F299" s="8">
        <f t="shared" si="232"/>
        <v>137</v>
      </c>
      <c r="G299" s="8">
        <f t="shared" si="232"/>
        <v>2</v>
      </c>
      <c r="H299" s="8">
        <f t="shared" si="232"/>
        <v>0</v>
      </c>
      <c r="I299" s="9">
        <f t="shared" si="232"/>
        <v>0</v>
      </c>
      <c r="J299" s="8">
        <f t="shared" si="232"/>
        <v>0</v>
      </c>
      <c r="K299" s="8">
        <f t="shared" si="232"/>
        <v>0</v>
      </c>
      <c r="L299" s="8">
        <f t="shared" si="232"/>
        <v>0</v>
      </c>
      <c r="M299" s="8">
        <f t="shared" si="232"/>
        <v>0</v>
      </c>
      <c r="N299" s="8">
        <f t="shared" si="232"/>
        <v>1</v>
      </c>
      <c r="O299" s="8">
        <f t="shared" si="232"/>
        <v>0</v>
      </c>
      <c r="P299" s="9">
        <f t="shared" si="232"/>
        <v>0</v>
      </c>
      <c r="Q299" s="30">
        <f t="shared" si="200"/>
        <v>95.51282051282051</v>
      </c>
      <c r="R299" s="31">
        <f t="shared" si="201"/>
        <v>3.3557046979865772</v>
      </c>
      <c r="S299" s="31">
        <f t="shared" si="202"/>
        <v>2.684563758389262</v>
      </c>
      <c r="T299" s="31">
        <f t="shared" si="203"/>
        <v>91.94630872483222</v>
      </c>
      <c r="U299" s="31">
        <f t="shared" si="204"/>
        <v>1.342281879194631</v>
      </c>
      <c r="V299" s="31" t="str">
        <f t="shared" si="205"/>
        <v>- </v>
      </c>
      <c r="W299" s="31" t="str">
        <f t="shared" si="206"/>
        <v>- </v>
      </c>
      <c r="X299" s="31" t="str">
        <f t="shared" si="207"/>
        <v>- </v>
      </c>
      <c r="Y299" s="31" t="str">
        <f t="shared" si="208"/>
        <v>- </v>
      </c>
      <c r="Z299" s="31" t="str">
        <f t="shared" si="209"/>
        <v>- </v>
      </c>
      <c r="AA299" s="31" t="str">
        <f t="shared" si="210"/>
        <v>- </v>
      </c>
      <c r="AB299" s="31">
        <f t="shared" si="211"/>
        <v>0.6711409395973155</v>
      </c>
      <c r="AC299" s="31" t="str">
        <f t="shared" si="212"/>
        <v>- </v>
      </c>
      <c r="AD299" s="32" t="str">
        <f t="shared" si="213"/>
        <v>- </v>
      </c>
    </row>
    <row r="300" spans="1:30" s="4" customFormat="1" ht="15.75" customHeight="1">
      <c r="A300" s="48" t="s">
        <v>40</v>
      </c>
      <c r="B300" s="8">
        <f aca="true" t="shared" si="233" ref="B300:P300">B323+B346+B369</f>
        <v>1730</v>
      </c>
      <c r="C300" s="8">
        <f t="shared" si="233"/>
        <v>1587</v>
      </c>
      <c r="D300" s="8">
        <f t="shared" si="233"/>
        <v>176</v>
      </c>
      <c r="E300" s="8">
        <f t="shared" si="233"/>
        <v>9</v>
      </c>
      <c r="F300" s="8">
        <f t="shared" si="233"/>
        <v>1257</v>
      </c>
      <c r="G300" s="8">
        <f t="shared" si="233"/>
        <v>136</v>
      </c>
      <c r="H300" s="8">
        <f t="shared" si="233"/>
        <v>1</v>
      </c>
      <c r="I300" s="9">
        <f t="shared" si="233"/>
        <v>0</v>
      </c>
      <c r="J300" s="8">
        <f t="shared" si="233"/>
        <v>1</v>
      </c>
      <c r="K300" s="8">
        <f t="shared" si="233"/>
        <v>0</v>
      </c>
      <c r="L300" s="8">
        <f t="shared" si="233"/>
        <v>0</v>
      </c>
      <c r="M300" s="8">
        <f t="shared" si="233"/>
        <v>2</v>
      </c>
      <c r="N300" s="8">
        <f t="shared" si="233"/>
        <v>5</v>
      </c>
      <c r="O300" s="8">
        <f t="shared" si="233"/>
        <v>0</v>
      </c>
      <c r="P300" s="9">
        <f t="shared" si="233"/>
        <v>0</v>
      </c>
      <c r="Q300" s="30">
        <f t="shared" si="200"/>
        <v>91.73410404624278</v>
      </c>
      <c r="R300" s="31">
        <f t="shared" si="201"/>
        <v>11.090107120352867</v>
      </c>
      <c r="S300" s="31">
        <f t="shared" si="202"/>
        <v>0.5671077504725899</v>
      </c>
      <c r="T300" s="31">
        <f t="shared" si="203"/>
        <v>79.20604914933837</v>
      </c>
      <c r="U300" s="31">
        <f t="shared" si="204"/>
        <v>8.56962822936358</v>
      </c>
      <c r="V300" s="31">
        <f t="shared" si="205"/>
        <v>0.0630119722747322</v>
      </c>
      <c r="W300" s="31" t="str">
        <f t="shared" si="206"/>
        <v>- </v>
      </c>
      <c r="X300" s="31">
        <f t="shared" si="207"/>
        <v>0.0630119722747322</v>
      </c>
      <c r="Y300" s="31" t="str">
        <f t="shared" si="208"/>
        <v>- </v>
      </c>
      <c r="Z300" s="31" t="str">
        <f t="shared" si="209"/>
        <v>- </v>
      </c>
      <c r="AA300" s="31">
        <f t="shared" si="210"/>
        <v>0.1260239445494644</v>
      </c>
      <c r="AB300" s="31">
        <f t="shared" si="211"/>
        <v>0.315059861373661</v>
      </c>
      <c r="AC300" s="31" t="str">
        <f t="shared" si="212"/>
        <v>- </v>
      </c>
      <c r="AD300" s="32" t="str">
        <f t="shared" si="213"/>
        <v>- </v>
      </c>
    </row>
    <row r="301" spans="1:30" s="4" customFormat="1" ht="15.75" customHeight="1">
      <c r="A301" s="48" t="s">
        <v>41</v>
      </c>
      <c r="B301" s="8">
        <f aca="true" t="shared" si="234" ref="B301:P301">B324+B347+B370</f>
        <v>781</v>
      </c>
      <c r="C301" s="8">
        <f t="shared" si="234"/>
        <v>727</v>
      </c>
      <c r="D301" s="8">
        <f t="shared" si="234"/>
        <v>254</v>
      </c>
      <c r="E301" s="8">
        <f t="shared" si="234"/>
        <v>17</v>
      </c>
      <c r="F301" s="8">
        <f t="shared" si="234"/>
        <v>414</v>
      </c>
      <c r="G301" s="8">
        <f t="shared" si="234"/>
        <v>8</v>
      </c>
      <c r="H301" s="8">
        <f t="shared" si="234"/>
        <v>0</v>
      </c>
      <c r="I301" s="9">
        <f t="shared" si="234"/>
        <v>0</v>
      </c>
      <c r="J301" s="8">
        <f t="shared" si="234"/>
        <v>0</v>
      </c>
      <c r="K301" s="8">
        <f t="shared" si="234"/>
        <v>0</v>
      </c>
      <c r="L301" s="8">
        <f t="shared" si="234"/>
        <v>0</v>
      </c>
      <c r="M301" s="8">
        <f t="shared" si="234"/>
        <v>14</v>
      </c>
      <c r="N301" s="8">
        <f t="shared" si="234"/>
        <v>19</v>
      </c>
      <c r="O301" s="8">
        <f t="shared" si="234"/>
        <v>1</v>
      </c>
      <c r="P301" s="9">
        <f t="shared" si="234"/>
        <v>0</v>
      </c>
      <c r="Q301" s="30">
        <f t="shared" si="200"/>
        <v>93.08578745198463</v>
      </c>
      <c r="R301" s="31">
        <f t="shared" si="201"/>
        <v>34.93810178817056</v>
      </c>
      <c r="S301" s="31">
        <f t="shared" si="202"/>
        <v>2.3383768913342506</v>
      </c>
      <c r="T301" s="31">
        <f t="shared" si="203"/>
        <v>56.94635488308115</v>
      </c>
      <c r="U301" s="31">
        <f t="shared" si="204"/>
        <v>1.1004126547455295</v>
      </c>
      <c r="V301" s="31" t="str">
        <f t="shared" si="205"/>
        <v>- </v>
      </c>
      <c r="W301" s="31" t="str">
        <f t="shared" si="206"/>
        <v>- </v>
      </c>
      <c r="X301" s="31" t="str">
        <f t="shared" si="207"/>
        <v>- </v>
      </c>
      <c r="Y301" s="31" t="str">
        <f t="shared" si="208"/>
        <v>- </v>
      </c>
      <c r="Z301" s="31" t="str">
        <f t="shared" si="209"/>
        <v>- </v>
      </c>
      <c r="AA301" s="31">
        <f t="shared" si="210"/>
        <v>1.925722145804677</v>
      </c>
      <c r="AB301" s="31">
        <f t="shared" si="211"/>
        <v>2.613480055020633</v>
      </c>
      <c r="AC301" s="31">
        <f t="shared" si="212"/>
        <v>0.1375515818431912</v>
      </c>
      <c r="AD301" s="32" t="str">
        <f t="shared" si="213"/>
        <v>- </v>
      </c>
    </row>
    <row r="302" spans="1:30" s="4" customFormat="1" ht="15.75" customHeight="1">
      <c r="A302" s="48" t="s">
        <v>42</v>
      </c>
      <c r="B302" s="8">
        <f aca="true" t="shared" si="235" ref="B302:P302">B325+B348+B371</f>
        <v>0</v>
      </c>
      <c r="C302" s="8">
        <f t="shared" si="235"/>
        <v>0</v>
      </c>
      <c r="D302" s="8">
        <f t="shared" si="235"/>
        <v>0</v>
      </c>
      <c r="E302" s="8">
        <f t="shared" si="235"/>
        <v>0</v>
      </c>
      <c r="F302" s="8">
        <f t="shared" si="235"/>
        <v>0</v>
      </c>
      <c r="G302" s="8">
        <f t="shared" si="235"/>
        <v>0</v>
      </c>
      <c r="H302" s="8">
        <f t="shared" si="235"/>
        <v>0</v>
      </c>
      <c r="I302" s="9">
        <f t="shared" si="235"/>
        <v>0</v>
      </c>
      <c r="J302" s="8">
        <f t="shared" si="235"/>
        <v>0</v>
      </c>
      <c r="K302" s="8">
        <f t="shared" si="235"/>
        <v>0</v>
      </c>
      <c r="L302" s="8">
        <f t="shared" si="235"/>
        <v>0</v>
      </c>
      <c r="M302" s="8">
        <f t="shared" si="235"/>
        <v>0</v>
      </c>
      <c r="N302" s="8">
        <f t="shared" si="235"/>
        <v>0</v>
      </c>
      <c r="O302" s="8">
        <f t="shared" si="235"/>
        <v>0</v>
      </c>
      <c r="P302" s="9">
        <f t="shared" si="235"/>
        <v>0</v>
      </c>
      <c r="Q302" s="30" t="str">
        <f t="shared" si="200"/>
        <v>- </v>
      </c>
      <c r="R302" s="31" t="str">
        <f t="shared" si="201"/>
        <v>- </v>
      </c>
      <c r="S302" s="31" t="str">
        <f t="shared" si="202"/>
        <v>- </v>
      </c>
      <c r="T302" s="31" t="str">
        <f t="shared" si="203"/>
        <v>- </v>
      </c>
      <c r="U302" s="31" t="str">
        <f t="shared" si="204"/>
        <v>- </v>
      </c>
      <c r="V302" s="31" t="str">
        <f t="shared" si="205"/>
        <v>- </v>
      </c>
      <c r="W302" s="31" t="str">
        <f t="shared" si="206"/>
        <v>- </v>
      </c>
      <c r="X302" s="31" t="str">
        <f t="shared" si="207"/>
        <v>- </v>
      </c>
      <c r="Y302" s="31" t="str">
        <f t="shared" si="208"/>
        <v>- </v>
      </c>
      <c r="Z302" s="31" t="str">
        <f t="shared" si="209"/>
        <v>- </v>
      </c>
      <c r="AA302" s="31" t="str">
        <f t="shared" si="210"/>
        <v>- </v>
      </c>
      <c r="AB302" s="31" t="str">
        <f t="shared" si="211"/>
        <v>- </v>
      </c>
      <c r="AC302" s="31" t="str">
        <f t="shared" si="212"/>
        <v>- </v>
      </c>
      <c r="AD302" s="32" t="str">
        <f t="shared" si="213"/>
        <v>- </v>
      </c>
    </row>
    <row r="303" spans="1:30" s="4" customFormat="1" ht="15.75" customHeight="1">
      <c r="A303" s="49" t="s">
        <v>44</v>
      </c>
      <c r="B303" s="8">
        <f aca="true" t="shared" si="236" ref="B303:P303">B326+B349+B372</f>
        <v>96</v>
      </c>
      <c r="C303" s="8">
        <f t="shared" si="236"/>
        <v>91</v>
      </c>
      <c r="D303" s="8">
        <f t="shared" si="236"/>
        <v>27</v>
      </c>
      <c r="E303" s="8">
        <f t="shared" si="236"/>
        <v>1</v>
      </c>
      <c r="F303" s="8">
        <f t="shared" si="236"/>
        <v>63</v>
      </c>
      <c r="G303" s="8">
        <f t="shared" si="236"/>
        <v>0</v>
      </c>
      <c r="H303" s="8">
        <f t="shared" si="236"/>
        <v>0</v>
      </c>
      <c r="I303" s="9">
        <f t="shared" si="236"/>
        <v>0</v>
      </c>
      <c r="J303" s="8">
        <f t="shared" si="236"/>
        <v>0</v>
      </c>
      <c r="K303" s="8">
        <f t="shared" si="236"/>
        <v>0</v>
      </c>
      <c r="L303" s="8">
        <f t="shared" si="236"/>
        <v>0</v>
      </c>
      <c r="M303" s="8">
        <f t="shared" si="236"/>
        <v>0</v>
      </c>
      <c r="N303" s="8">
        <f t="shared" si="236"/>
        <v>0</v>
      </c>
      <c r="O303" s="8">
        <f t="shared" si="236"/>
        <v>0</v>
      </c>
      <c r="P303" s="9">
        <f t="shared" si="236"/>
        <v>0</v>
      </c>
      <c r="Q303" s="30">
        <f t="shared" si="200"/>
        <v>94.79166666666666</v>
      </c>
      <c r="R303" s="31">
        <f t="shared" si="201"/>
        <v>29.67032967032967</v>
      </c>
      <c r="S303" s="31">
        <f t="shared" si="202"/>
        <v>1.098901098901099</v>
      </c>
      <c r="T303" s="31">
        <f t="shared" si="203"/>
        <v>69.23076923076923</v>
      </c>
      <c r="U303" s="31" t="str">
        <f t="shared" si="204"/>
        <v>- </v>
      </c>
      <c r="V303" s="31" t="str">
        <f t="shared" si="205"/>
        <v>- </v>
      </c>
      <c r="W303" s="31" t="str">
        <f t="shared" si="206"/>
        <v>- </v>
      </c>
      <c r="X303" s="31" t="str">
        <f t="shared" si="207"/>
        <v>- </v>
      </c>
      <c r="Y303" s="31" t="str">
        <f t="shared" si="208"/>
        <v>- </v>
      </c>
      <c r="Z303" s="31" t="str">
        <f t="shared" si="209"/>
        <v>- </v>
      </c>
      <c r="AA303" s="31" t="str">
        <f t="shared" si="210"/>
        <v>- </v>
      </c>
      <c r="AB303" s="31" t="str">
        <f t="shared" si="211"/>
        <v>- </v>
      </c>
      <c r="AC303" s="31" t="str">
        <f t="shared" si="212"/>
        <v>- </v>
      </c>
      <c r="AD303" s="32" t="str">
        <f t="shared" si="213"/>
        <v>- </v>
      </c>
    </row>
    <row r="304" spans="1:30" s="3" customFormat="1" ht="15.75" customHeight="1">
      <c r="A304" s="5" t="s">
        <v>45</v>
      </c>
      <c r="B304" s="10">
        <f aca="true" t="shared" si="237" ref="B304:P304">SUM(B305:B326)</f>
        <v>12302</v>
      </c>
      <c r="C304" s="10">
        <f t="shared" si="237"/>
        <v>11431</v>
      </c>
      <c r="D304" s="10">
        <f t="shared" si="237"/>
        <v>2693</v>
      </c>
      <c r="E304" s="10">
        <f t="shared" si="237"/>
        <v>156</v>
      </c>
      <c r="F304" s="10">
        <f t="shared" si="237"/>
        <v>8052</v>
      </c>
      <c r="G304" s="10">
        <f t="shared" si="237"/>
        <v>165</v>
      </c>
      <c r="H304" s="10">
        <f t="shared" si="237"/>
        <v>32</v>
      </c>
      <c r="I304" s="11">
        <f t="shared" si="237"/>
        <v>0</v>
      </c>
      <c r="J304" s="10">
        <f t="shared" si="237"/>
        <v>25</v>
      </c>
      <c r="K304" s="10">
        <f t="shared" si="237"/>
        <v>1</v>
      </c>
      <c r="L304" s="10">
        <f t="shared" si="237"/>
        <v>2</v>
      </c>
      <c r="M304" s="10">
        <f t="shared" si="237"/>
        <v>62</v>
      </c>
      <c r="N304" s="10">
        <f t="shared" si="237"/>
        <v>165</v>
      </c>
      <c r="O304" s="10">
        <f t="shared" si="237"/>
        <v>37</v>
      </c>
      <c r="P304" s="11">
        <f t="shared" si="237"/>
        <v>41</v>
      </c>
      <c r="Q304" s="36">
        <f t="shared" si="200"/>
        <v>92.91985043082425</v>
      </c>
      <c r="R304" s="37">
        <f t="shared" si="201"/>
        <v>23.558743766949522</v>
      </c>
      <c r="S304" s="37">
        <f t="shared" si="202"/>
        <v>1.3647099991251859</v>
      </c>
      <c r="T304" s="37">
        <f t="shared" si="203"/>
        <v>70.44003149330767</v>
      </c>
      <c r="U304" s="37">
        <f t="shared" si="204"/>
        <v>1.4434432683054852</v>
      </c>
      <c r="V304" s="37">
        <f t="shared" si="205"/>
        <v>0.2799405126410638</v>
      </c>
      <c r="W304" s="37" t="str">
        <f t="shared" si="206"/>
        <v>- </v>
      </c>
      <c r="X304" s="37">
        <f t="shared" si="207"/>
        <v>0.21870352550083108</v>
      </c>
      <c r="Y304" s="37">
        <f t="shared" si="208"/>
        <v>0.008748141020033243</v>
      </c>
      <c r="Z304" s="37">
        <f t="shared" si="209"/>
        <v>0.017496282040066487</v>
      </c>
      <c r="AA304" s="37">
        <f t="shared" si="210"/>
        <v>0.5423847432420611</v>
      </c>
      <c r="AB304" s="37">
        <f t="shared" si="211"/>
        <v>1.4434432683054852</v>
      </c>
      <c r="AC304" s="37">
        <f t="shared" si="212"/>
        <v>0.32368121774123</v>
      </c>
      <c r="AD304" s="38">
        <f t="shared" si="213"/>
        <v>0.35867378182136295</v>
      </c>
    </row>
    <row r="305" spans="1:30" s="4" customFormat="1" ht="15.75" customHeight="1">
      <c r="A305" s="46" t="s">
        <v>23</v>
      </c>
      <c r="B305" s="8">
        <v>674</v>
      </c>
      <c r="C305" s="8">
        <v>634</v>
      </c>
      <c r="D305" s="8">
        <v>109</v>
      </c>
      <c r="E305" s="8">
        <v>3</v>
      </c>
      <c r="F305" s="8">
        <v>455</v>
      </c>
      <c r="G305" s="8">
        <v>3</v>
      </c>
      <c r="H305" s="8">
        <v>0</v>
      </c>
      <c r="I305" s="9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  <c r="O305" s="8">
        <v>34</v>
      </c>
      <c r="P305" s="9">
        <v>28</v>
      </c>
      <c r="Q305" s="30">
        <f t="shared" si="200"/>
        <v>94.06528189910979</v>
      </c>
      <c r="R305" s="31">
        <f t="shared" si="201"/>
        <v>17.19242902208202</v>
      </c>
      <c r="S305" s="31">
        <f t="shared" si="202"/>
        <v>0.47318611987381703</v>
      </c>
      <c r="T305" s="31">
        <f t="shared" si="203"/>
        <v>71.76656151419559</v>
      </c>
      <c r="U305" s="31">
        <f t="shared" si="204"/>
        <v>0.47318611987381703</v>
      </c>
      <c r="V305" s="31" t="str">
        <f t="shared" si="205"/>
        <v>- </v>
      </c>
      <c r="W305" s="31" t="str">
        <f t="shared" si="206"/>
        <v>- </v>
      </c>
      <c r="X305" s="31" t="str">
        <f t="shared" si="207"/>
        <v>- </v>
      </c>
      <c r="Y305" s="31" t="str">
        <f t="shared" si="208"/>
        <v>- </v>
      </c>
      <c r="Z305" s="31" t="str">
        <f t="shared" si="209"/>
        <v>- </v>
      </c>
      <c r="AA305" s="31">
        <f t="shared" si="210"/>
        <v>0.15772870662460567</v>
      </c>
      <c r="AB305" s="31">
        <f t="shared" si="211"/>
        <v>0.15772870662460567</v>
      </c>
      <c r="AC305" s="31">
        <f t="shared" si="212"/>
        <v>5.3627760252365935</v>
      </c>
      <c r="AD305" s="32">
        <f t="shared" si="213"/>
        <v>4.416403785488959</v>
      </c>
    </row>
    <row r="306" spans="1:30" s="4" customFormat="1" ht="15.75" customHeight="1">
      <c r="A306" s="47" t="s">
        <v>22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9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9">
        <v>0</v>
      </c>
      <c r="Q306" s="30" t="str">
        <f t="shared" si="200"/>
        <v>- </v>
      </c>
      <c r="R306" s="31" t="str">
        <f t="shared" si="201"/>
        <v>- </v>
      </c>
      <c r="S306" s="31" t="str">
        <f t="shared" si="202"/>
        <v>- </v>
      </c>
      <c r="T306" s="31" t="str">
        <f t="shared" si="203"/>
        <v>- </v>
      </c>
      <c r="U306" s="31" t="str">
        <f t="shared" si="204"/>
        <v>- </v>
      </c>
      <c r="V306" s="31" t="str">
        <f t="shared" si="205"/>
        <v>- </v>
      </c>
      <c r="W306" s="31" t="str">
        <f t="shared" si="206"/>
        <v>- </v>
      </c>
      <c r="X306" s="31" t="str">
        <f t="shared" si="207"/>
        <v>- </v>
      </c>
      <c r="Y306" s="31" t="str">
        <f t="shared" si="208"/>
        <v>- </v>
      </c>
      <c r="Z306" s="31" t="str">
        <f t="shared" si="209"/>
        <v>- </v>
      </c>
      <c r="AA306" s="31" t="str">
        <f t="shared" si="210"/>
        <v>- </v>
      </c>
      <c r="AB306" s="31" t="str">
        <f t="shared" si="211"/>
        <v>- </v>
      </c>
      <c r="AC306" s="31" t="str">
        <f t="shared" si="212"/>
        <v>- </v>
      </c>
      <c r="AD306" s="32" t="str">
        <f t="shared" si="213"/>
        <v>- </v>
      </c>
    </row>
    <row r="307" spans="1:30" s="4" customFormat="1" ht="15.75" customHeight="1">
      <c r="A307" s="48" t="s">
        <v>25</v>
      </c>
      <c r="B307" s="8">
        <v>488</v>
      </c>
      <c r="C307" s="8">
        <v>470</v>
      </c>
      <c r="D307" s="8">
        <v>141</v>
      </c>
      <c r="E307" s="8">
        <v>0</v>
      </c>
      <c r="F307" s="8">
        <v>329</v>
      </c>
      <c r="G307" s="8">
        <v>0</v>
      </c>
      <c r="H307" s="8">
        <v>0</v>
      </c>
      <c r="I307" s="9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9">
        <v>0</v>
      </c>
      <c r="Q307" s="30">
        <f t="shared" si="200"/>
        <v>96.31147540983606</v>
      </c>
      <c r="R307" s="31">
        <f t="shared" si="201"/>
        <v>30</v>
      </c>
      <c r="S307" s="31" t="str">
        <f t="shared" si="202"/>
        <v>- </v>
      </c>
      <c r="T307" s="31">
        <f t="shared" si="203"/>
        <v>70</v>
      </c>
      <c r="U307" s="31" t="str">
        <f t="shared" si="204"/>
        <v>- </v>
      </c>
      <c r="V307" s="31" t="str">
        <f t="shared" si="205"/>
        <v>- </v>
      </c>
      <c r="W307" s="31" t="str">
        <f t="shared" si="206"/>
        <v>- </v>
      </c>
      <c r="X307" s="31" t="str">
        <f t="shared" si="207"/>
        <v>- </v>
      </c>
      <c r="Y307" s="31" t="str">
        <f t="shared" si="208"/>
        <v>- </v>
      </c>
      <c r="Z307" s="31" t="str">
        <f t="shared" si="209"/>
        <v>- </v>
      </c>
      <c r="AA307" s="31" t="str">
        <f t="shared" si="210"/>
        <v>- </v>
      </c>
      <c r="AB307" s="31" t="str">
        <f t="shared" si="211"/>
        <v>- </v>
      </c>
      <c r="AC307" s="31" t="str">
        <f t="shared" si="212"/>
        <v>- </v>
      </c>
      <c r="AD307" s="32" t="str">
        <f t="shared" si="213"/>
        <v>- </v>
      </c>
    </row>
    <row r="308" spans="1:30" s="4" customFormat="1" ht="15.75" customHeight="1">
      <c r="A308" s="48" t="s">
        <v>27</v>
      </c>
      <c r="B308" s="8">
        <v>1980</v>
      </c>
      <c r="C308" s="8">
        <v>1865</v>
      </c>
      <c r="D308" s="8">
        <v>389</v>
      </c>
      <c r="E308" s="8">
        <v>29</v>
      </c>
      <c r="F308" s="8">
        <v>1289</v>
      </c>
      <c r="G308" s="8">
        <v>86</v>
      </c>
      <c r="H308" s="8">
        <v>7</v>
      </c>
      <c r="I308" s="9">
        <v>0</v>
      </c>
      <c r="J308" s="8">
        <v>19</v>
      </c>
      <c r="K308" s="8">
        <v>1</v>
      </c>
      <c r="L308" s="8">
        <v>1</v>
      </c>
      <c r="M308" s="8">
        <v>2</v>
      </c>
      <c r="N308" s="8">
        <v>33</v>
      </c>
      <c r="O308" s="8">
        <v>0</v>
      </c>
      <c r="P308" s="9">
        <v>9</v>
      </c>
      <c r="Q308" s="30">
        <f t="shared" si="200"/>
        <v>94.1919191919192</v>
      </c>
      <c r="R308" s="31">
        <f t="shared" si="201"/>
        <v>20.857908847184987</v>
      </c>
      <c r="S308" s="31">
        <f t="shared" si="202"/>
        <v>1.5549597855227881</v>
      </c>
      <c r="T308" s="31">
        <f t="shared" si="203"/>
        <v>69.11528150134049</v>
      </c>
      <c r="U308" s="31">
        <f t="shared" si="204"/>
        <v>4.611260053619303</v>
      </c>
      <c r="V308" s="31">
        <f t="shared" si="205"/>
        <v>0.37533512064343166</v>
      </c>
      <c r="W308" s="31" t="str">
        <f t="shared" si="206"/>
        <v>- </v>
      </c>
      <c r="X308" s="31">
        <f t="shared" si="207"/>
        <v>1.0187667560321716</v>
      </c>
      <c r="Y308" s="31">
        <f t="shared" si="208"/>
        <v>0.05361930294906167</v>
      </c>
      <c r="Z308" s="31">
        <f t="shared" si="209"/>
        <v>0.05361930294906167</v>
      </c>
      <c r="AA308" s="31">
        <f t="shared" si="210"/>
        <v>0.10723860589812334</v>
      </c>
      <c r="AB308" s="31">
        <f t="shared" si="211"/>
        <v>1.769436997319035</v>
      </c>
      <c r="AC308" s="31" t="str">
        <f t="shared" si="212"/>
        <v>- </v>
      </c>
      <c r="AD308" s="32">
        <f t="shared" si="213"/>
        <v>0.482573726541555</v>
      </c>
    </row>
    <row r="309" spans="1:30" s="4" customFormat="1" ht="15.75" customHeight="1">
      <c r="A309" s="48" t="s">
        <v>24</v>
      </c>
      <c r="B309" s="8">
        <v>223</v>
      </c>
      <c r="C309" s="8">
        <v>219</v>
      </c>
      <c r="D309" s="8">
        <v>113</v>
      </c>
      <c r="E309" s="8">
        <v>0</v>
      </c>
      <c r="F309" s="8">
        <v>103</v>
      </c>
      <c r="G309" s="8">
        <v>0</v>
      </c>
      <c r="H309" s="8">
        <v>0</v>
      </c>
      <c r="I309" s="9">
        <v>0</v>
      </c>
      <c r="J309" s="8">
        <v>0</v>
      </c>
      <c r="K309" s="8">
        <v>0</v>
      </c>
      <c r="L309" s="8">
        <v>0</v>
      </c>
      <c r="M309" s="8">
        <v>1</v>
      </c>
      <c r="N309" s="8">
        <v>2</v>
      </c>
      <c r="O309" s="8">
        <v>0</v>
      </c>
      <c r="P309" s="9">
        <v>0</v>
      </c>
      <c r="Q309" s="30">
        <f t="shared" si="200"/>
        <v>98.20627802690582</v>
      </c>
      <c r="R309" s="31">
        <f t="shared" si="201"/>
        <v>51.598173515981735</v>
      </c>
      <c r="S309" s="31" t="str">
        <f t="shared" si="202"/>
        <v>- </v>
      </c>
      <c r="T309" s="31">
        <f t="shared" si="203"/>
        <v>47.03196347031963</v>
      </c>
      <c r="U309" s="31" t="str">
        <f t="shared" si="204"/>
        <v>- </v>
      </c>
      <c r="V309" s="31" t="str">
        <f t="shared" si="205"/>
        <v>- </v>
      </c>
      <c r="W309" s="31" t="str">
        <f t="shared" si="206"/>
        <v>- </v>
      </c>
      <c r="X309" s="31" t="str">
        <f t="shared" si="207"/>
        <v>- </v>
      </c>
      <c r="Y309" s="31" t="str">
        <f t="shared" si="208"/>
        <v>- </v>
      </c>
      <c r="Z309" s="31" t="str">
        <f t="shared" si="209"/>
        <v>- </v>
      </c>
      <c r="AA309" s="31">
        <f t="shared" si="210"/>
        <v>0.45662100456621</v>
      </c>
      <c r="AB309" s="31">
        <f t="shared" si="211"/>
        <v>0.91324200913242</v>
      </c>
      <c r="AC309" s="31" t="str">
        <f t="shared" si="212"/>
        <v>- </v>
      </c>
      <c r="AD309" s="32" t="str">
        <f t="shared" si="213"/>
        <v>- </v>
      </c>
    </row>
    <row r="310" spans="1:30" s="4" customFormat="1" ht="15.75" customHeight="1">
      <c r="A310" s="48" t="s">
        <v>26</v>
      </c>
      <c r="B310" s="8">
        <v>466</v>
      </c>
      <c r="C310" s="8">
        <v>421</v>
      </c>
      <c r="D310" s="8">
        <v>48</v>
      </c>
      <c r="E310" s="8">
        <v>0</v>
      </c>
      <c r="F310" s="8">
        <v>365</v>
      </c>
      <c r="G310" s="8">
        <v>0</v>
      </c>
      <c r="H310" s="8">
        <v>0</v>
      </c>
      <c r="I310" s="9">
        <v>0</v>
      </c>
      <c r="J310" s="8">
        <v>0</v>
      </c>
      <c r="K310" s="8">
        <v>0</v>
      </c>
      <c r="L310" s="8">
        <v>0</v>
      </c>
      <c r="M310" s="8">
        <v>1</v>
      </c>
      <c r="N310" s="8">
        <v>7</v>
      </c>
      <c r="O310" s="8">
        <v>0</v>
      </c>
      <c r="P310" s="9">
        <v>0</v>
      </c>
      <c r="Q310" s="30">
        <f t="shared" si="200"/>
        <v>90.34334763948499</v>
      </c>
      <c r="R310" s="31">
        <f t="shared" si="201"/>
        <v>11.401425178147269</v>
      </c>
      <c r="S310" s="31" t="str">
        <f t="shared" si="202"/>
        <v>- </v>
      </c>
      <c r="T310" s="31">
        <f t="shared" si="203"/>
        <v>86.69833729216153</v>
      </c>
      <c r="U310" s="31" t="str">
        <f t="shared" si="204"/>
        <v>- </v>
      </c>
      <c r="V310" s="31" t="str">
        <f t="shared" si="205"/>
        <v>- </v>
      </c>
      <c r="W310" s="31" t="str">
        <f t="shared" si="206"/>
        <v>- </v>
      </c>
      <c r="X310" s="31" t="str">
        <f t="shared" si="207"/>
        <v>- </v>
      </c>
      <c r="Y310" s="31" t="str">
        <f t="shared" si="208"/>
        <v>- </v>
      </c>
      <c r="Z310" s="31" t="str">
        <f t="shared" si="209"/>
        <v>- </v>
      </c>
      <c r="AA310" s="31">
        <f t="shared" si="210"/>
        <v>0.23752969121140144</v>
      </c>
      <c r="AB310" s="31">
        <f t="shared" si="211"/>
        <v>1.66270783847981</v>
      </c>
      <c r="AC310" s="31" t="str">
        <f t="shared" si="212"/>
        <v>- </v>
      </c>
      <c r="AD310" s="32" t="str">
        <f t="shared" si="213"/>
        <v>- </v>
      </c>
    </row>
    <row r="311" spans="1:30" s="4" customFormat="1" ht="15.75" customHeight="1">
      <c r="A311" s="48" t="s">
        <v>28</v>
      </c>
      <c r="B311" s="8">
        <v>790</v>
      </c>
      <c r="C311" s="8">
        <v>759</v>
      </c>
      <c r="D311" s="8">
        <v>182</v>
      </c>
      <c r="E311" s="8">
        <v>1</v>
      </c>
      <c r="F311" s="8">
        <v>564</v>
      </c>
      <c r="G311" s="8">
        <v>7</v>
      </c>
      <c r="H311" s="8">
        <v>0</v>
      </c>
      <c r="I311" s="9">
        <v>0</v>
      </c>
      <c r="J311" s="8">
        <v>0</v>
      </c>
      <c r="K311" s="8">
        <v>0</v>
      </c>
      <c r="L311" s="8">
        <v>0</v>
      </c>
      <c r="M311" s="8">
        <v>2</v>
      </c>
      <c r="N311" s="8">
        <v>3</v>
      </c>
      <c r="O311" s="8">
        <v>0</v>
      </c>
      <c r="P311" s="9">
        <v>0</v>
      </c>
      <c r="Q311" s="30">
        <f t="shared" si="200"/>
        <v>96.07594936708861</v>
      </c>
      <c r="R311" s="31">
        <f t="shared" si="201"/>
        <v>23.978919631093547</v>
      </c>
      <c r="S311" s="31">
        <f t="shared" si="202"/>
        <v>0.13175230566534915</v>
      </c>
      <c r="T311" s="31">
        <f t="shared" si="203"/>
        <v>74.30830039525692</v>
      </c>
      <c r="U311" s="31">
        <f t="shared" si="204"/>
        <v>0.922266139657444</v>
      </c>
      <c r="V311" s="31" t="str">
        <f t="shared" si="205"/>
        <v>- </v>
      </c>
      <c r="W311" s="31" t="str">
        <f t="shared" si="206"/>
        <v>- </v>
      </c>
      <c r="X311" s="31" t="str">
        <f t="shared" si="207"/>
        <v>- </v>
      </c>
      <c r="Y311" s="31" t="str">
        <f t="shared" si="208"/>
        <v>- </v>
      </c>
      <c r="Z311" s="31" t="str">
        <f t="shared" si="209"/>
        <v>- </v>
      </c>
      <c r="AA311" s="31">
        <f t="shared" si="210"/>
        <v>0.2635046113306983</v>
      </c>
      <c r="AB311" s="31">
        <f t="shared" si="211"/>
        <v>0.3952569169960474</v>
      </c>
      <c r="AC311" s="31" t="str">
        <f t="shared" si="212"/>
        <v>- </v>
      </c>
      <c r="AD311" s="32" t="str">
        <f t="shared" si="213"/>
        <v>- </v>
      </c>
    </row>
    <row r="312" spans="1:30" s="4" customFormat="1" ht="15.75" customHeight="1">
      <c r="A312" s="48" t="s">
        <v>29</v>
      </c>
      <c r="B312" s="8">
        <v>713</v>
      </c>
      <c r="C312" s="8">
        <v>694</v>
      </c>
      <c r="D312" s="8">
        <v>265</v>
      </c>
      <c r="E312" s="8">
        <v>0</v>
      </c>
      <c r="F312" s="8">
        <v>419</v>
      </c>
      <c r="G312" s="8">
        <v>0</v>
      </c>
      <c r="H312" s="8">
        <v>0</v>
      </c>
      <c r="I312" s="9">
        <v>0</v>
      </c>
      <c r="J312" s="8">
        <v>0</v>
      </c>
      <c r="K312" s="8">
        <v>0</v>
      </c>
      <c r="L312" s="8">
        <v>0</v>
      </c>
      <c r="M312" s="8">
        <v>6</v>
      </c>
      <c r="N312" s="8">
        <v>3</v>
      </c>
      <c r="O312" s="8">
        <v>1</v>
      </c>
      <c r="P312" s="9">
        <v>0</v>
      </c>
      <c r="Q312" s="30">
        <f t="shared" si="200"/>
        <v>97.3352033660589</v>
      </c>
      <c r="R312" s="31">
        <f t="shared" si="201"/>
        <v>38.18443804034582</v>
      </c>
      <c r="S312" s="31" t="str">
        <f t="shared" si="202"/>
        <v>- </v>
      </c>
      <c r="T312" s="31">
        <f t="shared" si="203"/>
        <v>60.37463976945246</v>
      </c>
      <c r="U312" s="31" t="str">
        <f t="shared" si="204"/>
        <v>- </v>
      </c>
      <c r="V312" s="31" t="str">
        <f t="shared" si="205"/>
        <v>- </v>
      </c>
      <c r="W312" s="31" t="str">
        <f t="shared" si="206"/>
        <v>- </v>
      </c>
      <c r="X312" s="31" t="str">
        <f t="shared" si="207"/>
        <v>- </v>
      </c>
      <c r="Y312" s="31" t="str">
        <f t="shared" si="208"/>
        <v>- </v>
      </c>
      <c r="Z312" s="31" t="str">
        <f t="shared" si="209"/>
        <v>- </v>
      </c>
      <c r="AA312" s="31">
        <f t="shared" si="210"/>
        <v>0.8645533141210375</v>
      </c>
      <c r="AB312" s="31">
        <f t="shared" si="211"/>
        <v>0.43227665706051877</v>
      </c>
      <c r="AC312" s="31">
        <f t="shared" si="212"/>
        <v>0.1440922190201729</v>
      </c>
      <c r="AD312" s="32" t="str">
        <f t="shared" si="213"/>
        <v>- </v>
      </c>
    </row>
    <row r="313" spans="1:30" s="4" customFormat="1" ht="15.75" customHeight="1">
      <c r="A313" s="48" t="s">
        <v>30</v>
      </c>
      <c r="B313" s="8">
        <v>733</v>
      </c>
      <c r="C313" s="8">
        <v>709</v>
      </c>
      <c r="D313" s="8">
        <v>103</v>
      </c>
      <c r="E313" s="8">
        <v>22</v>
      </c>
      <c r="F313" s="8">
        <v>559</v>
      </c>
      <c r="G313" s="8">
        <v>12</v>
      </c>
      <c r="H313" s="8">
        <v>1</v>
      </c>
      <c r="I313" s="9">
        <v>0</v>
      </c>
      <c r="J313" s="8">
        <v>0</v>
      </c>
      <c r="K313" s="8">
        <v>0</v>
      </c>
      <c r="L313" s="8">
        <v>0</v>
      </c>
      <c r="M313" s="8">
        <v>5</v>
      </c>
      <c r="N313" s="8">
        <v>7</v>
      </c>
      <c r="O313" s="8">
        <v>0</v>
      </c>
      <c r="P313" s="9">
        <v>0</v>
      </c>
      <c r="Q313" s="30">
        <f t="shared" si="200"/>
        <v>96.72578444747613</v>
      </c>
      <c r="R313" s="31">
        <f t="shared" si="201"/>
        <v>14.527503526093088</v>
      </c>
      <c r="S313" s="31">
        <f t="shared" si="202"/>
        <v>3.1029619181946404</v>
      </c>
      <c r="T313" s="31">
        <f t="shared" si="203"/>
        <v>78.84344146685473</v>
      </c>
      <c r="U313" s="31">
        <f t="shared" si="204"/>
        <v>1.692524682651622</v>
      </c>
      <c r="V313" s="31">
        <f t="shared" si="205"/>
        <v>0.14104372355430184</v>
      </c>
      <c r="W313" s="31" t="str">
        <f t="shared" si="206"/>
        <v>- </v>
      </c>
      <c r="X313" s="31" t="str">
        <f t="shared" si="207"/>
        <v>- </v>
      </c>
      <c r="Y313" s="31" t="str">
        <f t="shared" si="208"/>
        <v>- </v>
      </c>
      <c r="Z313" s="31" t="str">
        <f t="shared" si="209"/>
        <v>- </v>
      </c>
      <c r="AA313" s="31">
        <f t="shared" si="210"/>
        <v>0.7052186177715092</v>
      </c>
      <c r="AB313" s="31">
        <f t="shared" si="211"/>
        <v>0.9873060648801129</v>
      </c>
      <c r="AC313" s="31" t="str">
        <f t="shared" si="212"/>
        <v>- </v>
      </c>
      <c r="AD313" s="32" t="str">
        <f t="shared" si="213"/>
        <v>- </v>
      </c>
    </row>
    <row r="314" spans="1:30" s="4" customFormat="1" ht="15.75" customHeight="1">
      <c r="A314" s="48" t="s">
        <v>31</v>
      </c>
      <c r="B314" s="8">
        <v>1183</v>
      </c>
      <c r="C314" s="8">
        <v>1137</v>
      </c>
      <c r="D314" s="8">
        <v>283</v>
      </c>
      <c r="E314" s="8">
        <v>5</v>
      </c>
      <c r="F314" s="8">
        <v>825</v>
      </c>
      <c r="G314" s="8">
        <v>4</v>
      </c>
      <c r="H314" s="8">
        <v>4</v>
      </c>
      <c r="I314" s="9">
        <v>0</v>
      </c>
      <c r="J314" s="8">
        <v>0</v>
      </c>
      <c r="K314" s="8">
        <v>0</v>
      </c>
      <c r="L314" s="8">
        <v>1</v>
      </c>
      <c r="M314" s="8">
        <v>10</v>
      </c>
      <c r="N314" s="8">
        <v>5</v>
      </c>
      <c r="O314" s="8">
        <v>0</v>
      </c>
      <c r="P314" s="9">
        <v>0</v>
      </c>
      <c r="Q314" s="30">
        <f t="shared" si="200"/>
        <v>96.11158072696534</v>
      </c>
      <c r="R314" s="31">
        <f t="shared" si="201"/>
        <v>24.890061565523308</v>
      </c>
      <c r="S314" s="31">
        <f t="shared" si="202"/>
        <v>0.43975373790677225</v>
      </c>
      <c r="T314" s="31">
        <f t="shared" si="203"/>
        <v>72.55936675461741</v>
      </c>
      <c r="U314" s="31">
        <f t="shared" si="204"/>
        <v>0.3518029903254178</v>
      </c>
      <c r="V314" s="31">
        <f t="shared" si="205"/>
        <v>0.3518029903254178</v>
      </c>
      <c r="W314" s="31" t="str">
        <f t="shared" si="206"/>
        <v>- </v>
      </c>
      <c r="X314" s="31" t="str">
        <f t="shared" si="207"/>
        <v>- </v>
      </c>
      <c r="Y314" s="31" t="str">
        <f t="shared" si="208"/>
        <v>- </v>
      </c>
      <c r="Z314" s="31">
        <f t="shared" si="209"/>
        <v>0.08795074758135445</v>
      </c>
      <c r="AA314" s="31">
        <f t="shared" si="210"/>
        <v>0.8795074758135445</v>
      </c>
      <c r="AB314" s="31">
        <f t="shared" si="211"/>
        <v>0.43975373790677225</v>
      </c>
      <c r="AC314" s="31" t="str">
        <f t="shared" si="212"/>
        <v>- </v>
      </c>
      <c r="AD314" s="32" t="str">
        <f t="shared" si="213"/>
        <v>- </v>
      </c>
    </row>
    <row r="315" spans="1:30" s="4" customFormat="1" ht="15.75" customHeight="1">
      <c r="A315" s="48" t="s">
        <v>32</v>
      </c>
      <c r="B315" s="8">
        <v>1344</v>
      </c>
      <c r="C315" s="8">
        <v>1249</v>
      </c>
      <c r="D315" s="8">
        <v>235</v>
      </c>
      <c r="E315" s="8">
        <v>12</v>
      </c>
      <c r="F315" s="8">
        <v>935</v>
      </c>
      <c r="G315" s="8">
        <v>15</v>
      </c>
      <c r="H315" s="8">
        <v>0</v>
      </c>
      <c r="I315" s="9">
        <v>0</v>
      </c>
      <c r="J315" s="8">
        <v>6</v>
      </c>
      <c r="K315" s="8">
        <v>0</v>
      </c>
      <c r="L315" s="8">
        <v>0</v>
      </c>
      <c r="M315" s="8">
        <v>12</v>
      </c>
      <c r="N315" s="8">
        <v>33</v>
      </c>
      <c r="O315" s="8">
        <v>1</v>
      </c>
      <c r="P315" s="9">
        <v>0</v>
      </c>
      <c r="Q315" s="30">
        <f t="shared" si="200"/>
        <v>92.93154761904762</v>
      </c>
      <c r="R315" s="31">
        <f t="shared" si="201"/>
        <v>18.815052041633308</v>
      </c>
      <c r="S315" s="31">
        <f t="shared" si="202"/>
        <v>0.9607686148919135</v>
      </c>
      <c r="T315" s="31">
        <f t="shared" si="203"/>
        <v>74.85988791032825</v>
      </c>
      <c r="U315" s="31">
        <f t="shared" si="204"/>
        <v>1.200960768614892</v>
      </c>
      <c r="V315" s="31" t="str">
        <f t="shared" si="205"/>
        <v>- </v>
      </c>
      <c r="W315" s="31" t="str">
        <f t="shared" si="206"/>
        <v>- </v>
      </c>
      <c r="X315" s="31">
        <f t="shared" si="207"/>
        <v>0.4803843074459567</v>
      </c>
      <c r="Y315" s="31" t="str">
        <f t="shared" si="208"/>
        <v>- </v>
      </c>
      <c r="Z315" s="31" t="str">
        <f t="shared" si="209"/>
        <v>- </v>
      </c>
      <c r="AA315" s="31">
        <f t="shared" si="210"/>
        <v>0.9607686148919135</v>
      </c>
      <c r="AB315" s="31">
        <f t="shared" si="211"/>
        <v>2.6421136909527623</v>
      </c>
      <c r="AC315" s="31">
        <f t="shared" si="212"/>
        <v>0.08006405124099279</v>
      </c>
      <c r="AD315" s="32" t="str">
        <f t="shared" si="213"/>
        <v>- </v>
      </c>
    </row>
    <row r="316" spans="1:30" s="4" customFormat="1" ht="15.75" customHeight="1">
      <c r="A316" s="48" t="s">
        <v>33</v>
      </c>
      <c r="B316" s="8">
        <v>318</v>
      </c>
      <c r="C316" s="8">
        <v>305</v>
      </c>
      <c r="D316" s="8">
        <v>72</v>
      </c>
      <c r="E316" s="8">
        <v>21</v>
      </c>
      <c r="F316" s="8">
        <v>212</v>
      </c>
      <c r="G316" s="8">
        <v>0</v>
      </c>
      <c r="H316" s="8">
        <v>0</v>
      </c>
      <c r="I316" s="9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9">
        <v>0</v>
      </c>
      <c r="Q316" s="30">
        <f t="shared" si="200"/>
        <v>95.9119496855346</v>
      </c>
      <c r="R316" s="31">
        <f t="shared" si="201"/>
        <v>23.60655737704918</v>
      </c>
      <c r="S316" s="31">
        <f t="shared" si="202"/>
        <v>6.885245901639345</v>
      </c>
      <c r="T316" s="31">
        <f t="shared" si="203"/>
        <v>69.50819672131148</v>
      </c>
      <c r="U316" s="31" t="str">
        <f t="shared" si="204"/>
        <v>- </v>
      </c>
      <c r="V316" s="31" t="str">
        <f t="shared" si="205"/>
        <v>- </v>
      </c>
      <c r="W316" s="31" t="str">
        <f t="shared" si="206"/>
        <v>- </v>
      </c>
      <c r="X316" s="31" t="str">
        <f t="shared" si="207"/>
        <v>- </v>
      </c>
      <c r="Y316" s="31" t="str">
        <f t="shared" si="208"/>
        <v>- </v>
      </c>
      <c r="Z316" s="31" t="str">
        <f t="shared" si="209"/>
        <v>- </v>
      </c>
      <c r="AA316" s="31" t="str">
        <f t="shared" si="210"/>
        <v>- </v>
      </c>
      <c r="AB316" s="31" t="str">
        <f t="shared" si="211"/>
        <v>- </v>
      </c>
      <c r="AC316" s="31" t="str">
        <f t="shared" si="212"/>
        <v>- </v>
      </c>
      <c r="AD316" s="32" t="str">
        <f t="shared" si="213"/>
        <v>- </v>
      </c>
    </row>
    <row r="317" spans="1:30" s="4" customFormat="1" ht="15.75" customHeight="1">
      <c r="A317" s="48" t="s">
        <v>34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9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9">
        <v>0</v>
      </c>
      <c r="Q317" s="30" t="str">
        <f t="shared" si="200"/>
        <v>- </v>
      </c>
      <c r="R317" s="31" t="str">
        <f t="shared" si="201"/>
        <v>- </v>
      </c>
      <c r="S317" s="31" t="str">
        <f t="shared" si="202"/>
        <v>- </v>
      </c>
      <c r="T317" s="31" t="str">
        <f t="shared" si="203"/>
        <v>- </v>
      </c>
      <c r="U317" s="31" t="str">
        <f t="shared" si="204"/>
        <v>- </v>
      </c>
      <c r="V317" s="31" t="str">
        <f t="shared" si="205"/>
        <v>- </v>
      </c>
      <c r="W317" s="31" t="str">
        <f t="shared" si="206"/>
        <v>- </v>
      </c>
      <c r="X317" s="31" t="str">
        <f t="shared" si="207"/>
        <v>- </v>
      </c>
      <c r="Y317" s="31" t="str">
        <f t="shared" si="208"/>
        <v>- </v>
      </c>
      <c r="Z317" s="31" t="str">
        <f t="shared" si="209"/>
        <v>- </v>
      </c>
      <c r="AA317" s="31" t="str">
        <f t="shared" si="210"/>
        <v>- </v>
      </c>
      <c r="AB317" s="31" t="str">
        <f t="shared" si="211"/>
        <v>- </v>
      </c>
      <c r="AC317" s="31" t="str">
        <f t="shared" si="212"/>
        <v>- </v>
      </c>
      <c r="AD317" s="32" t="str">
        <f t="shared" si="213"/>
        <v>- </v>
      </c>
    </row>
    <row r="318" spans="1:30" s="4" customFormat="1" ht="15.75" customHeight="1">
      <c r="A318" s="48" t="s">
        <v>35</v>
      </c>
      <c r="B318" s="8">
        <v>696</v>
      </c>
      <c r="C318" s="8">
        <v>572</v>
      </c>
      <c r="D318" s="8">
        <v>65</v>
      </c>
      <c r="E318" s="8">
        <v>37</v>
      </c>
      <c r="F318" s="8">
        <v>418</v>
      </c>
      <c r="G318" s="8">
        <v>34</v>
      </c>
      <c r="H318" s="8">
        <v>0</v>
      </c>
      <c r="I318" s="9">
        <v>0</v>
      </c>
      <c r="J318" s="8">
        <v>0</v>
      </c>
      <c r="K318" s="8">
        <v>0</v>
      </c>
      <c r="L318" s="8">
        <v>0</v>
      </c>
      <c r="M318" s="8">
        <v>0</v>
      </c>
      <c r="N318" s="8">
        <v>18</v>
      </c>
      <c r="O318" s="8">
        <v>0</v>
      </c>
      <c r="P318" s="9">
        <v>0</v>
      </c>
      <c r="Q318" s="30">
        <f t="shared" si="200"/>
        <v>82.18390804597702</v>
      </c>
      <c r="R318" s="31">
        <f t="shared" si="201"/>
        <v>11.363636363636363</v>
      </c>
      <c r="S318" s="31">
        <f t="shared" si="202"/>
        <v>6.468531468531468</v>
      </c>
      <c r="T318" s="31">
        <f t="shared" si="203"/>
        <v>73.07692307692307</v>
      </c>
      <c r="U318" s="31">
        <f t="shared" si="204"/>
        <v>5.944055944055944</v>
      </c>
      <c r="V318" s="31" t="str">
        <f t="shared" si="205"/>
        <v>- </v>
      </c>
      <c r="W318" s="31" t="str">
        <f t="shared" si="206"/>
        <v>- </v>
      </c>
      <c r="X318" s="31" t="str">
        <f t="shared" si="207"/>
        <v>- </v>
      </c>
      <c r="Y318" s="31" t="str">
        <f t="shared" si="208"/>
        <v>- </v>
      </c>
      <c r="Z318" s="31" t="str">
        <f t="shared" si="209"/>
        <v>- </v>
      </c>
      <c r="AA318" s="31" t="str">
        <f t="shared" si="210"/>
        <v>- </v>
      </c>
      <c r="AB318" s="31">
        <f t="shared" si="211"/>
        <v>3.146853146853147</v>
      </c>
      <c r="AC318" s="31" t="str">
        <f t="shared" si="212"/>
        <v>- </v>
      </c>
      <c r="AD318" s="32" t="str">
        <f t="shared" si="213"/>
        <v>- </v>
      </c>
    </row>
    <row r="319" spans="1:30" s="4" customFormat="1" ht="15.75" customHeight="1">
      <c r="A319" s="48" t="s">
        <v>36</v>
      </c>
      <c r="B319" s="8">
        <v>1271</v>
      </c>
      <c r="C319" s="8">
        <v>1110</v>
      </c>
      <c r="D319" s="8">
        <v>208</v>
      </c>
      <c r="E319" s="8">
        <v>6</v>
      </c>
      <c r="F319" s="8">
        <v>833</v>
      </c>
      <c r="G319" s="8">
        <v>0</v>
      </c>
      <c r="H319" s="8">
        <v>19</v>
      </c>
      <c r="I319" s="9">
        <v>0</v>
      </c>
      <c r="J319" s="8">
        <v>0</v>
      </c>
      <c r="K319" s="8">
        <v>0</v>
      </c>
      <c r="L319" s="8">
        <v>0</v>
      </c>
      <c r="M319" s="8">
        <v>6</v>
      </c>
      <c r="N319" s="8">
        <v>35</v>
      </c>
      <c r="O319" s="8">
        <v>0</v>
      </c>
      <c r="P319" s="9">
        <v>3</v>
      </c>
      <c r="Q319" s="30">
        <f t="shared" si="200"/>
        <v>87.33280881195908</v>
      </c>
      <c r="R319" s="31">
        <f t="shared" si="201"/>
        <v>18.73873873873874</v>
      </c>
      <c r="S319" s="31">
        <f t="shared" si="202"/>
        <v>0.5405405405405406</v>
      </c>
      <c r="T319" s="31">
        <f t="shared" si="203"/>
        <v>75.04504504504504</v>
      </c>
      <c r="U319" s="31" t="str">
        <f t="shared" si="204"/>
        <v>- </v>
      </c>
      <c r="V319" s="31">
        <f t="shared" si="205"/>
        <v>1.7117117117117115</v>
      </c>
      <c r="W319" s="31" t="str">
        <f t="shared" si="206"/>
        <v>- </v>
      </c>
      <c r="X319" s="31" t="str">
        <f t="shared" si="207"/>
        <v>- </v>
      </c>
      <c r="Y319" s="31" t="str">
        <f t="shared" si="208"/>
        <v>- </v>
      </c>
      <c r="Z319" s="31" t="str">
        <f t="shared" si="209"/>
        <v>- </v>
      </c>
      <c r="AA319" s="31">
        <f t="shared" si="210"/>
        <v>0.5405405405405406</v>
      </c>
      <c r="AB319" s="31">
        <f t="shared" si="211"/>
        <v>3.153153153153153</v>
      </c>
      <c r="AC319" s="31" t="str">
        <f t="shared" si="212"/>
        <v>- </v>
      </c>
      <c r="AD319" s="32">
        <f t="shared" si="213"/>
        <v>0.2702702702702703</v>
      </c>
    </row>
    <row r="320" spans="1:30" s="4" customFormat="1" ht="15.75" customHeight="1">
      <c r="A320" s="48" t="s">
        <v>37</v>
      </c>
      <c r="B320" s="8">
        <v>202</v>
      </c>
      <c r="C320" s="8">
        <v>119</v>
      </c>
      <c r="D320" s="8">
        <v>12</v>
      </c>
      <c r="E320" s="8">
        <v>0</v>
      </c>
      <c r="F320" s="8">
        <v>105</v>
      </c>
      <c r="G320" s="8">
        <v>0</v>
      </c>
      <c r="H320" s="8">
        <v>1</v>
      </c>
      <c r="I320" s="9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9">
        <v>1</v>
      </c>
      <c r="Q320" s="30">
        <f t="shared" si="200"/>
        <v>58.91089108910891</v>
      </c>
      <c r="R320" s="31">
        <f t="shared" si="201"/>
        <v>10.084033613445378</v>
      </c>
      <c r="S320" s="31" t="str">
        <f t="shared" si="202"/>
        <v>- </v>
      </c>
      <c r="T320" s="31">
        <f t="shared" si="203"/>
        <v>88.23529411764706</v>
      </c>
      <c r="U320" s="31" t="str">
        <f t="shared" si="204"/>
        <v>- </v>
      </c>
      <c r="V320" s="31">
        <f t="shared" si="205"/>
        <v>0.8403361344537815</v>
      </c>
      <c r="W320" s="31" t="str">
        <f t="shared" si="206"/>
        <v>- </v>
      </c>
      <c r="X320" s="31" t="str">
        <f t="shared" si="207"/>
        <v>- </v>
      </c>
      <c r="Y320" s="31" t="str">
        <f t="shared" si="208"/>
        <v>- </v>
      </c>
      <c r="Z320" s="31" t="str">
        <f t="shared" si="209"/>
        <v>- </v>
      </c>
      <c r="AA320" s="31" t="str">
        <f t="shared" si="210"/>
        <v>- </v>
      </c>
      <c r="AB320" s="31" t="str">
        <f t="shared" si="211"/>
        <v>- </v>
      </c>
      <c r="AC320" s="31" t="str">
        <f t="shared" si="212"/>
        <v>- </v>
      </c>
      <c r="AD320" s="32">
        <f t="shared" si="213"/>
        <v>0.8403361344537815</v>
      </c>
    </row>
    <row r="321" spans="1:30" s="4" customFormat="1" ht="15.75" customHeight="1">
      <c r="A321" s="48" t="s">
        <v>38</v>
      </c>
      <c r="B321" s="8">
        <v>119</v>
      </c>
      <c r="C321" s="8">
        <v>105</v>
      </c>
      <c r="D321" s="8">
        <v>84</v>
      </c>
      <c r="E321" s="8">
        <v>0</v>
      </c>
      <c r="F321" s="8">
        <v>21</v>
      </c>
      <c r="G321" s="8">
        <v>0</v>
      </c>
      <c r="H321" s="8">
        <v>0</v>
      </c>
      <c r="I321" s="9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9">
        <v>0</v>
      </c>
      <c r="Q321" s="30">
        <f t="shared" si="200"/>
        <v>88.23529411764706</v>
      </c>
      <c r="R321" s="31">
        <f t="shared" si="201"/>
        <v>80</v>
      </c>
      <c r="S321" s="31" t="str">
        <f t="shared" si="202"/>
        <v>- </v>
      </c>
      <c r="T321" s="31">
        <f t="shared" si="203"/>
        <v>20</v>
      </c>
      <c r="U321" s="31" t="str">
        <f t="shared" si="204"/>
        <v>- </v>
      </c>
      <c r="V321" s="31" t="str">
        <f t="shared" si="205"/>
        <v>- </v>
      </c>
      <c r="W321" s="31" t="str">
        <f t="shared" si="206"/>
        <v>- </v>
      </c>
      <c r="X321" s="31" t="str">
        <f t="shared" si="207"/>
        <v>- </v>
      </c>
      <c r="Y321" s="31" t="str">
        <f t="shared" si="208"/>
        <v>- </v>
      </c>
      <c r="Z321" s="31" t="str">
        <f t="shared" si="209"/>
        <v>- </v>
      </c>
      <c r="AA321" s="31" t="str">
        <f t="shared" si="210"/>
        <v>- </v>
      </c>
      <c r="AB321" s="31" t="str">
        <f t="shared" si="211"/>
        <v>- </v>
      </c>
      <c r="AC321" s="31" t="str">
        <f t="shared" si="212"/>
        <v>- </v>
      </c>
      <c r="AD321" s="32" t="str">
        <f t="shared" si="213"/>
        <v>- </v>
      </c>
    </row>
    <row r="322" spans="1:30" s="4" customFormat="1" ht="15.75" customHeight="1">
      <c r="A322" s="48" t="s">
        <v>39</v>
      </c>
      <c r="B322" s="8">
        <v>146</v>
      </c>
      <c r="C322" s="8">
        <v>142</v>
      </c>
      <c r="D322" s="8">
        <v>5</v>
      </c>
      <c r="E322" s="8">
        <v>4</v>
      </c>
      <c r="F322" s="8">
        <v>130</v>
      </c>
      <c r="G322" s="8">
        <v>2</v>
      </c>
      <c r="H322" s="8">
        <v>0</v>
      </c>
      <c r="I322" s="9">
        <v>0</v>
      </c>
      <c r="J322" s="8">
        <v>0</v>
      </c>
      <c r="K322" s="8">
        <v>0</v>
      </c>
      <c r="L322" s="8">
        <v>0</v>
      </c>
      <c r="M322" s="8">
        <v>0</v>
      </c>
      <c r="N322" s="8">
        <v>1</v>
      </c>
      <c r="O322" s="8">
        <v>0</v>
      </c>
      <c r="P322" s="9">
        <v>0</v>
      </c>
      <c r="Q322" s="30">
        <f t="shared" si="200"/>
        <v>97.26027397260275</v>
      </c>
      <c r="R322" s="31">
        <f t="shared" si="201"/>
        <v>3.5211267605633805</v>
      </c>
      <c r="S322" s="31">
        <f t="shared" si="202"/>
        <v>2.8169014084507045</v>
      </c>
      <c r="T322" s="31">
        <f t="shared" si="203"/>
        <v>91.54929577464789</v>
      </c>
      <c r="U322" s="31">
        <f t="shared" si="204"/>
        <v>1.4084507042253522</v>
      </c>
      <c r="V322" s="31" t="str">
        <f t="shared" si="205"/>
        <v>- </v>
      </c>
      <c r="W322" s="31" t="str">
        <f t="shared" si="206"/>
        <v>- </v>
      </c>
      <c r="X322" s="31" t="str">
        <f t="shared" si="207"/>
        <v>- </v>
      </c>
      <c r="Y322" s="31" t="str">
        <f t="shared" si="208"/>
        <v>- </v>
      </c>
      <c r="Z322" s="31" t="str">
        <f t="shared" si="209"/>
        <v>- </v>
      </c>
      <c r="AA322" s="31" t="str">
        <f t="shared" si="210"/>
        <v>- </v>
      </c>
      <c r="AB322" s="31">
        <f t="shared" si="211"/>
        <v>0.7042253521126761</v>
      </c>
      <c r="AC322" s="31" t="str">
        <f t="shared" si="212"/>
        <v>- </v>
      </c>
      <c r="AD322" s="32" t="str">
        <f t="shared" si="213"/>
        <v>- </v>
      </c>
    </row>
    <row r="323" spans="1:30" s="4" customFormat="1" ht="15.75" customHeight="1">
      <c r="A323" s="48" t="s">
        <v>40</v>
      </c>
      <c r="B323" s="8">
        <v>302</v>
      </c>
      <c r="C323" s="8">
        <v>295</v>
      </c>
      <c r="D323" s="8">
        <v>105</v>
      </c>
      <c r="E323" s="8">
        <v>1</v>
      </c>
      <c r="F323" s="8">
        <v>187</v>
      </c>
      <c r="G323" s="8">
        <v>0</v>
      </c>
      <c r="H323" s="8">
        <v>0</v>
      </c>
      <c r="I323" s="9">
        <v>0</v>
      </c>
      <c r="J323" s="8">
        <v>0</v>
      </c>
      <c r="K323" s="8">
        <v>0</v>
      </c>
      <c r="L323" s="8">
        <v>0</v>
      </c>
      <c r="M323" s="8">
        <v>2</v>
      </c>
      <c r="N323" s="8">
        <v>0</v>
      </c>
      <c r="O323" s="8">
        <v>0</v>
      </c>
      <c r="P323" s="9">
        <v>0</v>
      </c>
      <c r="Q323" s="30">
        <f t="shared" si="200"/>
        <v>97.68211920529801</v>
      </c>
      <c r="R323" s="31">
        <f t="shared" si="201"/>
        <v>35.59322033898305</v>
      </c>
      <c r="S323" s="31">
        <f t="shared" si="202"/>
        <v>0.3389830508474576</v>
      </c>
      <c r="T323" s="31">
        <f t="shared" si="203"/>
        <v>63.389830508474574</v>
      </c>
      <c r="U323" s="31" t="str">
        <f t="shared" si="204"/>
        <v>- </v>
      </c>
      <c r="V323" s="31" t="str">
        <f t="shared" si="205"/>
        <v>- </v>
      </c>
      <c r="W323" s="31" t="str">
        <f t="shared" si="206"/>
        <v>- </v>
      </c>
      <c r="X323" s="31" t="str">
        <f t="shared" si="207"/>
        <v>- </v>
      </c>
      <c r="Y323" s="31" t="str">
        <f t="shared" si="208"/>
        <v>- </v>
      </c>
      <c r="Z323" s="31" t="str">
        <f t="shared" si="209"/>
        <v>- </v>
      </c>
      <c r="AA323" s="31">
        <f t="shared" si="210"/>
        <v>0.6779661016949152</v>
      </c>
      <c r="AB323" s="31" t="str">
        <f t="shared" si="211"/>
        <v>- </v>
      </c>
      <c r="AC323" s="31" t="str">
        <f t="shared" si="212"/>
        <v>- </v>
      </c>
      <c r="AD323" s="32" t="str">
        <f t="shared" si="213"/>
        <v>- </v>
      </c>
    </row>
    <row r="324" spans="1:30" s="4" customFormat="1" ht="15.75" customHeight="1">
      <c r="A324" s="48" t="s">
        <v>41</v>
      </c>
      <c r="B324" s="8">
        <v>558</v>
      </c>
      <c r="C324" s="8">
        <v>535</v>
      </c>
      <c r="D324" s="8">
        <v>247</v>
      </c>
      <c r="E324" s="8">
        <v>14</v>
      </c>
      <c r="F324" s="8">
        <v>240</v>
      </c>
      <c r="G324" s="8">
        <v>2</v>
      </c>
      <c r="H324" s="8">
        <v>0</v>
      </c>
      <c r="I324" s="9">
        <v>0</v>
      </c>
      <c r="J324" s="8">
        <v>0</v>
      </c>
      <c r="K324" s="8">
        <v>0</v>
      </c>
      <c r="L324" s="8">
        <v>0</v>
      </c>
      <c r="M324" s="8">
        <v>14</v>
      </c>
      <c r="N324" s="8">
        <v>17</v>
      </c>
      <c r="O324" s="8">
        <v>1</v>
      </c>
      <c r="P324" s="9">
        <v>0</v>
      </c>
      <c r="Q324" s="30">
        <f t="shared" si="200"/>
        <v>95.87813620071685</v>
      </c>
      <c r="R324" s="31">
        <f t="shared" si="201"/>
        <v>46.16822429906542</v>
      </c>
      <c r="S324" s="31">
        <f t="shared" si="202"/>
        <v>2.6168224299065423</v>
      </c>
      <c r="T324" s="31">
        <f t="shared" si="203"/>
        <v>44.85981308411215</v>
      </c>
      <c r="U324" s="31">
        <f t="shared" si="204"/>
        <v>0.3738317757009346</v>
      </c>
      <c r="V324" s="31" t="str">
        <f t="shared" si="205"/>
        <v>- </v>
      </c>
      <c r="W324" s="31" t="str">
        <f t="shared" si="206"/>
        <v>- </v>
      </c>
      <c r="X324" s="31" t="str">
        <f t="shared" si="207"/>
        <v>- </v>
      </c>
      <c r="Y324" s="31" t="str">
        <f t="shared" si="208"/>
        <v>- </v>
      </c>
      <c r="Z324" s="31" t="str">
        <f t="shared" si="209"/>
        <v>- </v>
      </c>
      <c r="AA324" s="31">
        <f t="shared" si="210"/>
        <v>2.6168224299065423</v>
      </c>
      <c r="AB324" s="31">
        <f t="shared" si="211"/>
        <v>3.177570093457944</v>
      </c>
      <c r="AC324" s="31">
        <f t="shared" si="212"/>
        <v>0.1869158878504673</v>
      </c>
      <c r="AD324" s="32" t="str">
        <f t="shared" si="213"/>
        <v>- </v>
      </c>
    </row>
    <row r="325" spans="1:30" s="4" customFormat="1" ht="15.75" customHeight="1">
      <c r="A325" s="48" t="s">
        <v>42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9">
        <v>0</v>
      </c>
      <c r="Q325" s="30" t="str">
        <f aca="true" t="shared" si="238" ref="Q325:Q388">IF(OR(B325=0,C325=0),"- ",(C325/B325)*100)</f>
        <v>- </v>
      </c>
      <c r="R325" s="31" t="str">
        <f aca="true" t="shared" si="239" ref="R325:R388">IF(OR(C325=0,D325=0),"- ",(D325/C325)*100)</f>
        <v>- </v>
      </c>
      <c r="S325" s="31" t="str">
        <f aca="true" t="shared" si="240" ref="S325:S388">IF(OR(C325=0,E325=0),"- ",(E325/C325)*100)</f>
        <v>- </v>
      </c>
      <c r="T325" s="31" t="str">
        <f aca="true" t="shared" si="241" ref="T325:T388">IF(OR(C325=0,F325=0),"- ",(F325/C325)*100)</f>
        <v>- </v>
      </c>
      <c r="U325" s="31" t="str">
        <f aca="true" t="shared" si="242" ref="U325:U388">IF(OR(C325=0,G325=0),"- ",(G325/C325)*100)</f>
        <v>- </v>
      </c>
      <c r="V325" s="31" t="str">
        <f aca="true" t="shared" si="243" ref="V325:V388">IF(OR(C325=0,H325=0),"- ",(H325/C325)*100)</f>
        <v>- </v>
      </c>
      <c r="W325" s="31" t="str">
        <f aca="true" t="shared" si="244" ref="W325:W388">IF(OR(C325=0,I325=0),"- ",(I325/C325)*100)</f>
        <v>- </v>
      </c>
      <c r="X325" s="31" t="str">
        <f aca="true" t="shared" si="245" ref="X325:X388">IF(OR(C325=0,J325=0),"- ",(J325/C325)*100)</f>
        <v>- </v>
      </c>
      <c r="Y325" s="31" t="str">
        <f aca="true" t="shared" si="246" ref="Y325:Y388">IF(OR(C325=0,K325=0),"- ",(K325/C325)*100)</f>
        <v>- </v>
      </c>
      <c r="Z325" s="31" t="str">
        <f aca="true" t="shared" si="247" ref="Z325:Z388">IF(OR(C325=0,L325=0),"- ",(L325/C325)*100)</f>
        <v>- </v>
      </c>
      <c r="AA325" s="31" t="str">
        <f aca="true" t="shared" si="248" ref="AA325:AA388">IF(OR(C325=0,M325=0),"- ",(M325/C325)*100)</f>
        <v>- </v>
      </c>
      <c r="AB325" s="31" t="str">
        <f aca="true" t="shared" si="249" ref="AB325:AB388">IF(OR(C325=0,N325=0),"- ",(N325/C325)*100)</f>
        <v>- </v>
      </c>
      <c r="AC325" s="31" t="str">
        <f aca="true" t="shared" si="250" ref="AC325:AC388">IF(OR(C325=0,O325=0),"- ",(O325/C325)*100)</f>
        <v>- </v>
      </c>
      <c r="AD325" s="32" t="str">
        <f aca="true" t="shared" si="251" ref="AD325:AD388">IF(OR(C325=0,P325=0),"- ",(P325/C325)*100)</f>
        <v>- </v>
      </c>
    </row>
    <row r="326" spans="1:30" s="4" customFormat="1" ht="15.75" customHeight="1">
      <c r="A326" s="49" t="s">
        <v>44</v>
      </c>
      <c r="B326" s="12">
        <v>96</v>
      </c>
      <c r="C326" s="12">
        <v>91</v>
      </c>
      <c r="D326" s="12">
        <v>27</v>
      </c>
      <c r="E326" s="12">
        <v>1</v>
      </c>
      <c r="F326" s="12">
        <v>63</v>
      </c>
      <c r="G326" s="12">
        <v>0</v>
      </c>
      <c r="H326" s="12">
        <v>0</v>
      </c>
      <c r="I326" s="13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3">
        <v>0</v>
      </c>
      <c r="Q326" s="30">
        <f t="shared" si="238"/>
        <v>94.79166666666666</v>
      </c>
      <c r="R326" s="31">
        <f t="shared" si="239"/>
        <v>29.67032967032967</v>
      </c>
      <c r="S326" s="31">
        <f t="shared" si="240"/>
        <v>1.098901098901099</v>
      </c>
      <c r="T326" s="31">
        <f t="shared" si="241"/>
        <v>69.23076923076923</v>
      </c>
      <c r="U326" s="31" t="str">
        <f t="shared" si="242"/>
        <v>- </v>
      </c>
      <c r="V326" s="31" t="str">
        <f t="shared" si="243"/>
        <v>- </v>
      </c>
      <c r="W326" s="31" t="str">
        <f t="shared" si="244"/>
        <v>- </v>
      </c>
      <c r="X326" s="31" t="str">
        <f t="shared" si="245"/>
        <v>- </v>
      </c>
      <c r="Y326" s="31" t="str">
        <f t="shared" si="246"/>
        <v>- </v>
      </c>
      <c r="Z326" s="31" t="str">
        <f t="shared" si="247"/>
        <v>- </v>
      </c>
      <c r="AA326" s="31" t="str">
        <f t="shared" si="248"/>
        <v>- </v>
      </c>
      <c r="AB326" s="31" t="str">
        <f t="shared" si="249"/>
        <v>- </v>
      </c>
      <c r="AC326" s="31" t="str">
        <f t="shared" si="250"/>
        <v>- </v>
      </c>
      <c r="AD326" s="32" t="str">
        <f t="shared" si="251"/>
        <v>- </v>
      </c>
    </row>
    <row r="327" spans="1:30" s="3" customFormat="1" ht="15.75" customHeight="1">
      <c r="A327" s="5" t="s">
        <v>46</v>
      </c>
      <c r="B327" s="10">
        <f aca="true" t="shared" si="252" ref="B327:P327">SUM(B328:B349)</f>
        <v>4030</v>
      </c>
      <c r="C327" s="10">
        <f t="shared" si="252"/>
        <v>3810</v>
      </c>
      <c r="D327" s="10">
        <f t="shared" si="252"/>
        <v>965</v>
      </c>
      <c r="E327" s="10">
        <f t="shared" si="252"/>
        <v>38</v>
      </c>
      <c r="F327" s="10">
        <f t="shared" si="252"/>
        <v>2740</v>
      </c>
      <c r="G327" s="10">
        <f t="shared" si="252"/>
        <v>31</v>
      </c>
      <c r="H327" s="10">
        <f t="shared" si="252"/>
        <v>2</v>
      </c>
      <c r="I327" s="11">
        <f t="shared" si="252"/>
        <v>0</v>
      </c>
      <c r="J327" s="10">
        <f t="shared" si="252"/>
        <v>0</v>
      </c>
      <c r="K327" s="10">
        <f t="shared" si="252"/>
        <v>0</v>
      </c>
      <c r="L327" s="10">
        <f t="shared" si="252"/>
        <v>0</v>
      </c>
      <c r="M327" s="10">
        <f t="shared" si="252"/>
        <v>5</v>
      </c>
      <c r="N327" s="10">
        <f t="shared" si="252"/>
        <v>25</v>
      </c>
      <c r="O327" s="10">
        <f t="shared" si="252"/>
        <v>3</v>
      </c>
      <c r="P327" s="11">
        <f t="shared" si="252"/>
        <v>1</v>
      </c>
      <c r="Q327" s="36">
        <f t="shared" si="238"/>
        <v>94.54094292803971</v>
      </c>
      <c r="R327" s="37">
        <f t="shared" si="239"/>
        <v>25.32808398950131</v>
      </c>
      <c r="S327" s="37">
        <f t="shared" si="240"/>
        <v>0.9973753280839894</v>
      </c>
      <c r="T327" s="37">
        <f t="shared" si="241"/>
        <v>71.91601049868767</v>
      </c>
      <c r="U327" s="37">
        <f t="shared" si="242"/>
        <v>0.8136482939632546</v>
      </c>
      <c r="V327" s="37">
        <f t="shared" si="243"/>
        <v>0.05249343832020997</v>
      </c>
      <c r="W327" s="37" t="str">
        <f t="shared" si="244"/>
        <v>- </v>
      </c>
      <c r="X327" s="37" t="str">
        <f t="shared" si="245"/>
        <v>- </v>
      </c>
      <c r="Y327" s="37" t="str">
        <f t="shared" si="246"/>
        <v>- </v>
      </c>
      <c r="Z327" s="37" t="str">
        <f t="shared" si="247"/>
        <v>- </v>
      </c>
      <c r="AA327" s="37">
        <f t="shared" si="248"/>
        <v>0.13123359580052493</v>
      </c>
      <c r="AB327" s="37">
        <f t="shared" si="249"/>
        <v>0.6561679790026247</v>
      </c>
      <c r="AC327" s="37">
        <f t="shared" si="250"/>
        <v>0.07874015748031496</v>
      </c>
      <c r="AD327" s="38">
        <f t="shared" si="251"/>
        <v>0.026246719160104987</v>
      </c>
    </row>
    <row r="328" spans="1:30" s="4" customFormat="1" ht="15.75" customHeight="1">
      <c r="A328" s="46" t="s">
        <v>23</v>
      </c>
      <c r="B328" s="8">
        <v>458</v>
      </c>
      <c r="C328" s="8">
        <v>428</v>
      </c>
      <c r="D328" s="8">
        <v>56</v>
      </c>
      <c r="E328" s="8">
        <v>2</v>
      </c>
      <c r="F328" s="8">
        <v>355</v>
      </c>
      <c r="G328" s="8">
        <v>10</v>
      </c>
      <c r="H328" s="8">
        <v>0</v>
      </c>
      <c r="I328" s="9">
        <v>0</v>
      </c>
      <c r="J328" s="8">
        <v>0</v>
      </c>
      <c r="K328" s="8">
        <v>0</v>
      </c>
      <c r="L328" s="8">
        <v>0</v>
      </c>
      <c r="M328" s="8">
        <v>0</v>
      </c>
      <c r="N328" s="8">
        <v>2</v>
      </c>
      <c r="O328" s="8">
        <v>2</v>
      </c>
      <c r="P328" s="9">
        <v>1</v>
      </c>
      <c r="Q328" s="30">
        <f t="shared" si="238"/>
        <v>93.44978165938865</v>
      </c>
      <c r="R328" s="31">
        <f t="shared" si="239"/>
        <v>13.084112149532709</v>
      </c>
      <c r="S328" s="31">
        <f t="shared" si="240"/>
        <v>0.46728971962616817</v>
      </c>
      <c r="T328" s="31">
        <f t="shared" si="241"/>
        <v>82.94392523364486</v>
      </c>
      <c r="U328" s="31">
        <f t="shared" si="242"/>
        <v>2.336448598130841</v>
      </c>
      <c r="V328" s="31" t="str">
        <f t="shared" si="243"/>
        <v>- </v>
      </c>
      <c r="W328" s="31" t="str">
        <f t="shared" si="244"/>
        <v>- </v>
      </c>
      <c r="X328" s="31" t="str">
        <f t="shared" si="245"/>
        <v>- </v>
      </c>
      <c r="Y328" s="31" t="str">
        <f t="shared" si="246"/>
        <v>- </v>
      </c>
      <c r="Z328" s="31" t="str">
        <f t="shared" si="247"/>
        <v>- </v>
      </c>
      <c r="AA328" s="31" t="str">
        <f t="shared" si="248"/>
        <v>- </v>
      </c>
      <c r="AB328" s="31">
        <f t="shared" si="249"/>
        <v>0.46728971962616817</v>
      </c>
      <c r="AC328" s="31">
        <f t="shared" si="250"/>
        <v>0.46728971962616817</v>
      </c>
      <c r="AD328" s="32">
        <f t="shared" si="251"/>
        <v>0.23364485981308408</v>
      </c>
    </row>
    <row r="329" spans="1:30" s="4" customFormat="1" ht="15.75" customHeight="1">
      <c r="A329" s="47" t="s">
        <v>22</v>
      </c>
      <c r="B329" s="8">
        <v>1404</v>
      </c>
      <c r="C329" s="8">
        <v>1361</v>
      </c>
      <c r="D329" s="8">
        <v>479</v>
      </c>
      <c r="E329" s="8">
        <v>4</v>
      </c>
      <c r="F329" s="8">
        <v>865</v>
      </c>
      <c r="G329" s="8">
        <v>4</v>
      </c>
      <c r="H329" s="8">
        <v>0</v>
      </c>
      <c r="I329" s="9">
        <v>0</v>
      </c>
      <c r="J329" s="8">
        <v>0</v>
      </c>
      <c r="K329" s="8">
        <v>0</v>
      </c>
      <c r="L329" s="8">
        <v>0</v>
      </c>
      <c r="M329" s="8">
        <v>3</v>
      </c>
      <c r="N329" s="8">
        <v>5</v>
      </c>
      <c r="O329" s="8">
        <v>1</v>
      </c>
      <c r="P329" s="9">
        <v>0</v>
      </c>
      <c r="Q329" s="30">
        <f t="shared" si="238"/>
        <v>96.93732193732194</v>
      </c>
      <c r="R329" s="31">
        <f t="shared" si="239"/>
        <v>35.194709772226304</v>
      </c>
      <c r="S329" s="31">
        <f t="shared" si="240"/>
        <v>0.2939015429831006</v>
      </c>
      <c r="T329" s="31">
        <f t="shared" si="241"/>
        <v>63.556208670095515</v>
      </c>
      <c r="U329" s="31">
        <f t="shared" si="242"/>
        <v>0.2939015429831006</v>
      </c>
      <c r="V329" s="31" t="str">
        <f t="shared" si="243"/>
        <v>- </v>
      </c>
      <c r="W329" s="31" t="str">
        <f t="shared" si="244"/>
        <v>- </v>
      </c>
      <c r="X329" s="31" t="str">
        <f t="shared" si="245"/>
        <v>- </v>
      </c>
      <c r="Y329" s="31" t="str">
        <f t="shared" si="246"/>
        <v>- </v>
      </c>
      <c r="Z329" s="31" t="str">
        <f t="shared" si="247"/>
        <v>- </v>
      </c>
      <c r="AA329" s="31">
        <f t="shared" si="248"/>
        <v>0.2204261572373255</v>
      </c>
      <c r="AB329" s="31">
        <f t="shared" si="249"/>
        <v>0.36737692872887584</v>
      </c>
      <c r="AC329" s="31">
        <f t="shared" si="250"/>
        <v>0.07347538574577515</v>
      </c>
      <c r="AD329" s="32" t="str">
        <f t="shared" si="251"/>
        <v>- </v>
      </c>
    </row>
    <row r="330" spans="1:30" s="4" customFormat="1" ht="15.75" customHeight="1">
      <c r="A330" s="48" t="s">
        <v>25</v>
      </c>
      <c r="B330" s="8">
        <v>223</v>
      </c>
      <c r="C330" s="8">
        <v>213</v>
      </c>
      <c r="D330" s="8">
        <v>28</v>
      </c>
      <c r="E330" s="8">
        <v>14</v>
      </c>
      <c r="F330" s="8">
        <v>168</v>
      </c>
      <c r="G330" s="8">
        <v>2</v>
      </c>
      <c r="H330" s="8">
        <v>0</v>
      </c>
      <c r="I330" s="9">
        <v>0</v>
      </c>
      <c r="J330" s="8">
        <v>0</v>
      </c>
      <c r="K330" s="8">
        <v>0</v>
      </c>
      <c r="L330" s="8">
        <v>0</v>
      </c>
      <c r="M330" s="8">
        <v>0</v>
      </c>
      <c r="N330" s="8">
        <v>1</v>
      </c>
      <c r="O330" s="8">
        <v>0</v>
      </c>
      <c r="P330" s="9">
        <v>0</v>
      </c>
      <c r="Q330" s="30">
        <f t="shared" si="238"/>
        <v>95.51569506726457</v>
      </c>
      <c r="R330" s="31">
        <f t="shared" si="239"/>
        <v>13.145539906103288</v>
      </c>
      <c r="S330" s="31">
        <f t="shared" si="240"/>
        <v>6.572769953051644</v>
      </c>
      <c r="T330" s="31">
        <f t="shared" si="241"/>
        <v>78.87323943661971</v>
      </c>
      <c r="U330" s="31">
        <f t="shared" si="242"/>
        <v>0.9389671361502347</v>
      </c>
      <c r="V330" s="31" t="str">
        <f t="shared" si="243"/>
        <v>- </v>
      </c>
      <c r="W330" s="31" t="str">
        <f t="shared" si="244"/>
        <v>- </v>
      </c>
      <c r="X330" s="31" t="str">
        <f t="shared" si="245"/>
        <v>- </v>
      </c>
      <c r="Y330" s="31" t="str">
        <f t="shared" si="246"/>
        <v>- </v>
      </c>
      <c r="Z330" s="31" t="str">
        <f t="shared" si="247"/>
        <v>- </v>
      </c>
      <c r="AA330" s="31" t="str">
        <f t="shared" si="248"/>
        <v>- </v>
      </c>
      <c r="AB330" s="31">
        <f t="shared" si="249"/>
        <v>0.4694835680751174</v>
      </c>
      <c r="AC330" s="31" t="str">
        <f t="shared" si="250"/>
        <v>- </v>
      </c>
      <c r="AD330" s="32" t="str">
        <f t="shared" si="251"/>
        <v>- </v>
      </c>
    </row>
    <row r="331" spans="1:30" s="4" customFormat="1" ht="15.75" customHeight="1">
      <c r="A331" s="48" t="s">
        <v>27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9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9">
        <v>0</v>
      </c>
      <c r="Q331" s="30" t="str">
        <f t="shared" si="238"/>
        <v>- </v>
      </c>
      <c r="R331" s="31" t="str">
        <f t="shared" si="239"/>
        <v>- </v>
      </c>
      <c r="S331" s="31" t="str">
        <f t="shared" si="240"/>
        <v>- </v>
      </c>
      <c r="T331" s="31" t="str">
        <f t="shared" si="241"/>
        <v>- </v>
      </c>
      <c r="U331" s="31" t="str">
        <f t="shared" si="242"/>
        <v>- </v>
      </c>
      <c r="V331" s="31" t="str">
        <f t="shared" si="243"/>
        <v>- </v>
      </c>
      <c r="W331" s="31" t="str">
        <f t="shared" si="244"/>
        <v>- </v>
      </c>
      <c r="X331" s="31" t="str">
        <f t="shared" si="245"/>
        <v>- </v>
      </c>
      <c r="Y331" s="31" t="str">
        <f t="shared" si="246"/>
        <v>- </v>
      </c>
      <c r="Z331" s="31" t="str">
        <f t="shared" si="247"/>
        <v>- </v>
      </c>
      <c r="AA331" s="31" t="str">
        <f t="shared" si="248"/>
        <v>- </v>
      </c>
      <c r="AB331" s="31" t="str">
        <f t="shared" si="249"/>
        <v>- </v>
      </c>
      <c r="AC331" s="31" t="str">
        <f t="shared" si="250"/>
        <v>- </v>
      </c>
      <c r="AD331" s="32" t="str">
        <f t="shared" si="251"/>
        <v>- </v>
      </c>
    </row>
    <row r="332" spans="1:30" s="4" customFormat="1" ht="15.75" customHeight="1">
      <c r="A332" s="48" t="s">
        <v>24</v>
      </c>
      <c r="B332" s="8">
        <v>1123</v>
      </c>
      <c r="C332" s="8">
        <v>1060</v>
      </c>
      <c r="D332" s="8">
        <v>289</v>
      </c>
      <c r="E332" s="8">
        <v>18</v>
      </c>
      <c r="F332" s="8">
        <v>729</v>
      </c>
      <c r="G332" s="8">
        <v>10</v>
      </c>
      <c r="H332" s="8">
        <v>2</v>
      </c>
      <c r="I332" s="9">
        <v>0</v>
      </c>
      <c r="J332" s="8">
        <v>0</v>
      </c>
      <c r="K332" s="8">
        <v>0</v>
      </c>
      <c r="L332" s="8">
        <v>0</v>
      </c>
      <c r="M332" s="8">
        <v>2</v>
      </c>
      <c r="N332" s="8">
        <v>10</v>
      </c>
      <c r="O332" s="8">
        <v>0</v>
      </c>
      <c r="P332" s="9">
        <v>0</v>
      </c>
      <c r="Q332" s="30">
        <f t="shared" si="238"/>
        <v>94.39002671415851</v>
      </c>
      <c r="R332" s="31">
        <f t="shared" si="239"/>
        <v>27.264150943396224</v>
      </c>
      <c r="S332" s="31">
        <f t="shared" si="240"/>
        <v>1.6981132075471699</v>
      </c>
      <c r="T332" s="31">
        <f t="shared" si="241"/>
        <v>68.77358490566039</v>
      </c>
      <c r="U332" s="31">
        <f t="shared" si="242"/>
        <v>0.9433962264150944</v>
      </c>
      <c r="V332" s="31">
        <f t="shared" si="243"/>
        <v>0.18867924528301888</v>
      </c>
      <c r="W332" s="31" t="str">
        <f t="shared" si="244"/>
        <v>- </v>
      </c>
      <c r="X332" s="31" t="str">
        <f t="shared" si="245"/>
        <v>- </v>
      </c>
      <c r="Y332" s="31" t="str">
        <f t="shared" si="246"/>
        <v>- </v>
      </c>
      <c r="Z332" s="31" t="str">
        <f t="shared" si="247"/>
        <v>- </v>
      </c>
      <c r="AA332" s="31">
        <f t="shared" si="248"/>
        <v>0.18867924528301888</v>
      </c>
      <c r="AB332" s="31">
        <f t="shared" si="249"/>
        <v>0.9433962264150944</v>
      </c>
      <c r="AC332" s="31" t="str">
        <f t="shared" si="250"/>
        <v>- </v>
      </c>
      <c r="AD332" s="32" t="str">
        <f t="shared" si="251"/>
        <v>- </v>
      </c>
    </row>
    <row r="333" spans="1:30" s="4" customFormat="1" ht="15.75" customHeight="1">
      <c r="A333" s="48" t="s">
        <v>26</v>
      </c>
      <c r="B333" s="8">
        <v>63</v>
      </c>
      <c r="C333" s="8">
        <v>31</v>
      </c>
      <c r="D333" s="8">
        <v>2</v>
      </c>
      <c r="E333" s="8">
        <v>0</v>
      </c>
      <c r="F333" s="8">
        <v>27</v>
      </c>
      <c r="G333" s="8">
        <v>2</v>
      </c>
      <c r="H333" s="8">
        <v>0</v>
      </c>
      <c r="I333" s="9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9">
        <v>0</v>
      </c>
      <c r="Q333" s="30">
        <f t="shared" si="238"/>
        <v>49.2063492063492</v>
      </c>
      <c r="R333" s="31">
        <f t="shared" si="239"/>
        <v>6.451612903225806</v>
      </c>
      <c r="S333" s="31" t="str">
        <f t="shared" si="240"/>
        <v>- </v>
      </c>
      <c r="T333" s="31">
        <f t="shared" si="241"/>
        <v>87.09677419354838</v>
      </c>
      <c r="U333" s="31">
        <f t="shared" si="242"/>
        <v>6.451612903225806</v>
      </c>
      <c r="V333" s="31" t="str">
        <f t="shared" si="243"/>
        <v>- </v>
      </c>
      <c r="W333" s="31" t="str">
        <f t="shared" si="244"/>
        <v>- </v>
      </c>
      <c r="X333" s="31" t="str">
        <f t="shared" si="245"/>
        <v>- </v>
      </c>
      <c r="Y333" s="31" t="str">
        <f t="shared" si="246"/>
        <v>- </v>
      </c>
      <c r="Z333" s="31" t="str">
        <f t="shared" si="247"/>
        <v>- </v>
      </c>
      <c r="AA333" s="31" t="str">
        <f t="shared" si="248"/>
        <v>- </v>
      </c>
      <c r="AB333" s="31" t="str">
        <f t="shared" si="249"/>
        <v>- </v>
      </c>
      <c r="AC333" s="31" t="str">
        <f t="shared" si="250"/>
        <v>- </v>
      </c>
      <c r="AD333" s="32" t="str">
        <f t="shared" si="251"/>
        <v>- </v>
      </c>
    </row>
    <row r="334" spans="1:30" s="4" customFormat="1" ht="15.75" customHeight="1">
      <c r="A334" s="48" t="s">
        <v>28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9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9">
        <v>0</v>
      </c>
      <c r="Q334" s="30" t="str">
        <f t="shared" si="238"/>
        <v>- </v>
      </c>
      <c r="R334" s="31" t="str">
        <f t="shared" si="239"/>
        <v>- </v>
      </c>
      <c r="S334" s="31" t="str">
        <f t="shared" si="240"/>
        <v>- </v>
      </c>
      <c r="T334" s="31" t="str">
        <f t="shared" si="241"/>
        <v>- </v>
      </c>
      <c r="U334" s="31" t="str">
        <f t="shared" si="242"/>
        <v>- </v>
      </c>
      <c r="V334" s="31" t="str">
        <f t="shared" si="243"/>
        <v>- </v>
      </c>
      <c r="W334" s="31" t="str">
        <f t="shared" si="244"/>
        <v>- </v>
      </c>
      <c r="X334" s="31" t="str">
        <f t="shared" si="245"/>
        <v>- </v>
      </c>
      <c r="Y334" s="31" t="str">
        <f t="shared" si="246"/>
        <v>- </v>
      </c>
      <c r="Z334" s="31" t="str">
        <f t="shared" si="247"/>
        <v>- </v>
      </c>
      <c r="AA334" s="31" t="str">
        <f t="shared" si="248"/>
        <v>- </v>
      </c>
      <c r="AB334" s="31" t="str">
        <f t="shared" si="249"/>
        <v>- </v>
      </c>
      <c r="AC334" s="31" t="str">
        <f t="shared" si="250"/>
        <v>- </v>
      </c>
      <c r="AD334" s="32" t="str">
        <f t="shared" si="251"/>
        <v>- </v>
      </c>
    </row>
    <row r="335" spans="1:30" s="4" customFormat="1" ht="15.75" customHeight="1">
      <c r="A335" s="48" t="s">
        <v>29</v>
      </c>
      <c r="B335" s="8">
        <v>187</v>
      </c>
      <c r="C335" s="8">
        <v>179</v>
      </c>
      <c r="D335" s="8">
        <v>34</v>
      </c>
      <c r="E335" s="8">
        <v>0</v>
      </c>
      <c r="F335" s="8">
        <v>143</v>
      </c>
      <c r="G335" s="8">
        <v>2</v>
      </c>
      <c r="H335" s="8">
        <v>0</v>
      </c>
      <c r="I335" s="9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9">
        <v>0</v>
      </c>
      <c r="Q335" s="30">
        <f t="shared" si="238"/>
        <v>95.72192513368985</v>
      </c>
      <c r="R335" s="31">
        <f t="shared" si="239"/>
        <v>18.994413407821227</v>
      </c>
      <c r="S335" s="31" t="str">
        <f t="shared" si="240"/>
        <v>- </v>
      </c>
      <c r="T335" s="31">
        <f t="shared" si="241"/>
        <v>79.88826815642457</v>
      </c>
      <c r="U335" s="31">
        <f t="shared" si="242"/>
        <v>1.1173184357541899</v>
      </c>
      <c r="V335" s="31" t="str">
        <f t="shared" si="243"/>
        <v>- </v>
      </c>
      <c r="W335" s="31" t="str">
        <f t="shared" si="244"/>
        <v>- </v>
      </c>
      <c r="X335" s="31" t="str">
        <f t="shared" si="245"/>
        <v>- </v>
      </c>
      <c r="Y335" s="31" t="str">
        <f t="shared" si="246"/>
        <v>- </v>
      </c>
      <c r="Z335" s="31" t="str">
        <f t="shared" si="247"/>
        <v>- </v>
      </c>
      <c r="AA335" s="31" t="str">
        <f t="shared" si="248"/>
        <v>- </v>
      </c>
      <c r="AB335" s="31" t="str">
        <f t="shared" si="249"/>
        <v>- </v>
      </c>
      <c r="AC335" s="31" t="str">
        <f t="shared" si="250"/>
        <v>- </v>
      </c>
      <c r="AD335" s="32" t="str">
        <f t="shared" si="251"/>
        <v>- </v>
      </c>
    </row>
    <row r="336" spans="1:30" s="4" customFormat="1" ht="15.75" customHeight="1">
      <c r="A336" s="48" t="s">
        <v>30</v>
      </c>
      <c r="B336" s="8">
        <v>331</v>
      </c>
      <c r="C336" s="8">
        <v>318</v>
      </c>
      <c r="D336" s="8">
        <v>27</v>
      </c>
      <c r="E336" s="8">
        <v>0</v>
      </c>
      <c r="F336" s="8">
        <v>284</v>
      </c>
      <c r="G336" s="8">
        <v>1</v>
      </c>
      <c r="H336" s="8">
        <v>0</v>
      </c>
      <c r="I336" s="9">
        <v>0</v>
      </c>
      <c r="J336" s="8">
        <v>0</v>
      </c>
      <c r="K336" s="8">
        <v>0</v>
      </c>
      <c r="L336" s="8">
        <v>0</v>
      </c>
      <c r="M336" s="8">
        <v>0</v>
      </c>
      <c r="N336" s="8">
        <v>6</v>
      </c>
      <c r="O336" s="8">
        <v>0</v>
      </c>
      <c r="P336" s="9">
        <v>0</v>
      </c>
      <c r="Q336" s="30">
        <f t="shared" si="238"/>
        <v>96.07250755287009</v>
      </c>
      <c r="R336" s="31">
        <f t="shared" si="239"/>
        <v>8.49056603773585</v>
      </c>
      <c r="S336" s="31" t="str">
        <f t="shared" si="240"/>
        <v>- </v>
      </c>
      <c r="T336" s="31">
        <f t="shared" si="241"/>
        <v>89.30817610062893</v>
      </c>
      <c r="U336" s="31">
        <f t="shared" si="242"/>
        <v>0.3144654088050315</v>
      </c>
      <c r="V336" s="31" t="str">
        <f t="shared" si="243"/>
        <v>- </v>
      </c>
      <c r="W336" s="31" t="str">
        <f t="shared" si="244"/>
        <v>- </v>
      </c>
      <c r="X336" s="31" t="str">
        <f t="shared" si="245"/>
        <v>- </v>
      </c>
      <c r="Y336" s="31" t="str">
        <f t="shared" si="246"/>
        <v>- </v>
      </c>
      <c r="Z336" s="31" t="str">
        <f t="shared" si="247"/>
        <v>- </v>
      </c>
      <c r="AA336" s="31" t="str">
        <f t="shared" si="248"/>
        <v>- </v>
      </c>
      <c r="AB336" s="31">
        <f t="shared" si="249"/>
        <v>1.8867924528301887</v>
      </c>
      <c r="AC336" s="31" t="str">
        <f t="shared" si="250"/>
        <v>- </v>
      </c>
      <c r="AD336" s="32" t="str">
        <f t="shared" si="251"/>
        <v>- </v>
      </c>
    </row>
    <row r="337" spans="1:30" s="4" customFormat="1" ht="15.75" customHeight="1">
      <c r="A337" s="48" t="s">
        <v>31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9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9">
        <v>0</v>
      </c>
      <c r="Q337" s="30" t="str">
        <f t="shared" si="238"/>
        <v>- </v>
      </c>
      <c r="R337" s="31" t="str">
        <f t="shared" si="239"/>
        <v>- </v>
      </c>
      <c r="S337" s="31" t="str">
        <f t="shared" si="240"/>
        <v>- </v>
      </c>
      <c r="T337" s="31" t="str">
        <f t="shared" si="241"/>
        <v>- </v>
      </c>
      <c r="U337" s="31" t="str">
        <f t="shared" si="242"/>
        <v>- </v>
      </c>
      <c r="V337" s="31" t="str">
        <f t="shared" si="243"/>
        <v>- </v>
      </c>
      <c r="W337" s="31" t="str">
        <f t="shared" si="244"/>
        <v>- </v>
      </c>
      <c r="X337" s="31" t="str">
        <f t="shared" si="245"/>
        <v>- </v>
      </c>
      <c r="Y337" s="31" t="str">
        <f t="shared" si="246"/>
        <v>- </v>
      </c>
      <c r="Z337" s="31" t="str">
        <f t="shared" si="247"/>
        <v>- </v>
      </c>
      <c r="AA337" s="31" t="str">
        <f t="shared" si="248"/>
        <v>- </v>
      </c>
      <c r="AB337" s="31" t="str">
        <f t="shared" si="249"/>
        <v>- </v>
      </c>
      <c r="AC337" s="31" t="str">
        <f t="shared" si="250"/>
        <v>- </v>
      </c>
      <c r="AD337" s="32" t="str">
        <f t="shared" si="251"/>
        <v>- </v>
      </c>
    </row>
    <row r="338" spans="1:30" s="4" customFormat="1" ht="15.75" customHeight="1">
      <c r="A338" s="48" t="s">
        <v>32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9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9">
        <v>0</v>
      </c>
      <c r="Q338" s="30" t="str">
        <f t="shared" si="238"/>
        <v>- </v>
      </c>
      <c r="R338" s="31" t="str">
        <f t="shared" si="239"/>
        <v>- </v>
      </c>
      <c r="S338" s="31" t="str">
        <f t="shared" si="240"/>
        <v>- </v>
      </c>
      <c r="T338" s="31" t="str">
        <f t="shared" si="241"/>
        <v>- </v>
      </c>
      <c r="U338" s="31" t="str">
        <f t="shared" si="242"/>
        <v>- </v>
      </c>
      <c r="V338" s="31" t="str">
        <f t="shared" si="243"/>
        <v>- </v>
      </c>
      <c r="W338" s="31" t="str">
        <f t="shared" si="244"/>
        <v>- </v>
      </c>
      <c r="X338" s="31" t="str">
        <f t="shared" si="245"/>
        <v>- </v>
      </c>
      <c r="Y338" s="31" t="str">
        <f t="shared" si="246"/>
        <v>- </v>
      </c>
      <c r="Z338" s="31" t="str">
        <f t="shared" si="247"/>
        <v>- </v>
      </c>
      <c r="AA338" s="31" t="str">
        <f t="shared" si="248"/>
        <v>- </v>
      </c>
      <c r="AB338" s="31" t="str">
        <f t="shared" si="249"/>
        <v>- </v>
      </c>
      <c r="AC338" s="31" t="str">
        <f t="shared" si="250"/>
        <v>- </v>
      </c>
      <c r="AD338" s="32" t="str">
        <f t="shared" si="251"/>
        <v>- </v>
      </c>
    </row>
    <row r="339" spans="1:30" s="4" customFormat="1" ht="15.75" customHeight="1">
      <c r="A339" s="48" t="s">
        <v>33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9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9">
        <v>0</v>
      </c>
      <c r="Q339" s="30" t="str">
        <f t="shared" si="238"/>
        <v>- </v>
      </c>
      <c r="R339" s="31" t="str">
        <f t="shared" si="239"/>
        <v>- </v>
      </c>
      <c r="S339" s="31" t="str">
        <f t="shared" si="240"/>
        <v>- </v>
      </c>
      <c r="T339" s="31" t="str">
        <f t="shared" si="241"/>
        <v>- </v>
      </c>
      <c r="U339" s="31" t="str">
        <f t="shared" si="242"/>
        <v>- </v>
      </c>
      <c r="V339" s="31" t="str">
        <f t="shared" si="243"/>
        <v>- </v>
      </c>
      <c r="W339" s="31" t="str">
        <f t="shared" si="244"/>
        <v>- </v>
      </c>
      <c r="X339" s="31" t="str">
        <f t="shared" si="245"/>
        <v>- </v>
      </c>
      <c r="Y339" s="31" t="str">
        <f t="shared" si="246"/>
        <v>- </v>
      </c>
      <c r="Z339" s="31" t="str">
        <f t="shared" si="247"/>
        <v>- </v>
      </c>
      <c r="AA339" s="31" t="str">
        <f t="shared" si="248"/>
        <v>- </v>
      </c>
      <c r="AB339" s="31" t="str">
        <f t="shared" si="249"/>
        <v>- </v>
      </c>
      <c r="AC339" s="31" t="str">
        <f t="shared" si="250"/>
        <v>- </v>
      </c>
      <c r="AD339" s="32" t="str">
        <f t="shared" si="251"/>
        <v>- </v>
      </c>
    </row>
    <row r="340" spans="1:30" s="4" customFormat="1" ht="15.75" customHeight="1">
      <c r="A340" s="48" t="s">
        <v>34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9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9">
        <v>0</v>
      </c>
      <c r="Q340" s="30" t="str">
        <f t="shared" si="238"/>
        <v>- </v>
      </c>
      <c r="R340" s="31" t="str">
        <f t="shared" si="239"/>
        <v>- </v>
      </c>
      <c r="S340" s="31" t="str">
        <f t="shared" si="240"/>
        <v>- </v>
      </c>
      <c r="T340" s="31" t="str">
        <f t="shared" si="241"/>
        <v>- </v>
      </c>
      <c r="U340" s="31" t="str">
        <f t="shared" si="242"/>
        <v>- </v>
      </c>
      <c r="V340" s="31" t="str">
        <f t="shared" si="243"/>
        <v>- </v>
      </c>
      <c r="W340" s="31" t="str">
        <f t="shared" si="244"/>
        <v>- </v>
      </c>
      <c r="X340" s="31" t="str">
        <f t="shared" si="245"/>
        <v>- </v>
      </c>
      <c r="Y340" s="31" t="str">
        <f t="shared" si="246"/>
        <v>- </v>
      </c>
      <c r="Z340" s="31" t="str">
        <f t="shared" si="247"/>
        <v>- </v>
      </c>
      <c r="AA340" s="31" t="str">
        <f t="shared" si="248"/>
        <v>- </v>
      </c>
      <c r="AB340" s="31" t="str">
        <f t="shared" si="249"/>
        <v>- </v>
      </c>
      <c r="AC340" s="31" t="str">
        <f t="shared" si="250"/>
        <v>- </v>
      </c>
      <c r="AD340" s="32" t="str">
        <f t="shared" si="251"/>
        <v>- </v>
      </c>
    </row>
    <row r="341" spans="1:30" s="4" customFormat="1" ht="15.75" customHeight="1">
      <c r="A341" s="48" t="s">
        <v>35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9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9">
        <v>0</v>
      </c>
      <c r="Q341" s="30" t="str">
        <f t="shared" si="238"/>
        <v>- </v>
      </c>
      <c r="R341" s="31" t="str">
        <f t="shared" si="239"/>
        <v>- </v>
      </c>
      <c r="S341" s="31" t="str">
        <f t="shared" si="240"/>
        <v>- </v>
      </c>
      <c r="T341" s="31" t="str">
        <f t="shared" si="241"/>
        <v>- </v>
      </c>
      <c r="U341" s="31" t="str">
        <f t="shared" si="242"/>
        <v>- </v>
      </c>
      <c r="V341" s="31" t="str">
        <f t="shared" si="243"/>
        <v>- </v>
      </c>
      <c r="W341" s="31" t="str">
        <f t="shared" si="244"/>
        <v>- </v>
      </c>
      <c r="X341" s="31" t="str">
        <f t="shared" si="245"/>
        <v>- </v>
      </c>
      <c r="Y341" s="31" t="str">
        <f t="shared" si="246"/>
        <v>- </v>
      </c>
      <c r="Z341" s="31" t="str">
        <f t="shared" si="247"/>
        <v>- </v>
      </c>
      <c r="AA341" s="31" t="str">
        <f t="shared" si="248"/>
        <v>- </v>
      </c>
      <c r="AB341" s="31" t="str">
        <f t="shared" si="249"/>
        <v>- </v>
      </c>
      <c r="AC341" s="31" t="str">
        <f t="shared" si="250"/>
        <v>- </v>
      </c>
      <c r="AD341" s="32" t="str">
        <f t="shared" si="251"/>
        <v>- </v>
      </c>
    </row>
    <row r="342" spans="1:30" s="4" customFormat="1" ht="15.75" customHeight="1">
      <c r="A342" s="48" t="s">
        <v>36</v>
      </c>
      <c r="B342" s="8">
        <v>6</v>
      </c>
      <c r="C342" s="8">
        <v>2</v>
      </c>
      <c r="D342" s="8">
        <v>2</v>
      </c>
      <c r="E342" s="8">
        <v>0</v>
      </c>
      <c r="F342" s="8">
        <v>0</v>
      </c>
      <c r="G342" s="8">
        <v>0</v>
      </c>
      <c r="H342" s="8">
        <v>0</v>
      </c>
      <c r="I342" s="9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9">
        <v>0</v>
      </c>
      <c r="Q342" s="30">
        <f t="shared" si="238"/>
        <v>33.33333333333333</v>
      </c>
      <c r="R342" s="31">
        <f t="shared" si="239"/>
        <v>100</v>
      </c>
      <c r="S342" s="31" t="str">
        <f t="shared" si="240"/>
        <v>- </v>
      </c>
      <c r="T342" s="31" t="str">
        <f t="shared" si="241"/>
        <v>- </v>
      </c>
      <c r="U342" s="31" t="str">
        <f t="shared" si="242"/>
        <v>- </v>
      </c>
      <c r="V342" s="31" t="str">
        <f t="shared" si="243"/>
        <v>- </v>
      </c>
      <c r="W342" s="31" t="str">
        <f t="shared" si="244"/>
        <v>- </v>
      </c>
      <c r="X342" s="31" t="str">
        <f t="shared" si="245"/>
        <v>- </v>
      </c>
      <c r="Y342" s="31" t="str">
        <f t="shared" si="246"/>
        <v>- </v>
      </c>
      <c r="Z342" s="31" t="str">
        <f t="shared" si="247"/>
        <v>- </v>
      </c>
      <c r="AA342" s="31" t="str">
        <f t="shared" si="248"/>
        <v>- </v>
      </c>
      <c r="AB342" s="31" t="str">
        <f t="shared" si="249"/>
        <v>- </v>
      </c>
      <c r="AC342" s="31" t="str">
        <f t="shared" si="250"/>
        <v>- </v>
      </c>
      <c r="AD342" s="32" t="str">
        <f t="shared" si="251"/>
        <v>- </v>
      </c>
    </row>
    <row r="343" spans="1:30" s="4" customFormat="1" ht="15.75" customHeight="1">
      <c r="A343" s="48" t="s">
        <v>37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9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9">
        <v>0</v>
      </c>
      <c r="Q343" s="30" t="str">
        <f t="shared" si="238"/>
        <v>- </v>
      </c>
      <c r="R343" s="31" t="str">
        <f t="shared" si="239"/>
        <v>- </v>
      </c>
      <c r="S343" s="31" t="str">
        <f t="shared" si="240"/>
        <v>- </v>
      </c>
      <c r="T343" s="31" t="str">
        <f t="shared" si="241"/>
        <v>- </v>
      </c>
      <c r="U343" s="31" t="str">
        <f t="shared" si="242"/>
        <v>- </v>
      </c>
      <c r="V343" s="31" t="str">
        <f t="shared" si="243"/>
        <v>- </v>
      </c>
      <c r="W343" s="31" t="str">
        <f t="shared" si="244"/>
        <v>- </v>
      </c>
      <c r="X343" s="31" t="str">
        <f t="shared" si="245"/>
        <v>- </v>
      </c>
      <c r="Y343" s="31" t="str">
        <f t="shared" si="246"/>
        <v>- </v>
      </c>
      <c r="Z343" s="31" t="str">
        <f t="shared" si="247"/>
        <v>- </v>
      </c>
      <c r="AA343" s="31" t="str">
        <f t="shared" si="248"/>
        <v>- </v>
      </c>
      <c r="AB343" s="31" t="str">
        <f t="shared" si="249"/>
        <v>- </v>
      </c>
      <c r="AC343" s="31" t="str">
        <f t="shared" si="250"/>
        <v>- </v>
      </c>
      <c r="AD343" s="32" t="str">
        <f t="shared" si="251"/>
        <v>- </v>
      </c>
    </row>
    <row r="344" spans="1:30" s="4" customFormat="1" ht="15.75" customHeight="1">
      <c r="A344" s="48" t="s">
        <v>38</v>
      </c>
      <c r="B344" s="8">
        <v>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9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9">
        <v>0</v>
      </c>
      <c r="Q344" s="30" t="str">
        <f t="shared" si="238"/>
        <v>- </v>
      </c>
      <c r="R344" s="31" t="str">
        <f t="shared" si="239"/>
        <v>- </v>
      </c>
      <c r="S344" s="31" t="str">
        <f t="shared" si="240"/>
        <v>- </v>
      </c>
      <c r="T344" s="31" t="str">
        <f t="shared" si="241"/>
        <v>- </v>
      </c>
      <c r="U344" s="31" t="str">
        <f t="shared" si="242"/>
        <v>- </v>
      </c>
      <c r="V344" s="31" t="str">
        <f t="shared" si="243"/>
        <v>- </v>
      </c>
      <c r="W344" s="31" t="str">
        <f t="shared" si="244"/>
        <v>- </v>
      </c>
      <c r="X344" s="31" t="str">
        <f t="shared" si="245"/>
        <v>- </v>
      </c>
      <c r="Y344" s="31" t="str">
        <f t="shared" si="246"/>
        <v>- </v>
      </c>
      <c r="Z344" s="31" t="str">
        <f t="shared" si="247"/>
        <v>- </v>
      </c>
      <c r="AA344" s="31" t="str">
        <f t="shared" si="248"/>
        <v>- </v>
      </c>
      <c r="AB344" s="31" t="str">
        <f t="shared" si="249"/>
        <v>- </v>
      </c>
      <c r="AC344" s="31" t="str">
        <f t="shared" si="250"/>
        <v>- </v>
      </c>
      <c r="AD344" s="32" t="str">
        <f t="shared" si="251"/>
        <v>- </v>
      </c>
    </row>
    <row r="345" spans="1:30" s="4" customFormat="1" ht="15.75" customHeight="1">
      <c r="A345" s="48" t="s">
        <v>39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9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9">
        <v>0</v>
      </c>
      <c r="Q345" s="30" t="str">
        <f t="shared" si="238"/>
        <v>- </v>
      </c>
      <c r="R345" s="31" t="str">
        <f t="shared" si="239"/>
        <v>- </v>
      </c>
      <c r="S345" s="31" t="str">
        <f t="shared" si="240"/>
        <v>- </v>
      </c>
      <c r="T345" s="31" t="str">
        <f t="shared" si="241"/>
        <v>- </v>
      </c>
      <c r="U345" s="31" t="str">
        <f t="shared" si="242"/>
        <v>- </v>
      </c>
      <c r="V345" s="31" t="str">
        <f t="shared" si="243"/>
        <v>- </v>
      </c>
      <c r="W345" s="31" t="str">
        <f t="shared" si="244"/>
        <v>- </v>
      </c>
      <c r="X345" s="31" t="str">
        <f t="shared" si="245"/>
        <v>- </v>
      </c>
      <c r="Y345" s="31" t="str">
        <f t="shared" si="246"/>
        <v>- </v>
      </c>
      <c r="Z345" s="31" t="str">
        <f t="shared" si="247"/>
        <v>- </v>
      </c>
      <c r="AA345" s="31" t="str">
        <f t="shared" si="248"/>
        <v>- </v>
      </c>
      <c r="AB345" s="31" t="str">
        <f t="shared" si="249"/>
        <v>- </v>
      </c>
      <c r="AC345" s="31" t="str">
        <f t="shared" si="250"/>
        <v>- </v>
      </c>
      <c r="AD345" s="32" t="str">
        <f t="shared" si="251"/>
        <v>- </v>
      </c>
    </row>
    <row r="346" spans="1:30" s="4" customFormat="1" ht="15.75" customHeight="1">
      <c r="A346" s="48" t="s">
        <v>40</v>
      </c>
      <c r="B346" s="8">
        <v>235</v>
      </c>
      <c r="C346" s="8">
        <v>218</v>
      </c>
      <c r="D346" s="8">
        <v>48</v>
      </c>
      <c r="E346" s="8">
        <v>0</v>
      </c>
      <c r="F346" s="8">
        <v>169</v>
      </c>
      <c r="G346" s="8">
        <v>0</v>
      </c>
      <c r="H346" s="8">
        <v>0</v>
      </c>
      <c r="I346" s="9">
        <v>0</v>
      </c>
      <c r="J346" s="8">
        <v>0</v>
      </c>
      <c r="K346" s="8">
        <v>0</v>
      </c>
      <c r="L346" s="8">
        <v>0</v>
      </c>
      <c r="M346" s="8">
        <v>0</v>
      </c>
      <c r="N346" s="8">
        <v>1</v>
      </c>
      <c r="O346" s="8">
        <v>0</v>
      </c>
      <c r="P346" s="9">
        <v>0</v>
      </c>
      <c r="Q346" s="30">
        <f t="shared" si="238"/>
        <v>92.76595744680851</v>
      </c>
      <c r="R346" s="31">
        <f t="shared" si="239"/>
        <v>22.018348623853214</v>
      </c>
      <c r="S346" s="31" t="str">
        <f t="shared" si="240"/>
        <v>- </v>
      </c>
      <c r="T346" s="31">
        <f t="shared" si="241"/>
        <v>77.52293577981652</v>
      </c>
      <c r="U346" s="31" t="str">
        <f t="shared" si="242"/>
        <v>- </v>
      </c>
      <c r="V346" s="31" t="str">
        <f t="shared" si="243"/>
        <v>- </v>
      </c>
      <c r="W346" s="31" t="str">
        <f t="shared" si="244"/>
        <v>- </v>
      </c>
      <c r="X346" s="31" t="str">
        <f t="shared" si="245"/>
        <v>- </v>
      </c>
      <c r="Y346" s="31" t="str">
        <f t="shared" si="246"/>
        <v>- </v>
      </c>
      <c r="Z346" s="31" t="str">
        <f t="shared" si="247"/>
        <v>- </v>
      </c>
      <c r="AA346" s="31" t="str">
        <f t="shared" si="248"/>
        <v>- </v>
      </c>
      <c r="AB346" s="31">
        <f t="shared" si="249"/>
        <v>0.45871559633027525</v>
      </c>
      <c r="AC346" s="31" t="str">
        <f t="shared" si="250"/>
        <v>- </v>
      </c>
      <c r="AD346" s="32" t="str">
        <f t="shared" si="251"/>
        <v>- </v>
      </c>
    </row>
    <row r="347" spans="1:30" s="4" customFormat="1" ht="15.75" customHeight="1">
      <c r="A347" s="48" t="s">
        <v>41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9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9">
        <v>0</v>
      </c>
      <c r="Q347" s="30" t="str">
        <f t="shared" si="238"/>
        <v>- </v>
      </c>
      <c r="R347" s="31" t="str">
        <f t="shared" si="239"/>
        <v>- </v>
      </c>
      <c r="S347" s="31" t="str">
        <f t="shared" si="240"/>
        <v>- </v>
      </c>
      <c r="T347" s="31" t="str">
        <f t="shared" si="241"/>
        <v>- </v>
      </c>
      <c r="U347" s="31" t="str">
        <f t="shared" si="242"/>
        <v>- </v>
      </c>
      <c r="V347" s="31" t="str">
        <f t="shared" si="243"/>
        <v>- </v>
      </c>
      <c r="W347" s="31" t="str">
        <f t="shared" si="244"/>
        <v>- </v>
      </c>
      <c r="X347" s="31" t="str">
        <f t="shared" si="245"/>
        <v>- </v>
      </c>
      <c r="Y347" s="31" t="str">
        <f t="shared" si="246"/>
        <v>- </v>
      </c>
      <c r="Z347" s="31" t="str">
        <f t="shared" si="247"/>
        <v>- </v>
      </c>
      <c r="AA347" s="31" t="str">
        <f t="shared" si="248"/>
        <v>- </v>
      </c>
      <c r="AB347" s="31" t="str">
        <f t="shared" si="249"/>
        <v>- </v>
      </c>
      <c r="AC347" s="31" t="str">
        <f t="shared" si="250"/>
        <v>- </v>
      </c>
      <c r="AD347" s="32" t="str">
        <f t="shared" si="251"/>
        <v>- </v>
      </c>
    </row>
    <row r="348" spans="1:30" s="4" customFormat="1" ht="15.75" customHeight="1">
      <c r="A348" s="48" t="s">
        <v>42</v>
      </c>
      <c r="B348" s="8">
        <v>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9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9">
        <v>0</v>
      </c>
      <c r="Q348" s="30" t="str">
        <f t="shared" si="238"/>
        <v>- </v>
      </c>
      <c r="R348" s="31" t="str">
        <f t="shared" si="239"/>
        <v>- </v>
      </c>
      <c r="S348" s="31" t="str">
        <f t="shared" si="240"/>
        <v>- </v>
      </c>
      <c r="T348" s="31" t="str">
        <f t="shared" si="241"/>
        <v>- </v>
      </c>
      <c r="U348" s="31" t="str">
        <f t="shared" si="242"/>
        <v>- </v>
      </c>
      <c r="V348" s="31" t="str">
        <f t="shared" si="243"/>
        <v>- </v>
      </c>
      <c r="W348" s="31" t="str">
        <f t="shared" si="244"/>
        <v>- </v>
      </c>
      <c r="X348" s="31" t="str">
        <f t="shared" si="245"/>
        <v>- </v>
      </c>
      <c r="Y348" s="31" t="str">
        <f t="shared" si="246"/>
        <v>- </v>
      </c>
      <c r="Z348" s="31" t="str">
        <f t="shared" si="247"/>
        <v>- </v>
      </c>
      <c r="AA348" s="31" t="str">
        <f t="shared" si="248"/>
        <v>- </v>
      </c>
      <c r="AB348" s="31" t="str">
        <f t="shared" si="249"/>
        <v>- </v>
      </c>
      <c r="AC348" s="31" t="str">
        <f t="shared" si="250"/>
        <v>- </v>
      </c>
      <c r="AD348" s="32" t="str">
        <f t="shared" si="251"/>
        <v>- </v>
      </c>
    </row>
    <row r="349" spans="1:30" s="4" customFormat="1" ht="15.75" customHeight="1">
      <c r="A349" s="49" t="s">
        <v>44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9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9">
        <v>0</v>
      </c>
      <c r="Q349" s="30" t="str">
        <f t="shared" si="238"/>
        <v>- </v>
      </c>
      <c r="R349" s="31" t="str">
        <f t="shared" si="239"/>
        <v>- </v>
      </c>
      <c r="S349" s="31" t="str">
        <f t="shared" si="240"/>
        <v>- </v>
      </c>
      <c r="T349" s="31" t="str">
        <f t="shared" si="241"/>
        <v>- </v>
      </c>
      <c r="U349" s="31" t="str">
        <f t="shared" si="242"/>
        <v>- </v>
      </c>
      <c r="V349" s="31" t="str">
        <f t="shared" si="243"/>
        <v>- </v>
      </c>
      <c r="W349" s="31" t="str">
        <f t="shared" si="244"/>
        <v>- </v>
      </c>
      <c r="X349" s="31" t="str">
        <f t="shared" si="245"/>
        <v>- </v>
      </c>
      <c r="Y349" s="31" t="str">
        <f t="shared" si="246"/>
        <v>- </v>
      </c>
      <c r="Z349" s="31" t="str">
        <f t="shared" si="247"/>
        <v>- </v>
      </c>
      <c r="AA349" s="31" t="str">
        <f t="shared" si="248"/>
        <v>- </v>
      </c>
      <c r="AB349" s="31" t="str">
        <f t="shared" si="249"/>
        <v>- </v>
      </c>
      <c r="AC349" s="31" t="str">
        <f t="shared" si="250"/>
        <v>- </v>
      </c>
      <c r="AD349" s="32" t="str">
        <f t="shared" si="251"/>
        <v>- </v>
      </c>
    </row>
    <row r="350" spans="1:30" s="3" customFormat="1" ht="15.75" customHeight="1">
      <c r="A350" s="5" t="s">
        <v>47</v>
      </c>
      <c r="B350" s="10">
        <f aca="true" t="shared" si="253" ref="B350:P350">SUM(B351:B372)</f>
        <v>14690</v>
      </c>
      <c r="C350" s="10">
        <f t="shared" si="253"/>
        <v>13302</v>
      </c>
      <c r="D350" s="10">
        <f t="shared" si="253"/>
        <v>956</v>
      </c>
      <c r="E350" s="10">
        <f t="shared" si="253"/>
        <v>325</v>
      </c>
      <c r="F350" s="10">
        <f t="shared" si="253"/>
        <v>10846</v>
      </c>
      <c r="G350" s="10">
        <f t="shared" si="253"/>
        <v>920</v>
      </c>
      <c r="H350" s="10">
        <f t="shared" si="253"/>
        <v>10</v>
      </c>
      <c r="I350" s="11">
        <f t="shared" si="253"/>
        <v>6</v>
      </c>
      <c r="J350" s="10">
        <f t="shared" si="253"/>
        <v>58</v>
      </c>
      <c r="K350" s="10">
        <f t="shared" si="253"/>
        <v>51</v>
      </c>
      <c r="L350" s="10">
        <f t="shared" si="253"/>
        <v>0</v>
      </c>
      <c r="M350" s="10">
        <f t="shared" si="253"/>
        <v>7</v>
      </c>
      <c r="N350" s="10">
        <f t="shared" si="253"/>
        <v>93</v>
      </c>
      <c r="O350" s="10">
        <f t="shared" si="253"/>
        <v>26</v>
      </c>
      <c r="P350" s="11">
        <f t="shared" si="253"/>
        <v>4</v>
      </c>
      <c r="Q350" s="36">
        <f t="shared" si="238"/>
        <v>90.55139550714773</v>
      </c>
      <c r="R350" s="37">
        <f t="shared" si="239"/>
        <v>7.18688918959555</v>
      </c>
      <c r="S350" s="37">
        <f t="shared" si="240"/>
        <v>2.443241617801834</v>
      </c>
      <c r="T350" s="37">
        <f t="shared" si="241"/>
        <v>81.53661103593444</v>
      </c>
      <c r="U350" s="37">
        <f t="shared" si="242"/>
        <v>6.916253195008269</v>
      </c>
      <c r="V350" s="37">
        <f t="shared" si="243"/>
        <v>0.07517666516313336</v>
      </c>
      <c r="W350" s="37">
        <f t="shared" si="244"/>
        <v>0.04510599909788002</v>
      </c>
      <c r="X350" s="37">
        <f t="shared" si="245"/>
        <v>0.43602465794617357</v>
      </c>
      <c r="Y350" s="37">
        <f t="shared" si="246"/>
        <v>0.38340099233198016</v>
      </c>
      <c r="Z350" s="37" t="str">
        <f t="shared" si="247"/>
        <v>- </v>
      </c>
      <c r="AA350" s="37">
        <f t="shared" si="248"/>
        <v>0.052623665614193356</v>
      </c>
      <c r="AB350" s="37">
        <f t="shared" si="249"/>
        <v>0.6991429860171402</v>
      </c>
      <c r="AC350" s="37">
        <f t="shared" si="250"/>
        <v>0.19545932942414673</v>
      </c>
      <c r="AD350" s="38">
        <f t="shared" si="251"/>
        <v>0.030070666065253347</v>
      </c>
    </row>
    <row r="351" spans="1:30" s="4" customFormat="1" ht="15.75" customHeight="1">
      <c r="A351" s="46" t="s">
        <v>23</v>
      </c>
      <c r="B351" s="8">
        <v>841</v>
      </c>
      <c r="C351" s="8">
        <v>816</v>
      </c>
      <c r="D351" s="8">
        <v>31</v>
      </c>
      <c r="E351" s="8">
        <v>4</v>
      </c>
      <c r="F351" s="8">
        <v>661</v>
      </c>
      <c r="G351" s="8">
        <v>60</v>
      </c>
      <c r="H351" s="8">
        <v>0</v>
      </c>
      <c r="I351" s="9">
        <v>0</v>
      </c>
      <c r="J351" s="8">
        <v>29</v>
      </c>
      <c r="K351" s="8">
        <v>24</v>
      </c>
      <c r="L351" s="8">
        <v>0</v>
      </c>
      <c r="M351" s="8">
        <v>1</v>
      </c>
      <c r="N351" s="8">
        <v>3</v>
      </c>
      <c r="O351" s="8">
        <v>2</v>
      </c>
      <c r="P351" s="9">
        <v>1</v>
      </c>
      <c r="Q351" s="30">
        <f t="shared" si="238"/>
        <v>97.02734839476813</v>
      </c>
      <c r="R351" s="31">
        <f t="shared" si="239"/>
        <v>3.799019607843137</v>
      </c>
      <c r="S351" s="31">
        <f t="shared" si="240"/>
        <v>0.49019607843137253</v>
      </c>
      <c r="T351" s="31">
        <f t="shared" si="241"/>
        <v>81.00490196078431</v>
      </c>
      <c r="U351" s="31">
        <f t="shared" si="242"/>
        <v>7.352941176470589</v>
      </c>
      <c r="V351" s="31" t="str">
        <f t="shared" si="243"/>
        <v>- </v>
      </c>
      <c r="W351" s="31" t="str">
        <f t="shared" si="244"/>
        <v>- </v>
      </c>
      <c r="X351" s="31">
        <f t="shared" si="245"/>
        <v>3.553921568627451</v>
      </c>
      <c r="Y351" s="31">
        <f t="shared" si="246"/>
        <v>2.941176470588235</v>
      </c>
      <c r="Z351" s="31" t="str">
        <f t="shared" si="247"/>
        <v>- </v>
      </c>
      <c r="AA351" s="31">
        <f t="shared" si="248"/>
        <v>0.12254901960784313</v>
      </c>
      <c r="AB351" s="31">
        <f t="shared" si="249"/>
        <v>0.3676470588235294</v>
      </c>
      <c r="AC351" s="31">
        <f t="shared" si="250"/>
        <v>0.24509803921568626</v>
      </c>
      <c r="AD351" s="32">
        <f t="shared" si="251"/>
        <v>0.12254901960784313</v>
      </c>
    </row>
    <row r="352" spans="1:30" s="4" customFormat="1" ht="15.75" customHeight="1">
      <c r="A352" s="47" t="s">
        <v>22</v>
      </c>
      <c r="B352" s="8">
        <v>1379</v>
      </c>
      <c r="C352" s="8">
        <v>1280</v>
      </c>
      <c r="D352" s="8">
        <v>76</v>
      </c>
      <c r="E352" s="8">
        <v>46</v>
      </c>
      <c r="F352" s="8">
        <v>1054</v>
      </c>
      <c r="G352" s="8">
        <v>78</v>
      </c>
      <c r="H352" s="8">
        <v>1</v>
      </c>
      <c r="I352" s="9">
        <v>0</v>
      </c>
      <c r="J352" s="8">
        <v>8</v>
      </c>
      <c r="K352" s="8">
        <v>0</v>
      </c>
      <c r="L352" s="8">
        <v>0</v>
      </c>
      <c r="M352" s="8">
        <v>0</v>
      </c>
      <c r="N352" s="8">
        <v>3</v>
      </c>
      <c r="O352" s="8">
        <v>12</v>
      </c>
      <c r="P352" s="9">
        <v>2</v>
      </c>
      <c r="Q352" s="30">
        <f t="shared" si="238"/>
        <v>92.82088469905729</v>
      </c>
      <c r="R352" s="31">
        <f t="shared" si="239"/>
        <v>5.9375</v>
      </c>
      <c r="S352" s="31">
        <f t="shared" si="240"/>
        <v>3.5937499999999996</v>
      </c>
      <c r="T352" s="31">
        <f t="shared" si="241"/>
        <v>82.34375</v>
      </c>
      <c r="U352" s="31">
        <f t="shared" si="242"/>
        <v>6.09375</v>
      </c>
      <c r="V352" s="31">
        <f t="shared" si="243"/>
        <v>0.078125</v>
      </c>
      <c r="W352" s="31" t="str">
        <f t="shared" si="244"/>
        <v>- </v>
      </c>
      <c r="X352" s="31">
        <f t="shared" si="245"/>
        <v>0.625</v>
      </c>
      <c r="Y352" s="31" t="str">
        <f t="shared" si="246"/>
        <v>- </v>
      </c>
      <c r="Z352" s="31" t="str">
        <f t="shared" si="247"/>
        <v>- </v>
      </c>
      <c r="AA352" s="31" t="str">
        <f t="shared" si="248"/>
        <v>- </v>
      </c>
      <c r="AB352" s="31">
        <f t="shared" si="249"/>
        <v>0.234375</v>
      </c>
      <c r="AC352" s="31">
        <f t="shared" si="250"/>
        <v>0.9375</v>
      </c>
      <c r="AD352" s="32">
        <f t="shared" si="251"/>
        <v>0.15625</v>
      </c>
    </row>
    <row r="353" spans="1:30" s="4" customFormat="1" ht="15.75" customHeight="1">
      <c r="A353" s="48" t="s">
        <v>25</v>
      </c>
      <c r="B353" s="8">
        <v>2182</v>
      </c>
      <c r="C353" s="8">
        <v>1955</v>
      </c>
      <c r="D353" s="8">
        <v>211</v>
      </c>
      <c r="E353" s="8">
        <v>11</v>
      </c>
      <c r="F353" s="8">
        <v>1615</v>
      </c>
      <c r="G353" s="8">
        <v>86</v>
      </c>
      <c r="H353" s="8">
        <v>1</v>
      </c>
      <c r="I353" s="9">
        <v>3</v>
      </c>
      <c r="J353" s="8">
        <v>1</v>
      </c>
      <c r="K353" s="8">
        <v>20</v>
      </c>
      <c r="L353" s="8">
        <v>0</v>
      </c>
      <c r="M353" s="8">
        <v>2</v>
      </c>
      <c r="N353" s="8">
        <v>1</v>
      </c>
      <c r="O353" s="8">
        <v>4</v>
      </c>
      <c r="P353" s="9">
        <v>0</v>
      </c>
      <c r="Q353" s="30">
        <f t="shared" si="238"/>
        <v>89.59670027497708</v>
      </c>
      <c r="R353" s="31">
        <f t="shared" si="239"/>
        <v>10.792838874680307</v>
      </c>
      <c r="S353" s="31">
        <f t="shared" si="240"/>
        <v>0.5626598465473146</v>
      </c>
      <c r="T353" s="31">
        <f t="shared" si="241"/>
        <v>82.6086956521739</v>
      </c>
      <c r="U353" s="31">
        <f t="shared" si="242"/>
        <v>4.398976982097187</v>
      </c>
      <c r="V353" s="31">
        <f t="shared" si="243"/>
        <v>0.051150895140664954</v>
      </c>
      <c r="W353" s="31">
        <f t="shared" si="244"/>
        <v>0.1534526854219949</v>
      </c>
      <c r="X353" s="31">
        <f t="shared" si="245"/>
        <v>0.051150895140664954</v>
      </c>
      <c r="Y353" s="31">
        <f t="shared" si="246"/>
        <v>1.0230179028132993</v>
      </c>
      <c r="Z353" s="31" t="str">
        <f t="shared" si="247"/>
        <v>- </v>
      </c>
      <c r="AA353" s="31">
        <f t="shared" si="248"/>
        <v>0.10230179028132991</v>
      </c>
      <c r="AB353" s="31">
        <f t="shared" si="249"/>
        <v>0.051150895140664954</v>
      </c>
      <c r="AC353" s="31">
        <f t="shared" si="250"/>
        <v>0.20460358056265981</v>
      </c>
      <c r="AD353" s="32" t="str">
        <f t="shared" si="251"/>
        <v>- </v>
      </c>
    </row>
    <row r="354" spans="1:30" s="4" customFormat="1" ht="15.75" customHeight="1">
      <c r="A354" s="48" t="s">
        <v>27</v>
      </c>
      <c r="B354" s="8">
        <v>897</v>
      </c>
      <c r="C354" s="8">
        <v>829</v>
      </c>
      <c r="D354" s="8">
        <v>36</v>
      </c>
      <c r="E354" s="8">
        <v>3</v>
      </c>
      <c r="F354" s="8">
        <v>665</v>
      </c>
      <c r="G354" s="8">
        <v>115</v>
      </c>
      <c r="H354" s="8">
        <v>1</v>
      </c>
      <c r="I354" s="9">
        <v>1</v>
      </c>
      <c r="J354" s="8">
        <v>3</v>
      </c>
      <c r="K354" s="8">
        <v>1</v>
      </c>
      <c r="L354" s="8">
        <v>0</v>
      </c>
      <c r="M354" s="8">
        <v>0</v>
      </c>
      <c r="N354" s="8">
        <v>3</v>
      </c>
      <c r="O354" s="8">
        <v>1</v>
      </c>
      <c r="P354" s="9">
        <v>0</v>
      </c>
      <c r="Q354" s="30">
        <f t="shared" si="238"/>
        <v>92.41917502787068</v>
      </c>
      <c r="R354" s="31">
        <f t="shared" si="239"/>
        <v>4.342581423401689</v>
      </c>
      <c r="S354" s="31">
        <f t="shared" si="240"/>
        <v>0.3618817852834741</v>
      </c>
      <c r="T354" s="31">
        <f t="shared" si="241"/>
        <v>80.21712907117008</v>
      </c>
      <c r="U354" s="31">
        <f t="shared" si="242"/>
        <v>13.872135102533173</v>
      </c>
      <c r="V354" s="31">
        <f t="shared" si="243"/>
        <v>0.12062726176115801</v>
      </c>
      <c r="W354" s="31">
        <f t="shared" si="244"/>
        <v>0.12062726176115801</v>
      </c>
      <c r="X354" s="31">
        <f t="shared" si="245"/>
        <v>0.3618817852834741</v>
      </c>
      <c r="Y354" s="31">
        <f t="shared" si="246"/>
        <v>0.12062726176115801</v>
      </c>
      <c r="Z354" s="31" t="str">
        <f t="shared" si="247"/>
        <v>- </v>
      </c>
      <c r="AA354" s="31" t="str">
        <f t="shared" si="248"/>
        <v>- </v>
      </c>
      <c r="AB354" s="31">
        <f t="shared" si="249"/>
        <v>0.3618817852834741</v>
      </c>
      <c r="AC354" s="31">
        <f t="shared" si="250"/>
        <v>0.12062726176115801</v>
      </c>
      <c r="AD354" s="32" t="str">
        <f t="shared" si="251"/>
        <v>- </v>
      </c>
    </row>
    <row r="355" spans="1:30" s="4" customFormat="1" ht="15.75" customHeight="1">
      <c r="A355" s="48" t="s">
        <v>24</v>
      </c>
      <c r="B355" s="8">
        <v>2136</v>
      </c>
      <c r="C355" s="8">
        <v>1996</v>
      </c>
      <c r="D355" s="8">
        <v>176</v>
      </c>
      <c r="E355" s="8">
        <v>220</v>
      </c>
      <c r="F355" s="8">
        <v>1370</v>
      </c>
      <c r="G355" s="8">
        <v>193</v>
      </c>
      <c r="H355" s="8">
        <v>5</v>
      </c>
      <c r="I355" s="9">
        <v>0</v>
      </c>
      <c r="J355" s="8">
        <v>3</v>
      </c>
      <c r="K355" s="8">
        <v>4</v>
      </c>
      <c r="L355" s="8">
        <v>0</v>
      </c>
      <c r="M355" s="8">
        <v>0</v>
      </c>
      <c r="N355" s="8">
        <v>23</v>
      </c>
      <c r="O355" s="8">
        <v>2</v>
      </c>
      <c r="P355" s="9">
        <v>0</v>
      </c>
      <c r="Q355" s="30">
        <f t="shared" si="238"/>
        <v>93.44569288389512</v>
      </c>
      <c r="R355" s="31">
        <f t="shared" si="239"/>
        <v>8.817635270541082</v>
      </c>
      <c r="S355" s="31">
        <f t="shared" si="240"/>
        <v>11.022044088176353</v>
      </c>
      <c r="T355" s="31">
        <f t="shared" si="241"/>
        <v>68.6372745490982</v>
      </c>
      <c r="U355" s="31">
        <f t="shared" si="242"/>
        <v>9.669338677354709</v>
      </c>
      <c r="V355" s="31">
        <f t="shared" si="243"/>
        <v>0.250501002004008</v>
      </c>
      <c r="W355" s="31" t="str">
        <f t="shared" si="244"/>
        <v>- </v>
      </c>
      <c r="X355" s="31">
        <f t="shared" si="245"/>
        <v>0.15030060120240482</v>
      </c>
      <c r="Y355" s="31">
        <f t="shared" si="246"/>
        <v>0.2004008016032064</v>
      </c>
      <c r="Z355" s="31" t="str">
        <f t="shared" si="247"/>
        <v>- </v>
      </c>
      <c r="AA355" s="31" t="str">
        <f t="shared" si="248"/>
        <v>- </v>
      </c>
      <c r="AB355" s="31">
        <f t="shared" si="249"/>
        <v>1.1523046092184368</v>
      </c>
      <c r="AC355" s="31">
        <f t="shared" si="250"/>
        <v>0.1002004008016032</v>
      </c>
      <c r="AD355" s="32" t="str">
        <f t="shared" si="251"/>
        <v>- </v>
      </c>
    </row>
    <row r="356" spans="1:30" s="4" customFormat="1" ht="15.75" customHeight="1">
      <c r="A356" s="48" t="s">
        <v>26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9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9">
        <v>0</v>
      </c>
      <c r="Q356" s="30" t="str">
        <f t="shared" si="238"/>
        <v>- </v>
      </c>
      <c r="R356" s="31" t="str">
        <f t="shared" si="239"/>
        <v>- </v>
      </c>
      <c r="S356" s="31" t="str">
        <f t="shared" si="240"/>
        <v>- </v>
      </c>
      <c r="T356" s="31" t="str">
        <f t="shared" si="241"/>
        <v>- </v>
      </c>
      <c r="U356" s="31" t="str">
        <f t="shared" si="242"/>
        <v>- </v>
      </c>
      <c r="V356" s="31" t="str">
        <f t="shared" si="243"/>
        <v>- </v>
      </c>
      <c r="W356" s="31" t="str">
        <f t="shared" si="244"/>
        <v>- </v>
      </c>
      <c r="X356" s="31" t="str">
        <f t="shared" si="245"/>
        <v>- </v>
      </c>
      <c r="Y356" s="31" t="str">
        <f t="shared" si="246"/>
        <v>- </v>
      </c>
      <c r="Z356" s="31" t="str">
        <f t="shared" si="247"/>
        <v>- </v>
      </c>
      <c r="AA356" s="31" t="str">
        <f t="shared" si="248"/>
        <v>- </v>
      </c>
      <c r="AB356" s="31" t="str">
        <f t="shared" si="249"/>
        <v>- </v>
      </c>
      <c r="AC356" s="31" t="str">
        <f t="shared" si="250"/>
        <v>- </v>
      </c>
      <c r="AD356" s="32" t="str">
        <f t="shared" si="251"/>
        <v>- </v>
      </c>
    </row>
    <row r="357" spans="1:30" s="4" customFormat="1" ht="15.75" customHeight="1">
      <c r="A357" s="48" t="s">
        <v>28</v>
      </c>
      <c r="B357" s="8">
        <v>2262</v>
      </c>
      <c r="C357" s="8">
        <v>1938</v>
      </c>
      <c r="D357" s="8">
        <v>109</v>
      </c>
      <c r="E357" s="8">
        <v>18</v>
      </c>
      <c r="F357" s="8">
        <v>1612</v>
      </c>
      <c r="G357" s="8">
        <v>189</v>
      </c>
      <c r="H357" s="8">
        <v>0</v>
      </c>
      <c r="I357" s="9">
        <v>0</v>
      </c>
      <c r="J357" s="8">
        <v>1</v>
      </c>
      <c r="K357" s="8">
        <v>0</v>
      </c>
      <c r="L357" s="8">
        <v>0</v>
      </c>
      <c r="M357" s="8">
        <v>1</v>
      </c>
      <c r="N357" s="8">
        <v>6</v>
      </c>
      <c r="O357" s="8">
        <v>1</v>
      </c>
      <c r="P357" s="9">
        <v>1</v>
      </c>
      <c r="Q357" s="30">
        <f t="shared" si="238"/>
        <v>85.6763925729443</v>
      </c>
      <c r="R357" s="31">
        <f t="shared" si="239"/>
        <v>5.624355005159959</v>
      </c>
      <c r="S357" s="31">
        <f t="shared" si="240"/>
        <v>0.9287925696594427</v>
      </c>
      <c r="T357" s="31">
        <f t="shared" si="241"/>
        <v>83.17853457172343</v>
      </c>
      <c r="U357" s="31">
        <f t="shared" si="242"/>
        <v>9.75232198142415</v>
      </c>
      <c r="V357" s="31" t="str">
        <f t="shared" si="243"/>
        <v>- </v>
      </c>
      <c r="W357" s="31" t="str">
        <f t="shared" si="244"/>
        <v>- </v>
      </c>
      <c r="X357" s="31">
        <f t="shared" si="245"/>
        <v>0.05159958720330237</v>
      </c>
      <c r="Y357" s="31" t="str">
        <f t="shared" si="246"/>
        <v>- </v>
      </c>
      <c r="Z357" s="31" t="str">
        <f t="shared" si="247"/>
        <v>- </v>
      </c>
      <c r="AA357" s="31">
        <f t="shared" si="248"/>
        <v>0.05159958720330237</v>
      </c>
      <c r="AB357" s="31">
        <f t="shared" si="249"/>
        <v>0.30959752321981426</v>
      </c>
      <c r="AC357" s="31">
        <f t="shared" si="250"/>
        <v>0.05159958720330237</v>
      </c>
      <c r="AD357" s="32">
        <f t="shared" si="251"/>
        <v>0.05159958720330237</v>
      </c>
    </row>
    <row r="358" spans="1:30" s="4" customFormat="1" ht="15.75" customHeight="1">
      <c r="A358" s="48" t="s">
        <v>29</v>
      </c>
      <c r="B358" s="8">
        <v>783</v>
      </c>
      <c r="C358" s="8">
        <v>777</v>
      </c>
      <c r="D358" s="8">
        <v>96</v>
      </c>
      <c r="E358" s="8">
        <v>1</v>
      </c>
      <c r="F358" s="8">
        <v>648</v>
      </c>
      <c r="G358" s="8">
        <v>18</v>
      </c>
      <c r="H358" s="8">
        <v>0</v>
      </c>
      <c r="I358" s="9">
        <v>1</v>
      </c>
      <c r="J358" s="8">
        <v>0</v>
      </c>
      <c r="K358" s="8">
        <v>0</v>
      </c>
      <c r="L358" s="8">
        <v>0</v>
      </c>
      <c r="M358" s="8">
        <v>1</v>
      </c>
      <c r="N358" s="8">
        <v>10</v>
      </c>
      <c r="O358" s="8">
        <v>2</v>
      </c>
      <c r="P358" s="9">
        <v>0</v>
      </c>
      <c r="Q358" s="30">
        <f t="shared" si="238"/>
        <v>99.23371647509579</v>
      </c>
      <c r="R358" s="31">
        <f t="shared" si="239"/>
        <v>12.355212355212355</v>
      </c>
      <c r="S358" s="31">
        <f t="shared" si="240"/>
        <v>0.1287001287001287</v>
      </c>
      <c r="T358" s="31">
        <f t="shared" si="241"/>
        <v>83.3976833976834</v>
      </c>
      <c r="U358" s="31">
        <f t="shared" si="242"/>
        <v>2.3166023166023164</v>
      </c>
      <c r="V358" s="31" t="str">
        <f t="shared" si="243"/>
        <v>- </v>
      </c>
      <c r="W358" s="31">
        <f t="shared" si="244"/>
        <v>0.1287001287001287</v>
      </c>
      <c r="X358" s="31" t="str">
        <f t="shared" si="245"/>
        <v>- </v>
      </c>
      <c r="Y358" s="31" t="str">
        <f t="shared" si="246"/>
        <v>- </v>
      </c>
      <c r="Z358" s="31" t="str">
        <f t="shared" si="247"/>
        <v>- </v>
      </c>
      <c r="AA358" s="31">
        <f t="shared" si="248"/>
        <v>0.1287001287001287</v>
      </c>
      <c r="AB358" s="31">
        <f t="shared" si="249"/>
        <v>1.287001287001287</v>
      </c>
      <c r="AC358" s="31">
        <f t="shared" si="250"/>
        <v>0.2574002574002574</v>
      </c>
      <c r="AD358" s="32" t="str">
        <f t="shared" si="251"/>
        <v>- </v>
      </c>
    </row>
    <row r="359" spans="1:30" s="4" customFormat="1" ht="15.75" customHeight="1">
      <c r="A359" s="48" t="s">
        <v>30</v>
      </c>
      <c r="B359" s="8">
        <v>550</v>
      </c>
      <c r="C359" s="8">
        <v>502</v>
      </c>
      <c r="D359" s="8">
        <v>18</v>
      </c>
      <c r="E359" s="8">
        <v>1</v>
      </c>
      <c r="F359" s="8">
        <v>471</v>
      </c>
      <c r="G359" s="8">
        <v>4</v>
      </c>
      <c r="H359" s="8">
        <v>0</v>
      </c>
      <c r="I359" s="9">
        <v>0</v>
      </c>
      <c r="J359" s="8">
        <v>0</v>
      </c>
      <c r="K359" s="8">
        <v>0</v>
      </c>
      <c r="L359" s="8">
        <v>0</v>
      </c>
      <c r="M359" s="8">
        <v>0</v>
      </c>
      <c r="N359" s="8">
        <v>8</v>
      </c>
      <c r="O359" s="8">
        <v>0</v>
      </c>
      <c r="P359" s="9">
        <v>0</v>
      </c>
      <c r="Q359" s="30">
        <f t="shared" si="238"/>
        <v>91.27272727272727</v>
      </c>
      <c r="R359" s="31">
        <f t="shared" si="239"/>
        <v>3.5856573705179287</v>
      </c>
      <c r="S359" s="31">
        <f t="shared" si="240"/>
        <v>0.199203187250996</v>
      </c>
      <c r="T359" s="31">
        <f t="shared" si="241"/>
        <v>93.82470119521913</v>
      </c>
      <c r="U359" s="31">
        <f t="shared" si="242"/>
        <v>0.796812749003984</v>
      </c>
      <c r="V359" s="31" t="str">
        <f t="shared" si="243"/>
        <v>- </v>
      </c>
      <c r="W359" s="31" t="str">
        <f t="shared" si="244"/>
        <v>- </v>
      </c>
      <c r="X359" s="31" t="str">
        <f t="shared" si="245"/>
        <v>- </v>
      </c>
      <c r="Y359" s="31" t="str">
        <f t="shared" si="246"/>
        <v>- </v>
      </c>
      <c r="Z359" s="31" t="str">
        <f t="shared" si="247"/>
        <v>- </v>
      </c>
      <c r="AA359" s="31" t="str">
        <f t="shared" si="248"/>
        <v>- </v>
      </c>
      <c r="AB359" s="31">
        <f t="shared" si="249"/>
        <v>1.593625498007968</v>
      </c>
      <c r="AC359" s="31" t="str">
        <f t="shared" si="250"/>
        <v>- </v>
      </c>
      <c r="AD359" s="32" t="str">
        <f t="shared" si="251"/>
        <v>- </v>
      </c>
    </row>
    <row r="360" spans="1:30" s="4" customFormat="1" ht="15.75" customHeight="1">
      <c r="A360" s="48" t="s">
        <v>31</v>
      </c>
      <c r="B360" s="8">
        <v>482</v>
      </c>
      <c r="C360" s="8">
        <v>465</v>
      </c>
      <c r="D360" s="8">
        <v>17</v>
      </c>
      <c r="E360" s="8">
        <v>1</v>
      </c>
      <c r="F360" s="8">
        <v>427</v>
      </c>
      <c r="G360" s="8">
        <v>13</v>
      </c>
      <c r="H360" s="8">
        <v>0</v>
      </c>
      <c r="I360" s="9">
        <v>0</v>
      </c>
      <c r="J360" s="8">
        <v>0</v>
      </c>
      <c r="K360" s="8">
        <v>0</v>
      </c>
      <c r="L360" s="8">
        <v>0</v>
      </c>
      <c r="M360" s="8">
        <v>0</v>
      </c>
      <c r="N360" s="8">
        <v>6</v>
      </c>
      <c r="O360" s="8">
        <v>1</v>
      </c>
      <c r="P360" s="9">
        <v>0</v>
      </c>
      <c r="Q360" s="30">
        <f t="shared" si="238"/>
        <v>96.47302904564316</v>
      </c>
      <c r="R360" s="31">
        <f t="shared" si="239"/>
        <v>3.655913978494624</v>
      </c>
      <c r="S360" s="31">
        <f t="shared" si="240"/>
        <v>0.21505376344086022</v>
      </c>
      <c r="T360" s="31">
        <f t="shared" si="241"/>
        <v>91.82795698924731</v>
      </c>
      <c r="U360" s="31">
        <f t="shared" si="242"/>
        <v>2.795698924731183</v>
      </c>
      <c r="V360" s="31" t="str">
        <f t="shared" si="243"/>
        <v>- </v>
      </c>
      <c r="W360" s="31" t="str">
        <f t="shared" si="244"/>
        <v>- </v>
      </c>
      <c r="X360" s="31" t="str">
        <f t="shared" si="245"/>
        <v>- </v>
      </c>
      <c r="Y360" s="31" t="str">
        <f t="shared" si="246"/>
        <v>- </v>
      </c>
      <c r="Z360" s="31" t="str">
        <f t="shared" si="247"/>
        <v>- </v>
      </c>
      <c r="AA360" s="31" t="str">
        <f t="shared" si="248"/>
        <v>- </v>
      </c>
      <c r="AB360" s="31">
        <f t="shared" si="249"/>
        <v>1.2903225806451613</v>
      </c>
      <c r="AC360" s="31">
        <f t="shared" si="250"/>
        <v>0.21505376344086022</v>
      </c>
      <c r="AD360" s="32" t="str">
        <f t="shared" si="251"/>
        <v>- </v>
      </c>
    </row>
    <row r="361" spans="1:30" s="4" customFormat="1" ht="15.75" customHeight="1">
      <c r="A361" s="48" t="s">
        <v>32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9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9">
        <v>0</v>
      </c>
      <c r="Q361" s="30" t="str">
        <f t="shared" si="238"/>
        <v>- </v>
      </c>
      <c r="R361" s="31" t="str">
        <f t="shared" si="239"/>
        <v>- </v>
      </c>
      <c r="S361" s="31" t="str">
        <f t="shared" si="240"/>
        <v>- </v>
      </c>
      <c r="T361" s="31" t="str">
        <f t="shared" si="241"/>
        <v>- </v>
      </c>
      <c r="U361" s="31" t="str">
        <f t="shared" si="242"/>
        <v>- </v>
      </c>
      <c r="V361" s="31" t="str">
        <f t="shared" si="243"/>
        <v>- </v>
      </c>
      <c r="W361" s="31" t="str">
        <f t="shared" si="244"/>
        <v>- </v>
      </c>
      <c r="X361" s="31" t="str">
        <f t="shared" si="245"/>
        <v>- </v>
      </c>
      <c r="Y361" s="31" t="str">
        <f t="shared" si="246"/>
        <v>- </v>
      </c>
      <c r="Z361" s="31" t="str">
        <f t="shared" si="247"/>
        <v>- </v>
      </c>
      <c r="AA361" s="31" t="str">
        <f t="shared" si="248"/>
        <v>- </v>
      </c>
      <c r="AB361" s="31" t="str">
        <f t="shared" si="249"/>
        <v>- </v>
      </c>
      <c r="AC361" s="31" t="str">
        <f t="shared" si="250"/>
        <v>- </v>
      </c>
      <c r="AD361" s="32" t="str">
        <f t="shared" si="251"/>
        <v>- </v>
      </c>
    </row>
    <row r="362" spans="1:30" s="4" customFormat="1" ht="15.75" customHeight="1">
      <c r="A362" s="48" t="s">
        <v>33</v>
      </c>
      <c r="B362" s="8">
        <v>441</v>
      </c>
      <c r="C362" s="8">
        <v>424</v>
      </c>
      <c r="D362" s="8">
        <v>61</v>
      </c>
      <c r="E362" s="8">
        <v>0</v>
      </c>
      <c r="F362" s="8">
        <v>357</v>
      </c>
      <c r="G362" s="8">
        <v>2</v>
      </c>
      <c r="H362" s="8">
        <v>0</v>
      </c>
      <c r="I362" s="9">
        <v>0</v>
      </c>
      <c r="J362" s="8">
        <v>0</v>
      </c>
      <c r="K362" s="8">
        <v>0</v>
      </c>
      <c r="L362" s="8">
        <v>0</v>
      </c>
      <c r="M362" s="8">
        <v>0</v>
      </c>
      <c r="N362" s="8">
        <v>4</v>
      </c>
      <c r="O362" s="8">
        <v>0</v>
      </c>
      <c r="P362" s="9">
        <v>0</v>
      </c>
      <c r="Q362" s="30">
        <f t="shared" si="238"/>
        <v>96.14512471655328</v>
      </c>
      <c r="R362" s="31">
        <f t="shared" si="239"/>
        <v>14.38679245283019</v>
      </c>
      <c r="S362" s="31" t="str">
        <f t="shared" si="240"/>
        <v>- </v>
      </c>
      <c r="T362" s="31">
        <f t="shared" si="241"/>
        <v>84.19811320754717</v>
      </c>
      <c r="U362" s="31">
        <f t="shared" si="242"/>
        <v>0.4716981132075472</v>
      </c>
      <c r="V362" s="31" t="str">
        <f t="shared" si="243"/>
        <v>- </v>
      </c>
      <c r="W362" s="31" t="str">
        <f t="shared" si="244"/>
        <v>- </v>
      </c>
      <c r="X362" s="31" t="str">
        <f t="shared" si="245"/>
        <v>- </v>
      </c>
      <c r="Y362" s="31" t="str">
        <f t="shared" si="246"/>
        <v>- </v>
      </c>
      <c r="Z362" s="31" t="str">
        <f t="shared" si="247"/>
        <v>- </v>
      </c>
      <c r="AA362" s="31" t="str">
        <f t="shared" si="248"/>
        <v>- </v>
      </c>
      <c r="AB362" s="31">
        <f t="shared" si="249"/>
        <v>0.9433962264150944</v>
      </c>
      <c r="AC362" s="31" t="str">
        <f t="shared" si="250"/>
        <v>- </v>
      </c>
      <c r="AD362" s="32" t="str">
        <f t="shared" si="251"/>
        <v>- </v>
      </c>
    </row>
    <row r="363" spans="1:30" s="4" customFormat="1" ht="15.75" customHeight="1">
      <c r="A363" s="48" t="s">
        <v>34</v>
      </c>
      <c r="B363" s="8">
        <v>225</v>
      </c>
      <c r="C363" s="8">
        <v>223</v>
      </c>
      <c r="D363" s="8">
        <v>57</v>
      </c>
      <c r="E363" s="8">
        <v>7</v>
      </c>
      <c r="F363" s="8">
        <v>152</v>
      </c>
      <c r="G363" s="8">
        <v>2</v>
      </c>
      <c r="H363" s="8">
        <v>0</v>
      </c>
      <c r="I363" s="9">
        <v>1</v>
      </c>
      <c r="J363" s="8">
        <v>0</v>
      </c>
      <c r="K363" s="8">
        <v>1</v>
      </c>
      <c r="L363" s="8">
        <v>0</v>
      </c>
      <c r="M363" s="8">
        <v>0</v>
      </c>
      <c r="N363" s="8">
        <v>3</v>
      </c>
      <c r="O363" s="8">
        <v>0</v>
      </c>
      <c r="P363" s="9">
        <v>0</v>
      </c>
      <c r="Q363" s="30">
        <f t="shared" si="238"/>
        <v>99.11111111111111</v>
      </c>
      <c r="R363" s="31">
        <f t="shared" si="239"/>
        <v>25.56053811659193</v>
      </c>
      <c r="S363" s="31">
        <f t="shared" si="240"/>
        <v>3.1390134529147984</v>
      </c>
      <c r="T363" s="31">
        <f t="shared" si="241"/>
        <v>68.16143497757847</v>
      </c>
      <c r="U363" s="31">
        <f t="shared" si="242"/>
        <v>0.8968609865470852</v>
      </c>
      <c r="V363" s="31" t="str">
        <f t="shared" si="243"/>
        <v>- </v>
      </c>
      <c r="W363" s="31">
        <f t="shared" si="244"/>
        <v>0.4484304932735426</v>
      </c>
      <c r="X363" s="31" t="str">
        <f t="shared" si="245"/>
        <v>- </v>
      </c>
      <c r="Y363" s="31">
        <f t="shared" si="246"/>
        <v>0.4484304932735426</v>
      </c>
      <c r="Z363" s="31" t="str">
        <f t="shared" si="247"/>
        <v>- </v>
      </c>
      <c r="AA363" s="31" t="str">
        <f t="shared" si="248"/>
        <v>- </v>
      </c>
      <c r="AB363" s="31">
        <f t="shared" si="249"/>
        <v>1.345291479820628</v>
      </c>
      <c r="AC363" s="31" t="str">
        <f t="shared" si="250"/>
        <v>- </v>
      </c>
      <c r="AD363" s="32" t="str">
        <f t="shared" si="251"/>
        <v>- </v>
      </c>
    </row>
    <row r="364" spans="1:30" s="4" customFormat="1" ht="15.75" customHeight="1">
      <c r="A364" s="48" t="s">
        <v>35</v>
      </c>
      <c r="B364" s="8">
        <v>81</v>
      </c>
      <c r="C364" s="8">
        <v>47</v>
      </c>
      <c r="D364" s="8">
        <v>3</v>
      </c>
      <c r="E364" s="8">
        <v>2</v>
      </c>
      <c r="F364" s="8">
        <v>42</v>
      </c>
      <c r="G364" s="8">
        <v>0</v>
      </c>
      <c r="H364" s="8">
        <v>0</v>
      </c>
      <c r="I364" s="9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9">
        <v>0</v>
      </c>
      <c r="Q364" s="30">
        <f t="shared" si="238"/>
        <v>58.0246913580247</v>
      </c>
      <c r="R364" s="31">
        <f t="shared" si="239"/>
        <v>6.382978723404255</v>
      </c>
      <c r="S364" s="31">
        <f t="shared" si="240"/>
        <v>4.25531914893617</v>
      </c>
      <c r="T364" s="31">
        <f t="shared" si="241"/>
        <v>89.36170212765957</v>
      </c>
      <c r="U364" s="31" t="str">
        <f t="shared" si="242"/>
        <v>- </v>
      </c>
      <c r="V364" s="31" t="str">
        <f t="shared" si="243"/>
        <v>- </v>
      </c>
      <c r="W364" s="31" t="str">
        <f t="shared" si="244"/>
        <v>- </v>
      </c>
      <c r="X364" s="31" t="str">
        <f t="shared" si="245"/>
        <v>- </v>
      </c>
      <c r="Y364" s="31" t="str">
        <f t="shared" si="246"/>
        <v>- </v>
      </c>
      <c r="Z364" s="31" t="str">
        <f t="shared" si="247"/>
        <v>- </v>
      </c>
      <c r="AA364" s="31" t="str">
        <f t="shared" si="248"/>
        <v>- </v>
      </c>
      <c r="AB364" s="31" t="str">
        <f t="shared" si="249"/>
        <v>- </v>
      </c>
      <c r="AC364" s="31" t="str">
        <f t="shared" si="250"/>
        <v>- </v>
      </c>
      <c r="AD364" s="32" t="str">
        <f t="shared" si="251"/>
        <v>- </v>
      </c>
    </row>
    <row r="365" spans="1:30" s="4" customFormat="1" ht="15.75" customHeight="1">
      <c r="A365" s="48" t="s">
        <v>36</v>
      </c>
      <c r="B365" s="8">
        <v>114</v>
      </c>
      <c r="C365" s="8">
        <v>77</v>
      </c>
      <c r="D365" s="8">
        <v>0</v>
      </c>
      <c r="E365" s="8">
        <v>0</v>
      </c>
      <c r="F365" s="8">
        <v>77</v>
      </c>
      <c r="G365" s="8">
        <v>0</v>
      </c>
      <c r="H365" s="8">
        <v>0</v>
      </c>
      <c r="I365" s="9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9">
        <v>0</v>
      </c>
      <c r="Q365" s="30">
        <f t="shared" si="238"/>
        <v>67.54385964912281</v>
      </c>
      <c r="R365" s="31" t="str">
        <f t="shared" si="239"/>
        <v>- </v>
      </c>
      <c r="S365" s="31" t="str">
        <f t="shared" si="240"/>
        <v>- </v>
      </c>
      <c r="T365" s="31">
        <f t="shared" si="241"/>
        <v>100</v>
      </c>
      <c r="U365" s="31" t="str">
        <f t="shared" si="242"/>
        <v>- </v>
      </c>
      <c r="V365" s="31" t="str">
        <f t="shared" si="243"/>
        <v>- </v>
      </c>
      <c r="W365" s="31" t="str">
        <f t="shared" si="244"/>
        <v>- </v>
      </c>
      <c r="X365" s="31" t="str">
        <f t="shared" si="245"/>
        <v>- </v>
      </c>
      <c r="Y365" s="31" t="str">
        <f t="shared" si="246"/>
        <v>- </v>
      </c>
      <c r="Z365" s="31" t="str">
        <f t="shared" si="247"/>
        <v>- </v>
      </c>
      <c r="AA365" s="31" t="str">
        <f t="shared" si="248"/>
        <v>- </v>
      </c>
      <c r="AB365" s="31" t="str">
        <f t="shared" si="249"/>
        <v>- </v>
      </c>
      <c r="AC365" s="31" t="str">
        <f t="shared" si="250"/>
        <v>- </v>
      </c>
      <c r="AD365" s="32" t="str">
        <f t="shared" si="251"/>
        <v>- </v>
      </c>
    </row>
    <row r="366" spans="1:30" s="4" customFormat="1" ht="15.75" customHeight="1">
      <c r="A366" s="48" t="s">
        <v>37</v>
      </c>
      <c r="B366" s="8">
        <v>891</v>
      </c>
      <c r="C366" s="8">
        <v>700</v>
      </c>
      <c r="D366" s="8">
        <v>35</v>
      </c>
      <c r="E366" s="8">
        <v>0</v>
      </c>
      <c r="F366" s="8">
        <v>613</v>
      </c>
      <c r="G366" s="8">
        <v>18</v>
      </c>
      <c r="H366" s="8">
        <v>1</v>
      </c>
      <c r="I366" s="9">
        <v>0</v>
      </c>
      <c r="J366" s="8">
        <v>12</v>
      </c>
      <c r="K366" s="8">
        <v>1</v>
      </c>
      <c r="L366" s="8">
        <v>0</v>
      </c>
      <c r="M366" s="8">
        <v>2</v>
      </c>
      <c r="N366" s="8">
        <v>17</v>
      </c>
      <c r="O366" s="8">
        <v>1</v>
      </c>
      <c r="P366" s="9">
        <v>0</v>
      </c>
      <c r="Q366" s="30">
        <f t="shared" si="238"/>
        <v>78.56341189674522</v>
      </c>
      <c r="R366" s="31">
        <f t="shared" si="239"/>
        <v>5</v>
      </c>
      <c r="S366" s="31" t="str">
        <f t="shared" si="240"/>
        <v>- </v>
      </c>
      <c r="T366" s="31">
        <f t="shared" si="241"/>
        <v>87.57142857142857</v>
      </c>
      <c r="U366" s="31">
        <f t="shared" si="242"/>
        <v>2.571428571428571</v>
      </c>
      <c r="V366" s="31">
        <f t="shared" si="243"/>
        <v>0.14285714285714285</v>
      </c>
      <c r="W366" s="31" t="str">
        <f t="shared" si="244"/>
        <v>- </v>
      </c>
      <c r="X366" s="31">
        <f t="shared" si="245"/>
        <v>1.7142857142857144</v>
      </c>
      <c r="Y366" s="31">
        <f t="shared" si="246"/>
        <v>0.14285714285714285</v>
      </c>
      <c r="Z366" s="31" t="str">
        <f t="shared" si="247"/>
        <v>- </v>
      </c>
      <c r="AA366" s="31">
        <f t="shared" si="248"/>
        <v>0.2857142857142857</v>
      </c>
      <c r="AB366" s="31">
        <f t="shared" si="249"/>
        <v>2.4285714285714284</v>
      </c>
      <c r="AC366" s="31">
        <f t="shared" si="250"/>
        <v>0.14285714285714285</v>
      </c>
      <c r="AD366" s="32" t="str">
        <f t="shared" si="251"/>
        <v>- </v>
      </c>
    </row>
    <row r="367" spans="1:30" s="4" customFormat="1" ht="15.75" customHeight="1">
      <c r="A367" s="48" t="s">
        <v>38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9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9">
        <v>0</v>
      </c>
      <c r="Q367" s="30" t="str">
        <f t="shared" si="238"/>
        <v>- </v>
      </c>
      <c r="R367" s="31" t="str">
        <f t="shared" si="239"/>
        <v>- </v>
      </c>
      <c r="S367" s="31" t="str">
        <f t="shared" si="240"/>
        <v>- </v>
      </c>
      <c r="T367" s="31" t="str">
        <f t="shared" si="241"/>
        <v>- </v>
      </c>
      <c r="U367" s="31" t="str">
        <f t="shared" si="242"/>
        <v>- </v>
      </c>
      <c r="V367" s="31" t="str">
        <f t="shared" si="243"/>
        <v>- </v>
      </c>
      <c r="W367" s="31" t="str">
        <f t="shared" si="244"/>
        <v>- </v>
      </c>
      <c r="X367" s="31" t="str">
        <f t="shared" si="245"/>
        <v>- </v>
      </c>
      <c r="Y367" s="31" t="str">
        <f t="shared" si="246"/>
        <v>- </v>
      </c>
      <c r="Z367" s="31" t="str">
        <f t="shared" si="247"/>
        <v>- </v>
      </c>
      <c r="AA367" s="31" t="str">
        <f t="shared" si="248"/>
        <v>- </v>
      </c>
      <c r="AB367" s="31" t="str">
        <f t="shared" si="249"/>
        <v>- </v>
      </c>
      <c r="AC367" s="31" t="str">
        <f t="shared" si="250"/>
        <v>- </v>
      </c>
      <c r="AD367" s="32" t="str">
        <f t="shared" si="251"/>
        <v>- </v>
      </c>
    </row>
    <row r="368" spans="1:30" s="4" customFormat="1" ht="15.75" customHeight="1">
      <c r="A368" s="48" t="s">
        <v>39</v>
      </c>
      <c r="B368" s="8">
        <v>10</v>
      </c>
      <c r="C368" s="8">
        <v>7</v>
      </c>
      <c r="D368" s="8">
        <v>0</v>
      </c>
      <c r="E368" s="8">
        <v>0</v>
      </c>
      <c r="F368" s="8">
        <v>7</v>
      </c>
      <c r="G368" s="8">
        <v>0</v>
      </c>
      <c r="H368" s="8">
        <v>0</v>
      </c>
      <c r="I368" s="9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9">
        <v>0</v>
      </c>
      <c r="Q368" s="30">
        <f t="shared" si="238"/>
        <v>70</v>
      </c>
      <c r="R368" s="31" t="str">
        <f t="shared" si="239"/>
        <v>- </v>
      </c>
      <c r="S368" s="31" t="str">
        <f t="shared" si="240"/>
        <v>- </v>
      </c>
      <c r="T368" s="31">
        <f t="shared" si="241"/>
        <v>100</v>
      </c>
      <c r="U368" s="31" t="str">
        <f t="shared" si="242"/>
        <v>- </v>
      </c>
      <c r="V368" s="31" t="str">
        <f t="shared" si="243"/>
        <v>- </v>
      </c>
      <c r="W368" s="31" t="str">
        <f t="shared" si="244"/>
        <v>- </v>
      </c>
      <c r="X368" s="31" t="str">
        <f t="shared" si="245"/>
        <v>- </v>
      </c>
      <c r="Y368" s="31" t="str">
        <f t="shared" si="246"/>
        <v>- </v>
      </c>
      <c r="Z368" s="31" t="str">
        <f t="shared" si="247"/>
        <v>- </v>
      </c>
      <c r="AA368" s="31" t="str">
        <f t="shared" si="248"/>
        <v>- </v>
      </c>
      <c r="AB368" s="31" t="str">
        <f t="shared" si="249"/>
        <v>- </v>
      </c>
      <c r="AC368" s="31" t="str">
        <f t="shared" si="250"/>
        <v>- </v>
      </c>
      <c r="AD368" s="32" t="str">
        <f t="shared" si="251"/>
        <v>- </v>
      </c>
    </row>
    <row r="369" spans="1:30" s="4" customFormat="1" ht="15.75" customHeight="1">
      <c r="A369" s="48" t="s">
        <v>40</v>
      </c>
      <c r="B369" s="8">
        <v>1193</v>
      </c>
      <c r="C369" s="8">
        <v>1074</v>
      </c>
      <c r="D369" s="8">
        <v>23</v>
      </c>
      <c r="E369" s="8">
        <v>8</v>
      </c>
      <c r="F369" s="8">
        <v>901</v>
      </c>
      <c r="G369" s="8">
        <v>136</v>
      </c>
      <c r="H369" s="8">
        <v>1</v>
      </c>
      <c r="I369" s="9">
        <v>0</v>
      </c>
      <c r="J369" s="8">
        <v>1</v>
      </c>
      <c r="K369" s="8">
        <v>0</v>
      </c>
      <c r="L369" s="8">
        <v>0</v>
      </c>
      <c r="M369" s="8">
        <v>0</v>
      </c>
      <c r="N369" s="8">
        <v>4</v>
      </c>
      <c r="O369" s="8">
        <v>0</v>
      </c>
      <c r="P369" s="9">
        <v>0</v>
      </c>
      <c r="Q369" s="30">
        <f t="shared" si="238"/>
        <v>90.02514668901928</v>
      </c>
      <c r="R369" s="31">
        <f t="shared" si="239"/>
        <v>2.1415270018621975</v>
      </c>
      <c r="S369" s="31">
        <f t="shared" si="240"/>
        <v>0.74487895716946</v>
      </c>
      <c r="T369" s="31">
        <f t="shared" si="241"/>
        <v>83.89199255121042</v>
      </c>
      <c r="U369" s="31">
        <f t="shared" si="242"/>
        <v>12.66294227188082</v>
      </c>
      <c r="V369" s="31">
        <f t="shared" si="243"/>
        <v>0.0931098696461825</v>
      </c>
      <c r="W369" s="31" t="str">
        <f t="shared" si="244"/>
        <v>- </v>
      </c>
      <c r="X369" s="31">
        <f t="shared" si="245"/>
        <v>0.0931098696461825</v>
      </c>
      <c r="Y369" s="31" t="str">
        <f t="shared" si="246"/>
        <v>- </v>
      </c>
      <c r="Z369" s="31" t="str">
        <f t="shared" si="247"/>
        <v>- </v>
      </c>
      <c r="AA369" s="31" t="str">
        <f t="shared" si="248"/>
        <v>- </v>
      </c>
      <c r="AB369" s="31">
        <f t="shared" si="249"/>
        <v>0.37243947858473</v>
      </c>
      <c r="AC369" s="31" t="str">
        <f t="shared" si="250"/>
        <v>- </v>
      </c>
      <c r="AD369" s="32" t="str">
        <f t="shared" si="251"/>
        <v>- </v>
      </c>
    </row>
    <row r="370" spans="1:30" s="4" customFormat="1" ht="15.75" customHeight="1">
      <c r="A370" s="48" t="s">
        <v>41</v>
      </c>
      <c r="B370" s="8">
        <v>223</v>
      </c>
      <c r="C370" s="8">
        <v>192</v>
      </c>
      <c r="D370" s="8">
        <v>7</v>
      </c>
      <c r="E370" s="8">
        <v>3</v>
      </c>
      <c r="F370" s="8">
        <v>174</v>
      </c>
      <c r="G370" s="8">
        <v>6</v>
      </c>
      <c r="H370" s="8">
        <v>0</v>
      </c>
      <c r="I370" s="9">
        <v>0</v>
      </c>
      <c r="J370" s="8">
        <v>0</v>
      </c>
      <c r="K370" s="8">
        <v>0</v>
      </c>
      <c r="L370" s="8">
        <v>0</v>
      </c>
      <c r="M370" s="8">
        <v>0</v>
      </c>
      <c r="N370" s="8">
        <v>2</v>
      </c>
      <c r="O370" s="8">
        <v>0</v>
      </c>
      <c r="P370" s="9">
        <v>0</v>
      </c>
      <c r="Q370" s="30">
        <f t="shared" si="238"/>
        <v>86.09865470852019</v>
      </c>
      <c r="R370" s="31">
        <f t="shared" si="239"/>
        <v>3.6458333333333335</v>
      </c>
      <c r="S370" s="31">
        <f t="shared" si="240"/>
        <v>1.5625</v>
      </c>
      <c r="T370" s="31">
        <f t="shared" si="241"/>
        <v>90.625</v>
      </c>
      <c r="U370" s="31">
        <f t="shared" si="242"/>
        <v>3.125</v>
      </c>
      <c r="V370" s="31" t="str">
        <f t="shared" si="243"/>
        <v>- </v>
      </c>
      <c r="W370" s="31" t="str">
        <f t="shared" si="244"/>
        <v>- </v>
      </c>
      <c r="X370" s="31" t="str">
        <f t="shared" si="245"/>
        <v>- </v>
      </c>
      <c r="Y370" s="31" t="str">
        <f t="shared" si="246"/>
        <v>- </v>
      </c>
      <c r="Z370" s="31" t="str">
        <f t="shared" si="247"/>
        <v>- </v>
      </c>
      <c r="AA370" s="31" t="str">
        <f t="shared" si="248"/>
        <v>- </v>
      </c>
      <c r="AB370" s="31">
        <f t="shared" si="249"/>
        <v>1.0416666666666665</v>
      </c>
      <c r="AC370" s="31" t="str">
        <f t="shared" si="250"/>
        <v>- </v>
      </c>
      <c r="AD370" s="32" t="str">
        <f t="shared" si="251"/>
        <v>- </v>
      </c>
    </row>
    <row r="371" spans="1:30" s="4" customFormat="1" ht="15.75" customHeight="1">
      <c r="A371" s="48" t="s">
        <v>42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9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9">
        <v>0</v>
      </c>
      <c r="Q371" s="30" t="str">
        <f t="shared" si="238"/>
        <v>- </v>
      </c>
      <c r="R371" s="31" t="str">
        <f t="shared" si="239"/>
        <v>- </v>
      </c>
      <c r="S371" s="31" t="str">
        <f t="shared" si="240"/>
        <v>- </v>
      </c>
      <c r="T371" s="31" t="str">
        <f t="shared" si="241"/>
        <v>- </v>
      </c>
      <c r="U371" s="31" t="str">
        <f t="shared" si="242"/>
        <v>- </v>
      </c>
      <c r="V371" s="31" t="str">
        <f t="shared" si="243"/>
        <v>- </v>
      </c>
      <c r="W371" s="31" t="str">
        <f t="shared" si="244"/>
        <v>- </v>
      </c>
      <c r="X371" s="31" t="str">
        <f t="shared" si="245"/>
        <v>- </v>
      </c>
      <c r="Y371" s="31" t="str">
        <f t="shared" si="246"/>
        <v>- </v>
      </c>
      <c r="Z371" s="31" t="str">
        <f t="shared" si="247"/>
        <v>- </v>
      </c>
      <c r="AA371" s="31" t="str">
        <f t="shared" si="248"/>
        <v>- </v>
      </c>
      <c r="AB371" s="31" t="str">
        <f t="shared" si="249"/>
        <v>- </v>
      </c>
      <c r="AC371" s="31" t="str">
        <f t="shared" si="250"/>
        <v>- </v>
      </c>
      <c r="AD371" s="32" t="str">
        <f t="shared" si="251"/>
        <v>- </v>
      </c>
    </row>
    <row r="372" spans="1:30" s="4" customFormat="1" ht="15.75" customHeight="1">
      <c r="A372" s="49" t="s">
        <v>44</v>
      </c>
      <c r="B372" s="12">
        <v>0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3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3">
        <v>0</v>
      </c>
      <c r="Q372" s="30" t="str">
        <f t="shared" si="238"/>
        <v>- </v>
      </c>
      <c r="R372" s="31" t="str">
        <f t="shared" si="239"/>
        <v>- </v>
      </c>
      <c r="S372" s="31" t="str">
        <f t="shared" si="240"/>
        <v>- </v>
      </c>
      <c r="T372" s="31" t="str">
        <f t="shared" si="241"/>
        <v>- </v>
      </c>
      <c r="U372" s="31" t="str">
        <f t="shared" si="242"/>
        <v>- </v>
      </c>
      <c r="V372" s="31" t="str">
        <f t="shared" si="243"/>
        <v>- </v>
      </c>
      <c r="W372" s="31" t="str">
        <f t="shared" si="244"/>
        <v>- </v>
      </c>
      <c r="X372" s="31" t="str">
        <f t="shared" si="245"/>
        <v>- </v>
      </c>
      <c r="Y372" s="31" t="str">
        <f t="shared" si="246"/>
        <v>- </v>
      </c>
      <c r="Z372" s="31" t="str">
        <f t="shared" si="247"/>
        <v>- </v>
      </c>
      <c r="AA372" s="31" t="str">
        <f t="shared" si="248"/>
        <v>- </v>
      </c>
      <c r="AB372" s="31" t="str">
        <f t="shared" si="249"/>
        <v>- </v>
      </c>
      <c r="AC372" s="31" t="str">
        <f t="shared" si="250"/>
        <v>- </v>
      </c>
      <c r="AD372" s="32" t="str">
        <f t="shared" si="251"/>
        <v>- </v>
      </c>
    </row>
    <row r="373" spans="1:30" s="3" customFormat="1" ht="15.75" customHeight="1">
      <c r="A373" s="18" t="s">
        <v>52</v>
      </c>
      <c r="B373" s="10">
        <f aca="true" t="shared" si="254" ref="B373:P373">B396+B419+B442</f>
        <v>15751</v>
      </c>
      <c r="C373" s="10">
        <f t="shared" si="254"/>
        <v>7770</v>
      </c>
      <c r="D373" s="10">
        <f t="shared" si="254"/>
        <v>189</v>
      </c>
      <c r="E373" s="10">
        <f t="shared" si="254"/>
        <v>212</v>
      </c>
      <c r="F373" s="10">
        <f t="shared" si="254"/>
        <v>4391</v>
      </c>
      <c r="G373" s="10">
        <f t="shared" si="254"/>
        <v>2292</v>
      </c>
      <c r="H373" s="10">
        <f t="shared" si="254"/>
        <v>86</v>
      </c>
      <c r="I373" s="11">
        <f t="shared" si="254"/>
        <v>142</v>
      </c>
      <c r="J373" s="10">
        <f t="shared" si="254"/>
        <v>88</v>
      </c>
      <c r="K373" s="10">
        <f t="shared" si="254"/>
        <v>284</v>
      </c>
      <c r="L373" s="10">
        <f t="shared" si="254"/>
        <v>2</v>
      </c>
      <c r="M373" s="10">
        <f t="shared" si="254"/>
        <v>6</v>
      </c>
      <c r="N373" s="10">
        <f t="shared" si="254"/>
        <v>57</v>
      </c>
      <c r="O373" s="10">
        <f t="shared" si="254"/>
        <v>6</v>
      </c>
      <c r="P373" s="11">
        <f t="shared" si="254"/>
        <v>15</v>
      </c>
      <c r="Q373" s="36">
        <f t="shared" si="238"/>
        <v>49.330201257063045</v>
      </c>
      <c r="R373" s="37">
        <f t="shared" si="239"/>
        <v>2.4324324324324325</v>
      </c>
      <c r="S373" s="37">
        <f t="shared" si="240"/>
        <v>2.728442728442728</v>
      </c>
      <c r="T373" s="37">
        <f t="shared" si="241"/>
        <v>56.51222651222652</v>
      </c>
      <c r="U373" s="37">
        <f t="shared" si="242"/>
        <v>29.498069498069494</v>
      </c>
      <c r="V373" s="37">
        <f t="shared" si="243"/>
        <v>1.106821106821107</v>
      </c>
      <c r="W373" s="37">
        <f t="shared" si="244"/>
        <v>1.8275418275418276</v>
      </c>
      <c r="X373" s="37">
        <f t="shared" si="245"/>
        <v>1.1325611325611324</v>
      </c>
      <c r="Y373" s="37">
        <f t="shared" si="246"/>
        <v>3.655083655083655</v>
      </c>
      <c r="Z373" s="37">
        <f t="shared" si="247"/>
        <v>0.02574002574002574</v>
      </c>
      <c r="AA373" s="37">
        <f t="shared" si="248"/>
        <v>0.07722007722007722</v>
      </c>
      <c r="AB373" s="37">
        <f t="shared" si="249"/>
        <v>0.7335907335907336</v>
      </c>
      <c r="AC373" s="37">
        <f t="shared" si="250"/>
        <v>0.07722007722007722</v>
      </c>
      <c r="AD373" s="38">
        <f t="shared" si="251"/>
        <v>0.19305019305019305</v>
      </c>
    </row>
    <row r="374" spans="1:30" s="4" customFormat="1" ht="15.75" customHeight="1">
      <c r="A374" s="46" t="s">
        <v>23</v>
      </c>
      <c r="B374" s="8">
        <f aca="true" t="shared" si="255" ref="B374:P374">B397+B420+B443</f>
        <v>1179</v>
      </c>
      <c r="C374" s="8">
        <f t="shared" si="255"/>
        <v>522</v>
      </c>
      <c r="D374" s="8">
        <f t="shared" si="255"/>
        <v>4</v>
      </c>
      <c r="E374" s="8">
        <f t="shared" si="255"/>
        <v>27</v>
      </c>
      <c r="F374" s="8">
        <f t="shared" si="255"/>
        <v>121</v>
      </c>
      <c r="G374" s="8">
        <f t="shared" si="255"/>
        <v>251</v>
      </c>
      <c r="H374" s="8">
        <f t="shared" si="255"/>
        <v>1</v>
      </c>
      <c r="I374" s="9">
        <f t="shared" si="255"/>
        <v>7</v>
      </c>
      <c r="J374" s="8">
        <f t="shared" si="255"/>
        <v>7</v>
      </c>
      <c r="K374" s="8">
        <f t="shared" si="255"/>
        <v>98</v>
      </c>
      <c r="L374" s="8">
        <f t="shared" si="255"/>
        <v>0</v>
      </c>
      <c r="M374" s="8">
        <f t="shared" si="255"/>
        <v>5</v>
      </c>
      <c r="N374" s="8">
        <f t="shared" si="255"/>
        <v>1</v>
      </c>
      <c r="O374" s="8">
        <f t="shared" si="255"/>
        <v>0</v>
      </c>
      <c r="P374" s="9">
        <f t="shared" si="255"/>
        <v>0</v>
      </c>
      <c r="Q374" s="30">
        <f t="shared" si="238"/>
        <v>44.274809160305345</v>
      </c>
      <c r="R374" s="31">
        <f t="shared" si="239"/>
        <v>0.7662835249042145</v>
      </c>
      <c r="S374" s="31">
        <f t="shared" si="240"/>
        <v>5.172413793103448</v>
      </c>
      <c r="T374" s="31">
        <f t="shared" si="241"/>
        <v>23.18007662835249</v>
      </c>
      <c r="U374" s="31">
        <f t="shared" si="242"/>
        <v>48.08429118773947</v>
      </c>
      <c r="V374" s="31">
        <f t="shared" si="243"/>
        <v>0.19157088122605362</v>
      </c>
      <c r="W374" s="31">
        <f t="shared" si="244"/>
        <v>1.3409961685823755</v>
      </c>
      <c r="X374" s="31">
        <f t="shared" si="245"/>
        <v>1.3409961685823755</v>
      </c>
      <c r="Y374" s="31">
        <f t="shared" si="246"/>
        <v>18.773946360153257</v>
      </c>
      <c r="Z374" s="31" t="str">
        <f t="shared" si="247"/>
        <v>- </v>
      </c>
      <c r="AA374" s="31">
        <f t="shared" si="248"/>
        <v>0.9578544061302682</v>
      </c>
      <c r="AB374" s="31">
        <f t="shared" si="249"/>
        <v>0.19157088122605362</v>
      </c>
      <c r="AC374" s="31" t="str">
        <f t="shared" si="250"/>
        <v>- </v>
      </c>
      <c r="AD374" s="32" t="str">
        <f t="shared" si="251"/>
        <v>- </v>
      </c>
    </row>
    <row r="375" spans="1:30" s="4" customFormat="1" ht="15.75" customHeight="1">
      <c r="A375" s="47" t="s">
        <v>22</v>
      </c>
      <c r="B375" s="8">
        <f aca="true" t="shared" si="256" ref="B375:P375">B398+B421+B444</f>
        <v>229</v>
      </c>
      <c r="C375" s="8">
        <f t="shared" si="256"/>
        <v>129</v>
      </c>
      <c r="D375" s="8">
        <f t="shared" si="256"/>
        <v>1</v>
      </c>
      <c r="E375" s="8">
        <f t="shared" si="256"/>
        <v>1</v>
      </c>
      <c r="F375" s="8">
        <f t="shared" si="256"/>
        <v>40</v>
      </c>
      <c r="G375" s="8">
        <f t="shared" si="256"/>
        <v>78</v>
      </c>
      <c r="H375" s="8">
        <f t="shared" si="256"/>
        <v>1</v>
      </c>
      <c r="I375" s="9">
        <f t="shared" si="256"/>
        <v>3</v>
      </c>
      <c r="J375" s="8">
        <f t="shared" si="256"/>
        <v>0</v>
      </c>
      <c r="K375" s="8">
        <f t="shared" si="256"/>
        <v>5</v>
      </c>
      <c r="L375" s="8">
        <f t="shared" si="256"/>
        <v>0</v>
      </c>
      <c r="M375" s="8">
        <f t="shared" si="256"/>
        <v>0</v>
      </c>
      <c r="N375" s="8">
        <f t="shared" si="256"/>
        <v>0</v>
      </c>
      <c r="O375" s="8">
        <f t="shared" si="256"/>
        <v>0</v>
      </c>
      <c r="P375" s="9">
        <f t="shared" si="256"/>
        <v>0</v>
      </c>
      <c r="Q375" s="30">
        <f t="shared" si="238"/>
        <v>56.33187772925764</v>
      </c>
      <c r="R375" s="31">
        <f t="shared" si="239"/>
        <v>0.7751937984496124</v>
      </c>
      <c r="S375" s="31">
        <f t="shared" si="240"/>
        <v>0.7751937984496124</v>
      </c>
      <c r="T375" s="31">
        <f t="shared" si="241"/>
        <v>31.007751937984494</v>
      </c>
      <c r="U375" s="31">
        <f t="shared" si="242"/>
        <v>60.46511627906976</v>
      </c>
      <c r="V375" s="31">
        <f t="shared" si="243"/>
        <v>0.7751937984496124</v>
      </c>
      <c r="W375" s="31">
        <f t="shared" si="244"/>
        <v>2.3255813953488373</v>
      </c>
      <c r="X375" s="31" t="str">
        <f t="shared" si="245"/>
        <v>- </v>
      </c>
      <c r="Y375" s="31">
        <f t="shared" si="246"/>
        <v>3.875968992248062</v>
      </c>
      <c r="Z375" s="31" t="str">
        <f t="shared" si="247"/>
        <v>- </v>
      </c>
      <c r="AA375" s="31" t="str">
        <f t="shared" si="248"/>
        <v>- </v>
      </c>
      <c r="AB375" s="31" t="str">
        <f t="shared" si="249"/>
        <v>- </v>
      </c>
      <c r="AC375" s="31" t="str">
        <f t="shared" si="250"/>
        <v>- </v>
      </c>
      <c r="AD375" s="32" t="str">
        <f t="shared" si="251"/>
        <v>- </v>
      </c>
    </row>
    <row r="376" spans="1:30" s="4" customFormat="1" ht="15.75" customHeight="1">
      <c r="A376" s="48" t="s">
        <v>25</v>
      </c>
      <c r="B376" s="8">
        <f aca="true" t="shared" si="257" ref="B376:P376">B399+B422+B445</f>
        <v>2008</v>
      </c>
      <c r="C376" s="8">
        <f t="shared" si="257"/>
        <v>976</v>
      </c>
      <c r="D376" s="8">
        <f t="shared" si="257"/>
        <v>15</v>
      </c>
      <c r="E376" s="8">
        <f t="shared" si="257"/>
        <v>26</v>
      </c>
      <c r="F376" s="8">
        <f t="shared" si="257"/>
        <v>441</v>
      </c>
      <c r="G376" s="8">
        <f t="shared" si="257"/>
        <v>277</v>
      </c>
      <c r="H376" s="8">
        <f t="shared" si="257"/>
        <v>25</v>
      </c>
      <c r="I376" s="9">
        <f t="shared" si="257"/>
        <v>98</v>
      </c>
      <c r="J376" s="8">
        <f t="shared" si="257"/>
        <v>11</v>
      </c>
      <c r="K376" s="8">
        <f t="shared" si="257"/>
        <v>79</v>
      </c>
      <c r="L376" s="8">
        <f t="shared" si="257"/>
        <v>2</v>
      </c>
      <c r="M376" s="8">
        <f t="shared" si="257"/>
        <v>0</v>
      </c>
      <c r="N376" s="8">
        <f t="shared" si="257"/>
        <v>2</v>
      </c>
      <c r="O376" s="8">
        <f t="shared" si="257"/>
        <v>0</v>
      </c>
      <c r="P376" s="9">
        <f t="shared" si="257"/>
        <v>0</v>
      </c>
      <c r="Q376" s="30">
        <f t="shared" si="238"/>
        <v>48.60557768924303</v>
      </c>
      <c r="R376" s="31">
        <f t="shared" si="239"/>
        <v>1.5368852459016393</v>
      </c>
      <c r="S376" s="31">
        <f t="shared" si="240"/>
        <v>2.663934426229508</v>
      </c>
      <c r="T376" s="31">
        <f t="shared" si="241"/>
        <v>45.1844262295082</v>
      </c>
      <c r="U376" s="31">
        <f t="shared" si="242"/>
        <v>28.38114754098361</v>
      </c>
      <c r="V376" s="31">
        <f t="shared" si="243"/>
        <v>2.5614754098360657</v>
      </c>
      <c r="W376" s="31">
        <f t="shared" si="244"/>
        <v>10.040983606557377</v>
      </c>
      <c r="X376" s="31">
        <f t="shared" si="245"/>
        <v>1.1270491803278688</v>
      </c>
      <c r="Y376" s="31">
        <f t="shared" si="246"/>
        <v>8.094262295081968</v>
      </c>
      <c r="Z376" s="31">
        <f t="shared" si="247"/>
        <v>0.20491803278688525</v>
      </c>
      <c r="AA376" s="31" t="str">
        <f t="shared" si="248"/>
        <v>- </v>
      </c>
      <c r="AB376" s="31">
        <f t="shared" si="249"/>
        <v>0.20491803278688525</v>
      </c>
      <c r="AC376" s="31" t="str">
        <f t="shared" si="250"/>
        <v>- </v>
      </c>
      <c r="AD376" s="32" t="str">
        <f t="shared" si="251"/>
        <v>- </v>
      </c>
    </row>
    <row r="377" spans="1:30" s="4" customFormat="1" ht="15.75" customHeight="1">
      <c r="A377" s="48" t="s">
        <v>27</v>
      </c>
      <c r="B377" s="8">
        <f aca="true" t="shared" si="258" ref="B377:P377">B400+B423+B446</f>
        <v>2097</v>
      </c>
      <c r="C377" s="8">
        <f t="shared" si="258"/>
        <v>1202</v>
      </c>
      <c r="D377" s="8">
        <f t="shared" si="258"/>
        <v>32</v>
      </c>
      <c r="E377" s="8">
        <f t="shared" si="258"/>
        <v>10</v>
      </c>
      <c r="F377" s="8">
        <f t="shared" si="258"/>
        <v>642</v>
      </c>
      <c r="G377" s="8">
        <f t="shared" si="258"/>
        <v>441</v>
      </c>
      <c r="H377" s="8">
        <f t="shared" si="258"/>
        <v>9</v>
      </c>
      <c r="I377" s="9">
        <f t="shared" si="258"/>
        <v>9</v>
      </c>
      <c r="J377" s="8">
        <f t="shared" si="258"/>
        <v>15</v>
      </c>
      <c r="K377" s="8">
        <f t="shared" si="258"/>
        <v>24</v>
      </c>
      <c r="L377" s="8">
        <f t="shared" si="258"/>
        <v>0</v>
      </c>
      <c r="M377" s="8">
        <f t="shared" si="258"/>
        <v>0</v>
      </c>
      <c r="N377" s="8">
        <f t="shared" si="258"/>
        <v>11</v>
      </c>
      <c r="O377" s="8">
        <f t="shared" si="258"/>
        <v>0</v>
      </c>
      <c r="P377" s="9">
        <f t="shared" si="258"/>
        <v>9</v>
      </c>
      <c r="Q377" s="30">
        <f t="shared" si="238"/>
        <v>57.31998092513114</v>
      </c>
      <c r="R377" s="31">
        <f t="shared" si="239"/>
        <v>2.6622296173044924</v>
      </c>
      <c r="S377" s="31">
        <f t="shared" si="240"/>
        <v>0.8319467554076538</v>
      </c>
      <c r="T377" s="31">
        <f t="shared" si="241"/>
        <v>53.41098169717138</v>
      </c>
      <c r="U377" s="31">
        <f t="shared" si="242"/>
        <v>36.688851913477535</v>
      </c>
      <c r="V377" s="31">
        <f t="shared" si="243"/>
        <v>0.7487520798668885</v>
      </c>
      <c r="W377" s="31">
        <f t="shared" si="244"/>
        <v>0.7487520798668885</v>
      </c>
      <c r="X377" s="31">
        <f t="shared" si="245"/>
        <v>1.2479201331114809</v>
      </c>
      <c r="Y377" s="31">
        <f t="shared" si="246"/>
        <v>1.9966722129783694</v>
      </c>
      <c r="Z377" s="31" t="str">
        <f t="shared" si="247"/>
        <v>- </v>
      </c>
      <c r="AA377" s="31" t="str">
        <f t="shared" si="248"/>
        <v>- </v>
      </c>
      <c r="AB377" s="31">
        <f t="shared" si="249"/>
        <v>0.9151414309484194</v>
      </c>
      <c r="AC377" s="31" t="str">
        <f t="shared" si="250"/>
        <v>- </v>
      </c>
      <c r="AD377" s="32">
        <f t="shared" si="251"/>
        <v>0.7487520798668885</v>
      </c>
    </row>
    <row r="378" spans="1:30" s="4" customFormat="1" ht="15.75" customHeight="1">
      <c r="A378" s="48" t="s">
        <v>24</v>
      </c>
      <c r="B378" s="8">
        <f aca="true" t="shared" si="259" ref="B378:P378">B401+B424+B447</f>
        <v>3183</v>
      </c>
      <c r="C378" s="8">
        <f t="shared" si="259"/>
        <v>1236</v>
      </c>
      <c r="D378" s="8">
        <f t="shared" si="259"/>
        <v>13</v>
      </c>
      <c r="E378" s="8">
        <f t="shared" si="259"/>
        <v>44</v>
      </c>
      <c r="F378" s="8">
        <f t="shared" si="259"/>
        <v>688</v>
      </c>
      <c r="G378" s="8">
        <f t="shared" si="259"/>
        <v>384</v>
      </c>
      <c r="H378" s="8">
        <f t="shared" si="259"/>
        <v>23</v>
      </c>
      <c r="I378" s="9">
        <f t="shared" si="259"/>
        <v>1</v>
      </c>
      <c r="J378" s="8">
        <f t="shared" si="259"/>
        <v>28</v>
      </c>
      <c r="K378" s="8">
        <f t="shared" si="259"/>
        <v>35</v>
      </c>
      <c r="L378" s="8">
        <f t="shared" si="259"/>
        <v>0</v>
      </c>
      <c r="M378" s="8">
        <f t="shared" si="259"/>
        <v>0</v>
      </c>
      <c r="N378" s="8">
        <f t="shared" si="259"/>
        <v>15</v>
      </c>
      <c r="O378" s="8">
        <f t="shared" si="259"/>
        <v>3</v>
      </c>
      <c r="P378" s="9">
        <f t="shared" si="259"/>
        <v>2</v>
      </c>
      <c r="Q378" s="30">
        <f t="shared" si="238"/>
        <v>38.831291234684265</v>
      </c>
      <c r="R378" s="31">
        <f t="shared" si="239"/>
        <v>1.051779935275081</v>
      </c>
      <c r="S378" s="31">
        <f t="shared" si="240"/>
        <v>3.559870550161812</v>
      </c>
      <c r="T378" s="31">
        <f t="shared" si="241"/>
        <v>55.663430420711975</v>
      </c>
      <c r="U378" s="31">
        <f t="shared" si="242"/>
        <v>31.06796116504854</v>
      </c>
      <c r="V378" s="31">
        <f t="shared" si="243"/>
        <v>1.8608414239482203</v>
      </c>
      <c r="W378" s="31">
        <f t="shared" si="244"/>
        <v>0.08090614886731393</v>
      </c>
      <c r="X378" s="31">
        <f t="shared" si="245"/>
        <v>2.26537216828479</v>
      </c>
      <c r="Y378" s="31">
        <f t="shared" si="246"/>
        <v>2.8317152103559873</v>
      </c>
      <c r="Z378" s="31" t="str">
        <f t="shared" si="247"/>
        <v>- </v>
      </c>
      <c r="AA378" s="31" t="str">
        <f t="shared" si="248"/>
        <v>- </v>
      </c>
      <c r="AB378" s="31">
        <f t="shared" si="249"/>
        <v>1.2135922330097086</v>
      </c>
      <c r="AC378" s="31">
        <f t="shared" si="250"/>
        <v>0.24271844660194172</v>
      </c>
      <c r="AD378" s="32">
        <f t="shared" si="251"/>
        <v>0.16181229773462785</v>
      </c>
    </row>
    <row r="379" spans="1:30" s="4" customFormat="1" ht="15.75" customHeight="1">
      <c r="A379" s="48" t="s">
        <v>26</v>
      </c>
      <c r="B379" s="8">
        <f aca="true" t="shared" si="260" ref="B379:P379">B402+B425+B448</f>
        <v>192</v>
      </c>
      <c r="C379" s="8">
        <f t="shared" si="260"/>
        <v>104</v>
      </c>
      <c r="D379" s="8">
        <f t="shared" si="260"/>
        <v>4</v>
      </c>
      <c r="E379" s="8">
        <f t="shared" si="260"/>
        <v>1</v>
      </c>
      <c r="F379" s="8">
        <f t="shared" si="260"/>
        <v>94</v>
      </c>
      <c r="G379" s="8">
        <f t="shared" si="260"/>
        <v>2</v>
      </c>
      <c r="H379" s="8">
        <f t="shared" si="260"/>
        <v>0</v>
      </c>
      <c r="I379" s="9">
        <f t="shared" si="260"/>
        <v>0</v>
      </c>
      <c r="J379" s="8">
        <f t="shared" si="260"/>
        <v>0</v>
      </c>
      <c r="K379" s="8">
        <f t="shared" si="260"/>
        <v>0</v>
      </c>
      <c r="L379" s="8">
        <f t="shared" si="260"/>
        <v>0</v>
      </c>
      <c r="M379" s="8">
        <f t="shared" si="260"/>
        <v>0</v>
      </c>
      <c r="N379" s="8">
        <f t="shared" si="260"/>
        <v>2</v>
      </c>
      <c r="O379" s="8">
        <f t="shared" si="260"/>
        <v>0</v>
      </c>
      <c r="P379" s="9">
        <f t="shared" si="260"/>
        <v>1</v>
      </c>
      <c r="Q379" s="30">
        <f t="shared" si="238"/>
        <v>54.166666666666664</v>
      </c>
      <c r="R379" s="31">
        <f t="shared" si="239"/>
        <v>3.8461538461538463</v>
      </c>
      <c r="S379" s="31">
        <f t="shared" si="240"/>
        <v>0.9615384615384616</v>
      </c>
      <c r="T379" s="31">
        <f t="shared" si="241"/>
        <v>90.38461538461539</v>
      </c>
      <c r="U379" s="31">
        <f t="shared" si="242"/>
        <v>1.9230769230769231</v>
      </c>
      <c r="V379" s="31" t="str">
        <f t="shared" si="243"/>
        <v>- </v>
      </c>
      <c r="W379" s="31" t="str">
        <f t="shared" si="244"/>
        <v>- </v>
      </c>
      <c r="X379" s="31" t="str">
        <f t="shared" si="245"/>
        <v>- </v>
      </c>
      <c r="Y379" s="31" t="str">
        <f t="shared" si="246"/>
        <v>- </v>
      </c>
      <c r="Z379" s="31" t="str">
        <f t="shared" si="247"/>
        <v>- </v>
      </c>
      <c r="AA379" s="31" t="str">
        <f t="shared" si="248"/>
        <v>- </v>
      </c>
      <c r="AB379" s="31">
        <f t="shared" si="249"/>
        <v>1.9230769230769231</v>
      </c>
      <c r="AC379" s="31" t="str">
        <f t="shared" si="250"/>
        <v>- </v>
      </c>
      <c r="AD379" s="32">
        <f t="shared" si="251"/>
        <v>0.9615384615384616</v>
      </c>
    </row>
    <row r="380" spans="1:30" s="4" customFormat="1" ht="15.75" customHeight="1">
      <c r="A380" s="48" t="s">
        <v>28</v>
      </c>
      <c r="B380" s="8">
        <f aca="true" t="shared" si="261" ref="B380:P380">B403+B426+B449</f>
        <v>1420</v>
      </c>
      <c r="C380" s="8">
        <f t="shared" si="261"/>
        <v>817</v>
      </c>
      <c r="D380" s="8">
        <f t="shared" si="261"/>
        <v>27</v>
      </c>
      <c r="E380" s="8">
        <f t="shared" si="261"/>
        <v>20</v>
      </c>
      <c r="F380" s="8">
        <f t="shared" si="261"/>
        <v>592</v>
      </c>
      <c r="G380" s="8">
        <f t="shared" si="261"/>
        <v>141</v>
      </c>
      <c r="H380" s="8">
        <f t="shared" si="261"/>
        <v>2</v>
      </c>
      <c r="I380" s="9">
        <f t="shared" si="261"/>
        <v>6</v>
      </c>
      <c r="J380" s="8">
        <f t="shared" si="261"/>
        <v>2</v>
      </c>
      <c r="K380" s="8">
        <f t="shared" si="261"/>
        <v>18</v>
      </c>
      <c r="L380" s="8">
        <f t="shared" si="261"/>
        <v>0</v>
      </c>
      <c r="M380" s="8">
        <f t="shared" si="261"/>
        <v>0</v>
      </c>
      <c r="N380" s="8">
        <f t="shared" si="261"/>
        <v>6</v>
      </c>
      <c r="O380" s="8">
        <f t="shared" si="261"/>
        <v>0</v>
      </c>
      <c r="P380" s="9">
        <f t="shared" si="261"/>
        <v>3</v>
      </c>
      <c r="Q380" s="30">
        <f t="shared" si="238"/>
        <v>57.53521126760563</v>
      </c>
      <c r="R380" s="31">
        <f t="shared" si="239"/>
        <v>3.3047735618115053</v>
      </c>
      <c r="S380" s="31">
        <f t="shared" si="240"/>
        <v>2.4479804161566707</v>
      </c>
      <c r="T380" s="31">
        <f t="shared" si="241"/>
        <v>72.46022031823746</v>
      </c>
      <c r="U380" s="31">
        <f t="shared" si="242"/>
        <v>17.258261933904528</v>
      </c>
      <c r="V380" s="31">
        <f t="shared" si="243"/>
        <v>0.24479804161566704</v>
      </c>
      <c r="W380" s="31">
        <f t="shared" si="244"/>
        <v>0.7343941248470013</v>
      </c>
      <c r="X380" s="31">
        <f t="shared" si="245"/>
        <v>0.24479804161566704</v>
      </c>
      <c r="Y380" s="31">
        <f t="shared" si="246"/>
        <v>2.203182374541004</v>
      </c>
      <c r="Z380" s="31" t="str">
        <f t="shared" si="247"/>
        <v>- </v>
      </c>
      <c r="AA380" s="31" t="str">
        <f t="shared" si="248"/>
        <v>- </v>
      </c>
      <c r="AB380" s="31">
        <f t="shared" si="249"/>
        <v>0.7343941248470013</v>
      </c>
      <c r="AC380" s="31" t="str">
        <f t="shared" si="250"/>
        <v>- </v>
      </c>
      <c r="AD380" s="32">
        <f t="shared" si="251"/>
        <v>0.36719706242350064</v>
      </c>
    </row>
    <row r="381" spans="1:30" s="4" customFormat="1" ht="15.75" customHeight="1">
      <c r="A381" s="48" t="s">
        <v>29</v>
      </c>
      <c r="B381" s="8">
        <f aca="true" t="shared" si="262" ref="B381:P381">B404+B427+B450</f>
        <v>352</v>
      </c>
      <c r="C381" s="8">
        <f t="shared" si="262"/>
        <v>194</v>
      </c>
      <c r="D381" s="8">
        <f t="shared" si="262"/>
        <v>4</v>
      </c>
      <c r="E381" s="8">
        <f t="shared" si="262"/>
        <v>1</v>
      </c>
      <c r="F381" s="8">
        <f t="shared" si="262"/>
        <v>128</v>
      </c>
      <c r="G381" s="8">
        <f t="shared" si="262"/>
        <v>55</v>
      </c>
      <c r="H381" s="8">
        <f t="shared" si="262"/>
        <v>4</v>
      </c>
      <c r="I381" s="9">
        <f t="shared" si="262"/>
        <v>0</v>
      </c>
      <c r="J381" s="8">
        <f t="shared" si="262"/>
        <v>0</v>
      </c>
      <c r="K381" s="8">
        <f t="shared" si="262"/>
        <v>0</v>
      </c>
      <c r="L381" s="8">
        <f t="shared" si="262"/>
        <v>0</v>
      </c>
      <c r="M381" s="8">
        <f t="shared" si="262"/>
        <v>0</v>
      </c>
      <c r="N381" s="8">
        <f t="shared" si="262"/>
        <v>1</v>
      </c>
      <c r="O381" s="8">
        <f t="shared" si="262"/>
        <v>1</v>
      </c>
      <c r="P381" s="9">
        <f t="shared" si="262"/>
        <v>0</v>
      </c>
      <c r="Q381" s="30">
        <f t="shared" si="238"/>
        <v>55.11363636363637</v>
      </c>
      <c r="R381" s="31">
        <f t="shared" si="239"/>
        <v>2.0618556701030926</v>
      </c>
      <c r="S381" s="31">
        <f t="shared" si="240"/>
        <v>0.5154639175257731</v>
      </c>
      <c r="T381" s="31">
        <f t="shared" si="241"/>
        <v>65.97938144329896</v>
      </c>
      <c r="U381" s="31">
        <f t="shared" si="242"/>
        <v>28.350515463917525</v>
      </c>
      <c r="V381" s="31">
        <f t="shared" si="243"/>
        <v>2.0618556701030926</v>
      </c>
      <c r="W381" s="31" t="str">
        <f t="shared" si="244"/>
        <v>- </v>
      </c>
      <c r="X381" s="31" t="str">
        <f t="shared" si="245"/>
        <v>- </v>
      </c>
      <c r="Y381" s="31" t="str">
        <f t="shared" si="246"/>
        <v>- </v>
      </c>
      <c r="Z381" s="31" t="str">
        <f t="shared" si="247"/>
        <v>- </v>
      </c>
      <c r="AA381" s="31" t="str">
        <f t="shared" si="248"/>
        <v>- </v>
      </c>
      <c r="AB381" s="31">
        <f t="shared" si="249"/>
        <v>0.5154639175257731</v>
      </c>
      <c r="AC381" s="31">
        <f t="shared" si="250"/>
        <v>0.5154639175257731</v>
      </c>
      <c r="AD381" s="32" t="str">
        <f t="shared" si="251"/>
        <v>- </v>
      </c>
    </row>
    <row r="382" spans="1:30" s="4" customFormat="1" ht="15.75" customHeight="1">
      <c r="A382" s="48" t="s">
        <v>30</v>
      </c>
      <c r="B382" s="8">
        <f aca="true" t="shared" si="263" ref="B382:P382">B405+B428+B451</f>
        <v>598</v>
      </c>
      <c r="C382" s="8">
        <f t="shared" si="263"/>
        <v>301</v>
      </c>
      <c r="D382" s="8">
        <f t="shared" si="263"/>
        <v>4</v>
      </c>
      <c r="E382" s="8">
        <f t="shared" si="263"/>
        <v>9</v>
      </c>
      <c r="F382" s="8">
        <f t="shared" si="263"/>
        <v>187</v>
      </c>
      <c r="G382" s="8">
        <f t="shared" si="263"/>
        <v>92</v>
      </c>
      <c r="H382" s="8">
        <f t="shared" si="263"/>
        <v>0</v>
      </c>
      <c r="I382" s="9">
        <f t="shared" si="263"/>
        <v>0</v>
      </c>
      <c r="J382" s="8">
        <f t="shared" si="263"/>
        <v>0</v>
      </c>
      <c r="K382" s="8">
        <f t="shared" si="263"/>
        <v>8</v>
      </c>
      <c r="L382" s="8">
        <f t="shared" si="263"/>
        <v>0</v>
      </c>
      <c r="M382" s="8">
        <f t="shared" si="263"/>
        <v>0</v>
      </c>
      <c r="N382" s="8">
        <f t="shared" si="263"/>
        <v>1</v>
      </c>
      <c r="O382" s="8">
        <f t="shared" si="263"/>
        <v>0</v>
      </c>
      <c r="P382" s="9">
        <f t="shared" si="263"/>
        <v>0</v>
      </c>
      <c r="Q382" s="30">
        <f t="shared" si="238"/>
        <v>50.33444816053512</v>
      </c>
      <c r="R382" s="31">
        <f t="shared" si="239"/>
        <v>1.3289036544850499</v>
      </c>
      <c r="S382" s="31">
        <f t="shared" si="240"/>
        <v>2.990033222591362</v>
      </c>
      <c r="T382" s="31">
        <f t="shared" si="241"/>
        <v>62.12624584717608</v>
      </c>
      <c r="U382" s="31">
        <f t="shared" si="242"/>
        <v>30.564784053156146</v>
      </c>
      <c r="V382" s="31" t="str">
        <f t="shared" si="243"/>
        <v>- </v>
      </c>
      <c r="W382" s="31" t="str">
        <f t="shared" si="244"/>
        <v>- </v>
      </c>
      <c r="X382" s="31" t="str">
        <f t="shared" si="245"/>
        <v>- </v>
      </c>
      <c r="Y382" s="31">
        <f t="shared" si="246"/>
        <v>2.6578073089700998</v>
      </c>
      <c r="Z382" s="31" t="str">
        <f t="shared" si="247"/>
        <v>- </v>
      </c>
      <c r="AA382" s="31" t="str">
        <f t="shared" si="248"/>
        <v>- </v>
      </c>
      <c r="AB382" s="31">
        <f t="shared" si="249"/>
        <v>0.33222591362126247</v>
      </c>
      <c r="AC382" s="31" t="str">
        <f t="shared" si="250"/>
        <v>- </v>
      </c>
      <c r="AD382" s="32" t="str">
        <f t="shared" si="251"/>
        <v>- </v>
      </c>
    </row>
    <row r="383" spans="1:30" s="4" customFormat="1" ht="15.75" customHeight="1">
      <c r="A383" s="48" t="s">
        <v>31</v>
      </c>
      <c r="B383" s="8">
        <f aca="true" t="shared" si="264" ref="B383:P383">B406+B429+B452</f>
        <v>1217</v>
      </c>
      <c r="C383" s="8">
        <f t="shared" si="264"/>
        <v>579</v>
      </c>
      <c r="D383" s="8">
        <f t="shared" si="264"/>
        <v>8</v>
      </c>
      <c r="E383" s="8">
        <f t="shared" si="264"/>
        <v>17</v>
      </c>
      <c r="F383" s="8">
        <f t="shared" si="264"/>
        <v>282</v>
      </c>
      <c r="G383" s="8">
        <f t="shared" si="264"/>
        <v>243</v>
      </c>
      <c r="H383" s="8">
        <f t="shared" si="264"/>
        <v>10</v>
      </c>
      <c r="I383" s="9">
        <f t="shared" si="264"/>
        <v>1</v>
      </c>
      <c r="J383" s="8">
        <f t="shared" si="264"/>
        <v>12</v>
      </c>
      <c r="K383" s="8">
        <f t="shared" si="264"/>
        <v>0</v>
      </c>
      <c r="L383" s="8">
        <f t="shared" si="264"/>
        <v>0</v>
      </c>
      <c r="M383" s="8">
        <f t="shared" si="264"/>
        <v>0</v>
      </c>
      <c r="N383" s="8">
        <f t="shared" si="264"/>
        <v>5</v>
      </c>
      <c r="O383" s="8">
        <f t="shared" si="264"/>
        <v>1</v>
      </c>
      <c r="P383" s="9">
        <f t="shared" si="264"/>
        <v>0</v>
      </c>
      <c r="Q383" s="30">
        <f t="shared" si="238"/>
        <v>47.5760065735415</v>
      </c>
      <c r="R383" s="31">
        <f t="shared" si="239"/>
        <v>1.381692573402418</v>
      </c>
      <c r="S383" s="31">
        <f t="shared" si="240"/>
        <v>2.936096718480138</v>
      </c>
      <c r="T383" s="31">
        <f t="shared" si="241"/>
        <v>48.704663212435236</v>
      </c>
      <c r="U383" s="31">
        <f t="shared" si="242"/>
        <v>41.968911917098445</v>
      </c>
      <c r="V383" s="31">
        <f t="shared" si="243"/>
        <v>1.7271157167530224</v>
      </c>
      <c r="W383" s="31">
        <f t="shared" si="244"/>
        <v>0.17271157167530224</v>
      </c>
      <c r="X383" s="31">
        <f t="shared" si="245"/>
        <v>2.072538860103627</v>
      </c>
      <c r="Y383" s="31" t="str">
        <f t="shared" si="246"/>
        <v>- </v>
      </c>
      <c r="Z383" s="31" t="str">
        <f t="shared" si="247"/>
        <v>- </v>
      </c>
      <c r="AA383" s="31" t="str">
        <f t="shared" si="248"/>
        <v>- </v>
      </c>
      <c r="AB383" s="31">
        <f t="shared" si="249"/>
        <v>0.8635578583765112</v>
      </c>
      <c r="AC383" s="31">
        <f t="shared" si="250"/>
        <v>0.17271157167530224</v>
      </c>
      <c r="AD383" s="32" t="str">
        <f t="shared" si="251"/>
        <v>- </v>
      </c>
    </row>
    <row r="384" spans="1:30" s="4" customFormat="1" ht="15.75" customHeight="1">
      <c r="A384" s="48" t="s">
        <v>32</v>
      </c>
      <c r="B384" s="8">
        <f aca="true" t="shared" si="265" ref="B384:P384">B407+B430+B453</f>
        <v>439</v>
      </c>
      <c r="C384" s="8">
        <f t="shared" si="265"/>
        <v>215</v>
      </c>
      <c r="D384" s="8">
        <f t="shared" si="265"/>
        <v>6</v>
      </c>
      <c r="E384" s="8">
        <f t="shared" si="265"/>
        <v>0</v>
      </c>
      <c r="F384" s="8">
        <f t="shared" si="265"/>
        <v>102</v>
      </c>
      <c r="G384" s="8">
        <f t="shared" si="265"/>
        <v>94</v>
      </c>
      <c r="H384" s="8">
        <f t="shared" si="265"/>
        <v>7</v>
      </c>
      <c r="I384" s="9">
        <f t="shared" si="265"/>
        <v>1</v>
      </c>
      <c r="J384" s="8">
        <f t="shared" si="265"/>
        <v>1</v>
      </c>
      <c r="K384" s="8">
        <f t="shared" si="265"/>
        <v>2</v>
      </c>
      <c r="L384" s="8">
        <f t="shared" si="265"/>
        <v>0</v>
      </c>
      <c r="M384" s="8">
        <f t="shared" si="265"/>
        <v>0</v>
      </c>
      <c r="N384" s="8">
        <f t="shared" si="265"/>
        <v>1</v>
      </c>
      <c r="O384" s="8">
        <f t="shared" si="265"/>
        <v>1</v>
      </c>
      <c r="P384" s="9">
        <f t="shared" si="265"/>
        <v>0</v>
      </c>
      <c r="Q384" s="30">
        <f t="shared" si="238"/>
        <v>48.9749430523918</v>
      </c>
      <c r="R384" s="31">
        <f t="shared" si="239"/>
        <v>2.7906976744186047</v>
      </c>
      <c r="S384" s="31" t="str">
        <f t="shared" si="240"/>
        <v>- </v>
      </c>
      <c r="T384" s="31">
        <f t="shared" si="241"/>
        <v>47.44186046511628</v>
      </c>
      <c r="U384" s="31">
        <f t="shared" si="242"/>
        <v>43.72093023255814</v>
      </c>
      <c r="V384" s="31">
        <f t="shared" si="243"/>
        <v>3.255813953488372</v>
      </c>
      <c r="W384" s="31">
        <f t="shared" si="244"/>
        <v>0.46511627906976744</v>
      </c>
      <c r="X384" s="31">
        <f t="shared" si="245"/>
        <v>0.46511627906976744</v>
      </c>
      <c r="Y384" s="31">
        <f t="shared" si="246"/>
        <v>0.9302325581395349</v>
      </c>
      <c r="Z384" s="31" t="str">
        <f t="shared" si="247"/>
        <v>- </v>
      </c>
      <c r="AA384" s="31" t="str">
        <f t="shared" si="248"/>
        <v>- </v>
      </c>
      <c r="AB384" s="31">
        <f t="shared" si="249"/>
        <v>0.46511627906976744</v>
      </c>
      <c r="AC384" s="31">
        <f t="shared" si="250"/>
        <v>0.46511627906976744</v>
      </c>
      <c r="AD384" s="32" t="str">
        <f t="shared" si="251"/>
        <v>- </v>
      </c>
    </row>
    <row r="385" spans="1:30" s="4" customFormat="1" ht="15.75" customHeight="1">
      <c r="A385" s="48" t="s">
        <v>33</v>
      </c>
      <c r="B385" s="8">
        <f aca="true" t="shared" si="266" ref="B385:P385">B408+B431+B454</f>
        <v>657</v>
      </c>
      <c r="C385" s="8">
        <f t="shared" si="266"/>
        <v>346</v>
      </c>
      <c r="D385" s="8">
        <f t="shared" si="266"/>
        <v>11</v>
      </c>
      <c r="E385" s="8">
        <f t="shared" si="266"/>
        <v>23</v>
      </c>
      <c r="F385" s="8">
        <f t="shared" si="266"/>
        <v>252</v>
      </c>
      <c r="G385" s="8">
        <f t="shared" si="266"/>
        <v>43</v>
      </c>
      <c r="H385" s="8">
        <f t="shared" si="266"/>
        <v>0</v>
      </c>
      <c r="I385" s="9">
        <f t="shared" si="266"/>
        <v>4</v>
      </c>
      <c r="J385" s="8">
        <f t="shared" si="266"/>
        <v>8</v>
      </c>
      <c r="K385" s="8">
        <f t="shared" si="266"/>
        <v>5</v>
      </c>
      <c r="L385" s="8">
        <f t="shared" si="266"/>
        <v>0</v>
      </c>
      <c r="M385" s="8">
        <f t="shared" si="266"/>
        <v>0</v>
      </c>
      <c r="N385" s="8">
        <f t="shared" si="266"/>
        <v>0</v>
      </c>
      <c r="O385" s="8">
        <f t="shared" si="266"/>
        <v>0</v>
      </c>
      <c r="P385" s="9">
        <f t="shared" si="266"/>
        <v>0</v>
      </c>
      <c r="Q385" s="30">
        <f t="shared" si="238"/>
        <v>52.663622526636225</v>
      </c>
      <c r="R385" s="31">
        <f t="shared" si="239"/>
        <v>3.1791907514450863</v>
      </c>
      <c r="S385" s="31">
        <f t="shared" si="240"/>
        <v>6.6473988439306355</v>
      </c>
      <c r="T385" s="31">
        <f t="shared" si="241"/>
        <v>72.83236994219652</v>
      </c>
      <c r="U385" s="31">
        <f t="shared" si="242"/>
        <v>12.427745664739884</v>
      </c>
      <c r="V385" s="31" t="str">
        <f t="shared" si="243"/>
        <v>- </v>
      </c>
      <c r="W385" s="31">
        <f t="shared" si="244"/>
        <v>1.1560693641618496</v>
      </c>
      <c r="X385" s="31">
        <f t="shared" si="245"/>
        <v>2.312138728323699</v>
      </c>
      <c r="Y385" s="31">
        <f t="shared" si="246"/>
        <v>1.4450867052023122</v>
      </c>
      <c r="Z385" s="31" t="str">
        <f t="shared" si="247"/>
        <v>- </v>
      </c>
      <c r="AA385" s="31" t="str">
        <f t="shared" si="248"/>
        <v>- </v>
      </c>
      <c r="AB385" s="31" t="str">
        <f t="shared" si="249"/>
        <v>- </v>
      </c>
      <c r="AC385" s="31" t="str">
        <f t="shared" si="250"/>
        <v>- </v>
      </c>
      <c r="AD385" s="32" t="str">
        <f t="shared" si="251"/>
        <v>- </v>
      </c>
    </row>
    <row r="386" spans="1:30" s="4" customFormat="1" ht="15.75" customHeight="1">
      <c r="A386" s="48" t="s">
        <v>34</v>
      </c>
      <c r="B386" s="8">
        <f aca="true" t="shared" si="267" ref="B386:P386">B409+B432+B455</f>
        <v>633</v>
      </c>
      <c r="C386" s="8">
        <f t="shared" si="267"/>
        <v>290</v>
      </c>
      <c r="D386" s="8">
        <f t="shared" si="267"/>
        <v>11</v>
      </c>
      <c r="E386" s="8">
        <f t="shared" si="267"/>
        <v>5</v>
      </c>
      <c r="F386" s="8">
        <f t="shared" si="267"/>
        <v>192</v>
      </c>
      <c r="G386" s="8">
        <f t="shared" si="267"/>
        <v>68</v>
      </c>
      <c r="H386" s="8">
        <f t="shared" si="267"/>
        <v>0</v>
      </c>
      <c r="I386" s="9">
        <f t="shared" si="267"/>
        <v>12</v>
      </c>
      <c r="J386" s="8">
        <f t="shared" si="267"/>
        <v>0</v>
      </c>
      <c r="K386" s="8">
        <f t="shared" si="267"/>
        <v>0</v>
      </c>
      <c r="L386" s="8">
        <f t="shared" si="267"/>
        <v>0</v>
      </c>
      <c r="M386" s="8">
        <f t="shared" si="267"/>
        <v>0</v>
      </c>
      <c r="N386" s="8">
        <f t="shared" si="267"/>
        <v>2</v>
      </c>
      <c r="O386" s="8">
        <f t="shared" si="267"/>
        <v>0</v>
      </c>
      <c r="P386" s="9">
        <f t="shared" si="267"/>
        <v>0</v>
      </c>
      <c r="Q386" s="30">
        <f t="shared" si="238"/>
        <v>45.813586097946285</v>
      </c>
      <c r="R386" s="31">
        <f t="shared" si="239"/>
        <v>3.793103448275862</v>
      </c>
      <c r="S386" s="31">
        <f t="shared" si="240"/>
        <v>1.7241379310344827</v>
      </c>
      <c r="T386" s="31">
        <f t="shared" si="241"/>
        <v>66.20689655172414</v>
      </c>
      <c r="U386" s="31">
        <f t="shared" si="242"/>
        <v>23.448275862068964</v>
      </c>
      <c r="V386" s="31" t="str">
        <f t="shared" si="243"/>
        <v>- </v>
      </c>
      <c r="W386" s="31">
        <f t="shared" si="244"/>
        <v>4.137931034482759</v>
      </c>
      <c r="X386" s="31" t="str">
        <f t="shared" si="245"/>
        <v>- </v>
      </c>
      <c r="Y386" s="31" t="str">
        <f t="shared" si="246"/>
        <v>- </v>
      </c>
      <c r="Z386" s="31" t="str">
        <f t="shared" si="247"/>
        <v>- </v>
      </c>
      <c r="AA386" s="31" t="str">
        <f t="shared" si="248"/>
        <v>- </v>
      </c>
      <c r="AB386" s="31">
        <f t="shared" si="249"/>
        <v>0.6896551724137931</v>
      </c>
      <c r="AC386" s="31" t="str">
        <f t="shared" si="250"/>
        <v>- </v>
      </c>
      <c r="AD386" s="32" t="str">
        <f t="shared" si="251"/>
        <v>- </v>
      </c>
    </row>
    <row r="387" spans="1:30" s="4" customFormat="1" ht="15.75" customHeight="1">
      <c r="A387" s="48" t="s">
        <v>35</v>
      </c>
      <c r="B387" s="8">
        <f aca="true" t="shared" si="268" ref="B387:P387">B410+B433+B456</f>
        <v>241</v>
      </c>
      <c r="C387" s="8">
        <f t="shared" si="268"/>
        <v>104</v>
      </c>
      <c r="D387" s="8">
        <f t="shared" si="268"/>
        <v>3</v>
      </c>
      <c r="E387" s="8">
        <f t="shared" si="268"/>
        <v>1</v>
      </c>
      <c r="F387" s="8">
        <f t="shared" si="268"/>
        <v>70</v>
      </c>
      <c r="G387" s="8">
        <f t="shared" si="268"/>
        <v>21</v>
      </c>
      <c r="H387" s="8">
        <f t="shared" si="268"/>
        <v>2</v>
      </c>
      <c r="I387" s="9">
        <f t="shared" si="268"/>
        <v>0</v>
      </c>
      <c r="J387" s="8">
        <f t="shared" si="268"/>
        <v>4</v>
      </c>
      <c r="K387" s="8">
        <f t="shared" si="268"/>
        <v>3</v>
      </c>
      <c r="L387" s="8">
        <f t="shared" si="268"/>
        <v>0</v>
      </c>
      <c r="M387" s="8">
        <f t="shared" si="268"/>
        <v>0</v>
      </c>
      <c r="N387" s="8">
        <f t="shared" si="268"/>
        <v>0</v>
      </c>
      <c r="O387" s="8">
        <f t="shared" si="268"/>
        <v>0</v>
      </c>
      <c r="P387" s="9">
        <f t="shared" si="268"/>
        <v>0</v>
      </c>
      <c r="Q387" s="30">
        <f t="shared" si="238"/>
        <v>43.15352697095436</v>
      </c>
      <c r="R387" s="31">
        <f t="shared" si="239"/>
        <v>2.8846153846153846</v>
      </c>
      <c r="S387" s="31">
        <f t="shared" si="240"/>
        <v>0.9615384615384616</v>
      </c>
      <c r="T387" s="31">
        <f t="shared" si="241"/>
        <v>67.3076923076923</v>
      </c>
      <c r="U387" s="31">
        <f t="shared" si="242"/>
        <v>20.192307692307693</v>
      </c>
      <c r="V387" s="31">
        <f t="shared" si="243"/>
        <v>1.9230769230769231</v>
      </c>
      <c r="W387" s="31" t="str">
        <f t="shared" si="244"/>
        <v>- </v>
      </c>
      <c r="X387" s="31">
        <f t="shared" si="245"/>
        <v>3.8461538461538463</v>
      </c>
      <c r="Y387" s="31">
        <f t="shared" si="246"/>
        <v>2.8846153846153846</v>
      </c>
      <c r="Z387" s="31" t="str">
        <f t="shared" si="247"/>
        <v>- </v>
      </c>
      <c r="AA387" s="31" t="str">
        <f t="shared" si="248"/>
        <v>- </v>
      </c>
      <c r="AB387" s="31" t="str">
        <f t="shared" si="249"/>
        <v>- </v>
      </c>
      <c r="AC387" s="31" t="str">
        <f t="shared" si="250"/>
        <v>- </v>
      </c>
      <c r="AD387" s="32" t="str">
        <f t="shared" si="251"/>
        <v>- </v>
      </c>
    </row>
    <row r="388" spans="1:30" s="4" customFormat="1" ht="15.75" customHeight="1">
      <c r="A388" s="48" t="s">
        <v>36</v>
      </c>
      <c r="B388" s="8">
        <f aca="true" t="shared" si="269" ref="B388:P388">B411+B434+B457</f>
        <v>53</v>
      </c>
      <c r="C388" s="8">
        <f t="shared" si="269"/>
        <v>13</v>
      </c>
      <c r="D388" s="8">
        <f t="shared" si="269"/>
        <v>0</v>
      </c>
      <c r="E388" s="8">
        <f t="shared" si="269"/>
        <v>0</v>
      </c>
      <c r="F388" s="8">
        <f t="shared" si="269"/>
        <v>12</v>
      </c>
      <c r="G388" s="8">
        <f t="shared" si="269"/>
        <v>0</v>
      </c>
      <c r="H388" s="8">
        <f t="shared" si="269"/>
        <v>0</v>
      </c>
      <c r="I388" s="9">
        <f t="shared" si="269"/>
        <v>0</v>
      </c>
      <c r="J388" s="8">
        <f t="shared" si="269"/>
        <v>0</v>
      </c>
      <c r="K388" s="8">
        <f t="shared" si="269"/>
        <v>0</v>
      </c>
      <c r="L388" s="8">
        <f t="shared" si="269"/>
        <v>0</v>
      </c>
      <c r="M388" s="8">
        <f t="shared" si="269"/>
        <v>0</v>
      </c>
      <c r="N388" s="8">
        <f t="shared" si="269"/>
        <v>1</v>
      </c>
      <c r="O388" s="8">
        <f t="shared" si="269"/>
        <v>0</v>
      </c>
      <c r="P388" s="9">
        <f t="shared" si="269"/>
        <v>0</v>
      </c>
      <c r="Q388" s="30">
        <f t="shared" si="238"/>
        <v>24.528301886792452</v>
      </c>
      <c r="R388" s="31" t="str">
        <f t="shared" si="239"/>
        <v>- </v>
      </c>
      <c r="S388" s="31" t="str">
        <f t="shared" si="240"/>
        <v>- </v>
      </c>
      <c r="T388" s="31">
        <f t="shared" si="241"/>
        <v>92.3076923076923</v>
      </c>
      <c r="U388" s="31" t="str">
        <f t="shared" si="242"/>
        <v>- </v>
      </c>
      <c r="V388" s="31" t="str">
        <f t="shared" si="243"/>
        <v>- </v>
      </c>
      <c r="W388" s="31" t="str">
        <f t="shared" si="244"/>
        <v>- </v>
      </c>
      <c r="X388" s="31" t="str">
        <f t="shared" si="245"/>
        <v>- </v>
      </c>
      <c r="Y388" s="31" t="str">
        <f t="shared" si="246"/>
        <v>- </v>
      </c>
      <c r="Z388" s="31" t="str">
        <f t="shared" si="247"/>
        <v>- </v>
      </c>
      <c r="AA388" s="31" t="str">
        <f t="shared" si="248"/>
        <v>- </v>
      </c>
      <c r="AB388" s="31">
        <f t="shared" si="249"/>
        <v>7.6923076923076925</v>
      </c>
      <c r="AC388" s="31" t="str">
        <f t="shared" si="250"/>
        <v>- </v>
      </c>
      <c r="AD388" s="32" t="str">
        <f t="shared" si="251"/>
        <v>- </v>
      </c>
    </row>
    <row r="389" spans="1:30" s="4" customFormat="1" ht="15.75" customHeight="1">
      <c r="A389" s="48" t="s">
        <v>37</v>
      </c>
      <c r="B389" s="8">
        <f aca="true" t="shared" si="270" ref="B389:P389">B412+B435+B458</f>
        <v>29</v>
      </c>
      <c r="C389" s="8">
        <f t="shared" si="270"/>
        <v>0</v>
      </c>
      <c r="D389" s="8">
        <f t="shared" si="270"/>
        <v>0</v>
      </c>
      <c r="E389" s="8">
        <f t="shared" si="270"/>
        <v>0</v>
      </c>
      <c r="F389" s="8">
        <f t="shared" si="270"/>
        <v>0</v>
      </c>
      <c r="G389" s="8">
        <f t="shared" si="270"/>
        <v>0</v>
      </c>
      <c r="H389" s="8">
        <f t="shared" si="270"/>
        <v>0</v>
      </c>
      <c r="I389" s="9">
        <f t="shared" si="270"/>
        <v>0</v>
      </c>
      <c r="J389" s="8">
        <f t="shared" si="270"/>
        <v>0</v>
      </c>
      <c r="K389" s="8">
        <f t="shared" si="270"/>
        <v>0</v>
      </c>
      <c r="L389" s="8">
        <f t="shared" si="270"/>
        <v>0</v>
      </c>
      <c r="M389" s="8">
        <f t="shared" si="270"/>
        <v>0</v>
      </c>
      <c r="N389" s="8">
        <f t="shared" si="270"/>
        <v>0</v>
      </c>
      <c r="O389" s="8">
        <f t="shared" si="270"/>
        <v>0</v>
      </c>
      <c r="P389" s="9">
        <f t="shared" si="270"/>
        <v>0</v>
      </c>
      <c r="Q389" s="30" t="str">
        <f aca="true" t="shared" si="271" ref="Q389:Q452">IF(OR(B389=0,C389=0),"- ",(C389/B389)*100)</f>
        <v>- </v>
      </c>
      <c r="R389" s="31" t="str">
        <f aca="true" t="shared" si="272" ref="R389:R452">IF(OR(C389=0,D389=0),"- ",(D389/C389)*100)</f>
        <v>- </v>
      </c>
      <c r="S389" s="31" t="str">
        <f aca="true" t="shared" si="273" ref="S389:S452">IF(OR(C389=0,E389=0),"- ",(E389/C389)*100)</f>
        <v>- </v>
      </c>
      <c r="T389" s="31" t="str">
        <f aca="true" t="shared" si="274" ref="T389:T452">IF(OR(C389=0,F389=0),"- ",(F389/C389)*100)</f>
        <v>- </v>
      </c>
      <c r="U389" s="31" t="str">
        <f aca="true" t="shared" si="275" ref="U389:U452">IF(OR(C389=0,G389=0),"- ",(G389/C389)*100)</f>
        <v>- </v>
      </c>
      <c r="V389" s="31" t="str">
        <f aca="true" t="shared" si="276" ref="V389:V452">IF(OR(C389=0,H389=0),"- ",(H389/C389)*100)</f>
        <v>- </v>
      </c>
      <c r="W389" s="31" t="str">
        <f aca="true" t="shared" si="277" ref="W389:W452">IF(OR(C389=0,I389=0),"- ",(I389/C389)*100)</f>
        <v>- </v>
      </c>
      <c r="X389" s="31" t="str">
        <f aca="true" t="shared" si="278" ref="X389:X452">IF(OR(C389=0,J389=0),"- ",(J389/C389)*100)</f>
        <v>- </v>
      </c>
      <c r="Y389" s="31" t="str">
        <f aca="true" t="shared" si="279" ref="Y389:Y452">IF(OR(C389=0,K389=0),"- ",(K389/C389)*100)</f>
        <v>- </v>
      </c>
      <c r="Z389" s="31" t="str">
        <f aca="true" t="shared" si="280" ref="Z389:Z452">IF(OR(C389=0,L389=0),"- ",(L389/C389)*100)</f>
        <v>- </v>
      </c>
      <c r="AA389" s="31" t="str">
        <f aca="true" t="shared" si="281" ref="AA389:AA452">IF(OR(C389=0,M389=0),"- ",(M389/C389)*100)</f>
        <v>- </v>
      </c>
      <c r="AB389" s="31" t="str">
        <f aca="true" t="shared" si="282" ref="AB389:AB452">IF(OR(C389=0,N389=0),"- ",(N389/C389)*100)</f>
        <v>- </v>
      </c>
      <c r="AC389" s="31" t="str">
        <f aca="true" t="shared" si="283" ref="AC389:AC452">IF(OR(C389=0,O389=0),"- ",(O389/C389)*100)</f>
        <v>- </v>
      </c>
      <c r="AD389" s="32" t="str">
        <f aca="true" t="shared" si="284" ref="AD389:AD452">IF(OR(C389=0,P389=0),"- ",(P389/C389)*100)</f>
        <v>- </v>
      </c>
    </row>
    <row r="390" spans="1:30" s="4" customFormat="1" ht="15.75" customHeight="1">
      <c r="A390" s="48" t="s">
        <v>38</v>
      </c>
      <c r="B390" s="8">
        <f aca="true" t="shared" si="285" ref="B390:P390">B413+B436+B459</f>
        <v>19</v>
      </c>
      <c r="C390" s="8">
        <f t="shared" si="285"/>
        <v>2</v>
      </c>
      <c r="D390" s="8">
        <f t="shared" si="285"/>
        <v>0</v>
      </c>
      <c r="E390" s="8">
        <f t="shared" si="285"/>
        <v>1</v>
      </c>
      <c r="F390" s="8">
        <f t="shared" si="285"/>
        <v>1</v>
      </c>
      <c r="G390" s="8">
        <f t="shared" si="285"/>
        <v>0</v>
      </c>
      <c r="H390" s="8">
        <f t="shared" si="285"/>
        <v>0</v>
      </c>
      <c r="I390" s="9">
        <f t="shared" si="285"/>
        <v>0</v>
      </c>
      <c r="J390" s="8">
        <f t="shared" si="285"/>
        <v>0</v>
      </c>
      <c r="K390" s="8">
        <f t="shared" si="285"/>
        <v>0</v>
      </c>
      <c r="L390" s="8">
        <f t="shared" si="285"/>
        <v>0</v>
      </c>
      <c r="M390" s="8">
        <f t="shared" si="285"/>
        <v>0</v>
      </c>
      <c r="N390" s="8">
        <f t="shared" si="285"/>
        <v>0</v>
      </c>
      <c r="O390" s="8">
        <f t="shared" si="285"/>
        <v>0</v>
      </c>
      <c r="P390" s="9">
        <f t="shared" si="285"/>
        <v>0</v>
      </c>
      <c r="Q390" s="30">
        <f t="shared" si="271"/>
        <v>10.526315789473683</v>
      </c>
      <c r="R390" s="31" t="str">
        <f t="shared" si="272"/>
        <v>- </v>
      </c>
      <c r="S390" s="31">
        <f t="shared" si="273"/>
        <v>50</v>
      </c>
      <c r="T390" s="31">
        <f t="shared" si="274"/>
        <v>50</v>
      </c>
      <c r="U390" s="31" t="str">
        <f t="shared" si="275"/>
        <v>- </v>
      </c>
      <c r="V390" s="31" t="str">
        <f t="shared" si="276"/>
        <v>- </v>
      </c>
      <c r="W390" s="31" t="str">
        <f t="shared" si="277"/>
        <v>- </v>
      </c>
      <c r="X390" s="31" t="str">
        <f t="shared" si="278"/>
        <v>- </v>
      </c>
      <c r="Y390" s="31" t="str">
        <f t="shared" si="279"/>
        <v>- </v>
      </c>
      <c r="Z390" s="31" t="str">
        <f t="shared" si="280"/>
        <v>- </v>
      </c>
      <c r="AA390" s="31" t="str">
        <f t="shared" si="281"/>
        <v>- </v>
      </c>
      <c r="AB390" s="31" t="str">
        <f t="shared" si="282"/>
        <v>- </v>
      </c>
      <c r="AC390" s="31" t="str">
        <f t="shared" si="283"/>
        <v>- </v>
      </c>
      <c r="AD390" s="32" t="str">
        <f t="shared" si="284"/>
        <v>- </v>
      </c>
    </row>
    <row r="391" spans="1:30" s="4" customFormat="1" ht="15.75" customHeight="1">
      <c r="A391" s="48" t="s">
        <v>39</v>
      </c>
      <c r="B391" s="8">
        <f aca="true" t="shared" si="286" ref="B391:P391">B414+B437+B460</f>
        <v>138</v>
      </c>
      <c r="C391" s="8">
        <f t="shared" si="286"/>
        <v>96</v>
      </c>
      <c r="D391" s="8">
        <f t="shared" si="286"/>
        <v>0</v>
      </c>
      <c r="E391" s="8">
        <f t="shared" si="286"/>
        <v>0</v>
      </c>
      <c r="F391" s="8">
        <f t="shared" si="286"/>
        <v>77</v>
      </c>
      <c r="G391" s="8">
        <f t="shared" si="286"/>
        <v>19</v>
      </c>
      <c r="H391" s="8">
        <f t="shared" si="286"/>
        <v>0</v>
      </c>
      <c r="I391" s="9">
        <f t="shared" si="286"/>
        <v>0</v>
      </c>
      <c r="J391" s="8">
        <f t="shared" si="286"/>
        <v>0</v>
      </c>
      <c r="K391" s="8">
        <f t="shared" si="286"/>
        <v>0</v>
      </c>
      <c r="L391" s="8">
        <f t="shared" si="286"/>
        <v>0</v>
      </c>
      <c r="M391" s="8">
        <f t="shared" si="286"/>
        <v>0</v>
      </c>
      <c r="N391" s="8">
        <f t="shared" si="286"/>
        <v>0</v>
      </c>
      <c r="O391" s="8">
        <f t="shared" si="286"/>
        <v>0</v>
      </c>
      <c r="P391" s="9">
        <f t="shared" si="286"/>
        <v>0</v>
      </c>
      <c r="Q391" s="30">
        <f t="shared" si="271"/>
        <v>69.56521739130434</v>
      </c>
      <c r="R391" s="31" t="str">
        <f t="shared" si="272"/>
        <v>- </v>
      </c>
      <c r="S391" s="31" t="str">
        <f t="shared" si="273"/>
        <v>- </v>
      </c>
      <c r="T391" s="31">
        <f t="shared" si="274"/>
        <v>80.20833333333334</v>
      </c>
      <c r="U391" s="31">
        <f t="shared" si="275"/>
        <v>19.791666666666664</v>
      </c>
      <c r="V391" s="31" t="str">
        <f t="shared" si="276"/>
        <v>- </v>
      </c>
      <c r="W391" s="31" t="str">
        <f t="shared" si="277"/>
        <v>- </v>
      </c>
      <c r="X391" s="31" t="str">
        <f t="shared" si="278"/>
        <v>- </v>
      </c>
      <c r="Y391" s="31" t="str">
        <f t="shared" si="279"/>
        <v>- </v>
      </c>
      <c r="Z391" s="31" t="str">
        <f t="shared" si="280"/>
        <v>- </v>
      </c>
      <c r="AA391" s="31" t="str">
        <f t="shared" si="281"/>
        <v>- </v>
      </c>
      <c r="AB391" s="31" t="str">
        <f t="shared" si="282"/>
        <v>- </v>
      </c>
      <c r="AC391" s="31" t="str">
        <f t="shared" si="283"/>
        <v>- </v>
      </c>
      <c r="AD391" s="32" t="str">
        <f t="shared" si="284"/>
        <v>- </v>
      </c>
    </row>
    <row r="392" spans="1:30" s="4" customFormat="1" ht="15.75" customHeight="1">
      <c r="A392" s="48" t="s">
        <v>40</v>
      </c>
      <c r="B392" s="8">
        <f aca="true" t="shared" si="287" ref="B392:P392">B415+B438+B461</f>
        <v>356</v>
      </c>
      <c r="C392" s="8">
        <f t="shared" si="287"/>
        <v>276</v>
      </c>
      <c r="D392" s="8">
        <f t="shared" si="287"/>
        <v>18</v>
      </c>
      <c r="E392" s="8">
        <f t="shared" si="287"/>
        <v>6</v>
      </c>
      <c r="F392" s="8">
        <f t="shared" si="287"/>
        <v>223</v>
      </c>
      <c r="G392" s="8">
        <f t="shared" si="287"/>
        <v>20</v>
      </c>
      <c r="H392" s="8">
        <f t="shared" si="287"/>
        <v>2</v>
      </c>
      <c r="I392" s="9">
        <f t="shared" si="287"/>
        <v>0</v>
      </c>
      <c r="J392" s="8">
        <f t="shared" si="287"/>
        <v>0</v>
      </c>
      <c r="K392" s="8">
        <f t="shared" si="287"/>
        <v>4</v>
      </c>
      <c r="L392" s="8">
        <f t="shared" si="287"/>
        <v>0</v>
      </c>
      <c r="M392" s="8">
        <f t="shared" si="287"/>
        <v>1</v>
      </c>
      <c r="N392" s="8">
        <f t="shared" si="287"/>
        <v>2</v>
      </c>
      <c r="O392" s="8">
        <f t="shared" si="287"/>
        <v>0</v>
      </c>
      <c r="P392" s="9">
        <f t="shared" si="287"/>
        <v>0</v>
      </c>
      <c r="Q392" s="30">
        <f t="shared" si="271"/>
        <v>77.52808988764045</v>
      </c>
      <c r="R392" s="31">
        <f t="shared" si="272"/>
        <v>6.521739130434782</v>
      </c>
      <c r="S392" s="31">
        <f t="shared" si="273"/>
        <v>2.1739130434782608</v>
      </c>
      <c r="T392" s="31">
        <f t="shared" si="274"/>
        <v>80.79710144927536</v>
      </c>
      <c r="U392" s="31">
        <f t="shared" si="275"/>
        <v>7.246376811594203</v>
      </c>
      <c r="V392" s="31">
        <f t="shared" si="276"/>
        <v>0.7246376811594203</v>
      </c>
      <c r="W392" s="31" t="str">
        <f t="shared" si="277"/>
        <v>- </v>
      </c>
      <c r="X392" s="31" t="str">
        <f t="shared" si="278"/>
        <v>- </v>
      </c>
      <c r="Y392" s="31">
        <f t="shared" si="279"/>
        <v>1.4492753623188406</v>
      </c>
      <c r="Z392" s="31" t="str">
        <f t="shared" si="280"/>
        <v>- </v>
      </c>
      <c r="AA392" s="31">
        <f t="shared" si="281"/>
        <v>0.36231884057971014</v>
      </c>
      <c r="AB392" s="31">
        <f t="shared" si="282"/>
        <v>0.7246376811594203</v>
      </c>
      <c r="AC392" s="31" t="str">
        <f t="shared" si="283"/>
        <v>- </v>
      </c>
      <c r="AD392" s="32" t="str">
        <f t="shared" si="284"/>
        <v>- </v>
      </c>
    </row>
    <row r="393" spans="1:30" s="4" customFormat="1" ht="15.75" customHeight="1">
      <c r="A393" s="48" t="s">
        <v>41</v>
      </c>
      <c r="B393" s="8">
        <f aca="true" t="shared" si="288" ref="B393:P393">B416+B439+B462</f>
        <v>711</v>
      </c>
      <c r="C393" s="8">
        <f t="shared" si="288"/>
        <v>368</v>
      </c>
      <c r="D393" s="8">
        <f t="shared" si="288"/>
        <v>28</v>
      </c>
      <c r="E393" s="8">
        <f t="shared" si="288"/>
        <v>20</v>
      </c>
      <c r="F393" s="8">
        <f t="shared" si="288"/>
        <v>247</v>
      </c>
      <c r="G393" s="8">
        <f t="shared" si="288"/>
        <v>63</v>
      </c>
      <c r="H393" s="8">
        <f t="shared" si="288"/>
        <v>0</v>
      </c>
      <c r="I393" s="9">
        <f t="shared" si="288"/>
        <v>0</v>
      </c>
      <c r="J393" s="8">
        <f t="shared" si="288"/>
        <v>0</v>
      </c>
      <c r="K393" s="8">
        <f t="shared" si="288"/>
        <v>3</v>
      </c>
      <c r="L393" s="8">
        <f t="shared" si="288"/>
        <v>0</v>
      </c>
      <c r="M393" s="8">
        <f t="shared" si="288"/>
        <v>0</v>
      </c>
      <c r="N393" s="8">
        <f t="shared" si="288"/>
        <v>7</v>
      </c>
      <c r="O393" s="8">
        <f t="shared" si="288"/>
        <v>0</v>
      </c>
      <c r="P393" s="9">
        <f t="shared" si="288"/>
        <v>0</v>
      </c>
      <c r="Q393" s="30">
        <f t="shared" si="271"/>
        <v>51.75808720112518</v>
      </c>
      <c r="R393" s="31">
        <f t="shared" si="272"/>
        <v>7.608695652173914</v>
      </c>
      <c r="S393" s="31">
        <f t="shared" si="273"/>
        <v>5.434782608695652</v>
      </c>
      <c r="T393" s="31">
        <f t="shared" si="274"/>
        <v>67.11956521739131</v>
      </c>
      <c r="U393" s="31">
        <f t="shared" si="275"/>
        <v>17.119565217391305</v>
      </c>
      <c r="V393" s="31" t="str">
        <f t="shared" si="276"/>
        <v>- </v>
      </c>
      <c r="W393" s="31" t="str">
        <f t="shared" si="277"/>
        <v>- </v>
      </c>
      <c r="X393" s="31" t="str">
        <f t="shared" si="278"/>
        <v>- </v>
      </c>
      <c r="Y393" s="31">
        <f t="shared" si="279"/>
        <v>0.8152173913043478</v>
      </c>
      <c r="Z393" s="31" t="str">
        <f t="shared" si="280"/>
        <v>- </v>
      </c>
      <c r="AA393" s="31" t="str">
        <f t="shared" si="281"/>
        <v>- </v>
      </c>
      <c r="AB393" s="31">
        <f t="shared" si="282"/>
        <v>1.9021739130434785</v>
      </c>
      <c r="AC393" s="31" t="str">
        <f t="shared" si="283"/>
        <v>- </v>
      </c>
      <c r="AD393" s="32" t="str">
        <f t="shared" si="284"/>
        <v>- </v>
      </c>
    </row>
    <row r="394" spans="1:30" s="4" customFormat="1" ht="15.75" customHeight="1">
      <c r="A394" s="48" t="s">
        <v>42</v>
      </c>
      <c r="B394" s="8">
        <f aca="true" t="shared" si="289" ref="B394:P394">B417+B440+B463</f>
        <v>0</v>
      </c>
      <c r="C394" s="8">
        <f t="shared" si="289"/>
        <v>0</v>
      </c>
      <c r="D394" s="8">
        <f t="shared" si="289"/>
        <v>0</v>
      </c>
      <c r="E394" s="8">
        <f t="shared" si="289"/>
        <v>0</v>
      </c>
      <c r="F394" s="8">
        <f t="shared" si="289"/>
        <v>0</v>
      </c>
      <c r="G394" s="8">
        <f t="shared" si="289"/>
        <v>0</v>
      </c>
      <c r="H394" s="8">
        <f t="shared" si="289"/>
        <v>0</v>
      </c>
      <c r="I394" s="9">
        <f t="shared" si="289"/>
        <v>0</v>
      </c>
      <c r="J394" s="8">
        <f t="shared" si="289"/>
        <v>0</v>
      </c>
      <c r="K394" s="8">
        <f t="shared" si="289"/>
        <v>0</v>
      </c>
      <c r="L394" s="8">
        <f t="shared" si="289"/>
        <v>0</v>
      </c>
      <c r="M394" s="8">
        <f t="shared" si="289"/>
        <v>0</v>
      </c>
      <c r="N394" s="8">
        <f t="shared" si="289"/>
        <v>0</v>
      </c>
      <c r="O394" s="8">
        <f t="shared" si="289"/>
        <v>0</v>
      </c>
      <c r="P394" s="9">
        <f t="shared" si="289"/>
        <v>0</v>
      </c>
      <c r="Q394" s="30" t="str">
        <f t="shared" si="271"/>
        <v>- </v>
      </c>
      <c r="R394" s="31" t="str">
        <f t="shared" si="272"/>
        <v>- </v>
      </c>
      <c r="S394" s="31" t="str">
        <f t="shared" si="273"/>
        <v>- </v>
      </c>
      <c r="T394" s="31" t="str">
        <f t="shared" si="274"/>
        <v>- </v>
      </c>
      <c r="U394" s="31" t="str">
        <f t="shared" si="275"/>
        <v>- </v>
      </c>
      <c r="V394" s="31" t="str">
        <f t="shared" si="276"/>
        <v>- </v>
      </c>
      <c r="W394" s="31" t="str">
        <f t="shared" si="277"/>
        <v>- </v>
      </c>
      <c r="X394" s="31" t="str">
        <f t="shared" si="278"/>
        <v>- </v>
      </c>
      <c r="Y394" s="31" t="str">
        <f t="shared" si="279"/>
        <v>- </v>
      </c>
      <c r="Z394" s="31" t="str">
        <f t="shared" si="280"/>
        <v>- </v>
      </c>
      <c r="AA394" s="31" t="str">
        <f t="shared" si="281"/>
        <v>- </v>
      </c>
      <c r="AB394" s="31" t="str">
        <f t="shared" si="282"/>
        <v>- </v>
      </c>
      <c r="AC394" s="31" t="str">
        <f t="shared" si="283"/>
        <v>- </v>
      </c>
      <c r="AD394" s="32" t="str">
        <f t="shared" si="284"/>
        <v>- </v>
      </c>
    </row>
    <row r="395" spans="1:30" s="4" customFormat="1" ht="15.75" customHeight="1">
      <c r="A395" s="49" t="s">
        <v>44</v>
      </c>
      <c r="B395" s="8">
        <f aca="true" t="shared" si="290" ref="B395:P395">B418+B441+B464</f>
        <v>0</v>
      </c>
      <c r="C395" s="8">
        <f t="shared" si="290"/>
        <v>0</v>
      </c>
      <c r="D395" s="8">
        <f t="shared" si="290"/>
        <v>0</v>
      </c>
      <c r="E395" s="8">
        <f t="shared" si="290"/>
        <v>0</v>
      </c>
      <c r="F395" s="8">
        <f t="shared" si="290"/>
        <v>0</v>
      </c>
      <c r="G395" s="8">
        <f t="shared" si="290"/>
        <v>0</v>
      </c>
      <c r="H395" s="8">
        <f t="shared" si="290"/>
        <v>0</v>
      </c>
      <c r="I395" s="9">
        <f t="shared" si="290"/>
        <v>0</v>
      </c>
      <c r="J395" s="8">
        <f t="shared" si="290"/>
        <v>0</v>
      </c>
      <c r="K395" s="8">
        <f t="shared" si="290"/>
        <v>0</v>
      </c>
      <c r="L395" s="8">
        <f t="shared" si="290"/>
        <v>0</v>
      </c>
      <c r="M395" s="8">
        <f t="shared" si="290"/>
        <v>0</v>
      </c>
      <c r="N395" s="8">
        <f t="shared" si="290"/>
        <v>0</v>
      </c>
      <c r="O395" s="8">
        <f t="shared" si="290"/>
        <v>0</v>
      </c>
      <c r="P395" s="9">
        <f t="shared" si="290"/>
        <v>0</v>
      </c>
      <c r="Q395" s="30" t="str">
        <f t="shared" si="271"/>
        <v>- </v>
      </c>
      <c r="R395" s="31" t="str">
        <f t="shared" si="272"/>
        <v>- </v>
      </c>
      <c r="S395" s="31" t="str">
        <f t="shared" si="273"/>
        <v>- </v>
      </c>
      <c r="T395" s="31" t="str">
        <f t="shared" si="274"/>
        <v>- </v>
      </c>
      <c r="U395" s="31" t="str">
        <f t="shared" si="275"/>
        <v>- </v>
      </c>
      <c r="V395" s="31" t="str">
        <f t="shared" si="276"/>
        <v>- </v>
      </c>
      <c r="W395" s="31" t="str">
        <f t="shared" si="277"/>
        <v>- </v>
      </c>
      <c r="X395" s="31" t="str">
        <f t="shared" si="278"/>
        <v>- </v>
      </c>
      <c r="Y395" s="31" t="str">
        <f t="shared" si="279"/>
        <v>- </v>
      </c>
      <c r="Z395" s="31" t="str">
        <f t="shared" si="280"/>
        <v>- </v>
      </c>
      <c r="AA395" s="31" t="str">
        <f t="shared" si="281"/>
        <v>- </v>
      </c>
      <c r="AB395" s="31" t="str">
        <f t="shared" si="282"/>
        <v>- </v>
      </c>
      <c r="AC395" s="31" t="str">
        <f t="shared" si="283"/>
        <v>- </v>
      </c>
      <c r="AD395" s="32" t="str">
        <f t="shared" si="284"/>
        <v>- </v>
      </c>
    </row>
    <row r="396" spans="1:30" s="3" customFormat="1" ht="15.75" customHeight="1">
      <c r="A396" s="5" t="s">
        <v>45</v>
      </c>
      <c r="B396" s="10">
        <f aca="true" t="shared" si="291" ref="B396:P396">SUM(B397:B418)</f>
        <v>4571</v>
      </c>
      <c r="C396" s="10">
        <f t="shared" si="291"/>
        <v>2662</v>
      </c>
      <c r="D396" s="10">
        <f t="shared" si="291"/>
        <v>105</v>
      </c>
      <c r="E396" s="10">
        <f t="shared" si="291"/>
        <v>128</v>
      </c>
      <c r="F396" s="10">
        <f t="shared" si="291"/>
        <v>1571</v>
      </c>
      <c r="G396" s="10">
        <f t="shared" si="291"/>
        <v>684</v>
      </c>
      <c r="H396" s="10">
        <f t="shared" si="291"/>
        <v>30</v>
      </c>
      <c r="I396" s="11">
        <f t="shared" si="291"/>
        <v>50</v>
      </c>
      <c r="J396" s="10">
        <f t="shared" si="291"/>
        <v>36</v>
      </c>
      <c r="K396" s="10">
        <f t="shared" si="291"/>
        <v>24</v>
      </c>
      <c r="L396" s="10">
        <f t="shared" si="291"/>
        <v>0</v>
      </c>
      <c r="M396" s="10">
        <f t="shared" si="291"/>
        <v>0</v>
      </c>
      <c r="N396" s="10">
        <f t="shared" si="291"/>
        <v>21</v>
      </c>
      <c r="O396" s="10">
        <f t="shared" si="291"/>
        <v>1</v>
      </c>
      <c r="P396" s="11">
        <f t="shared" si="291"/>
        <v>12</v>
      </c>
      <c r="Q396" s="36">
        <f t="shared" si="271"/>
        <v>58.236709691533584</v>
      </c>
      <c r="R396" s="37">
        <f t="shared" si="272"/>
        <v>3.944402704733283</v>
      </c>
      <c r="S396" s="37">
        <f t="shared" si="273"/>
        <v>4.808414725770098</v>
      </c>
      <c r="T396" s="37">
        <f t="shared" si="274"/>
        <v>59.01577761081893</v>
      </c>
      <c r="U396" s="37">
        <f t="shared" si="275"/>
        <v>25.694966190833963</v>
      </c>
      <c r="V396" s="37">
        <f t="shared" si="276"/>
        <v>1.1269722013523666</v>
      </c>
      <c r="W396" s="37">
        <f t="shared" si="277"/>
        <v>1.8782870022539442</v>
      </c>
      <c r="X396" s="37">
        <f t="shared" si="278"/>
        <v>1.35236664162284</v>
      </c>
      <c r="Y396" s="37">
        <f t="shared" si="279"/>
        <v>0.9015777610818932</v>
      </c>
      <c r="Z396" s="37" t="str">
        <f t="shared" si="280"/>
        <v>- </v>
      </c>
      <c r="AA396" s="37" t="str">
        <f t="shared" si="281"/>
        <v>- </v>
      </c>
      <c r="AB396" s="37">
        <f t="shared" si="282"/>
        <v>0.7888805409466567</v>
      </c>
      <c r="AC396" s="37">
        <f t="shared" si="283"/>
        <v>0.03756574004507889</v>
      </c>
      <c r="AD396" s="38">
        <f t="shared" si="284"/>
        <v>0.4507888805409466</v>
      </c>
    </row>
    <row r="397" spans="1:30" s="4" customFormat="1" ht="15.75" customHeight="1">
      <c r="A397" s="46" t="s">
        <v>23</v>
      </c>
      <c r="B397" s="8">
        <v>306</v>
      </c>
      <c r="C397" s="8">
        <v>203</v>
      </c>
      <c r="D397" s="8">
        <v>4</v>
      </c>
      <c r="E397" s="8">
        <v>22</v>
      </c>
      <c r="F397" s="8">
        <v>89</v>
      </c>
      <c r="G397" s="8">
        <v>82</v>
      </c>
      <c r="H397" s="8">
        <v>1</v>
      </c>
      <c r="I397" s="9">
        <v>0</v>
      </c>
      <c r="J397" s="8">
        <v>4</v>
      </c>
      <c r="K397" s="8">
        <v>0</v>
      </c>
      <c r="L397" s="8">
        <v>0</v>
      </c>
      <c r="M397" s="8">
        <v>0</v>
      </c>
      <c r="N397" s="8">
        <v>1</v>
      </c>
      <c r="O397" s="8">
        <v>0</v>
      </c>
      <c r="P397" s="9">
        <v>0</v>
      </c>
      <c r="Q397" s="30">
        <f t="shared" si="271"/>
        <v>66.33986928104575</v>
      </c>
      <c r="R397" s="31">
        <f t="shared" si="272"/>
        <v>1.9704433497536946</v>
      </c>
      <c r="S397" s="31">
        <f t="shared" si="273"/>
        <v>10.83743842364532</v>
      </c>
      <c r="T397" s="31">
        <f t="shared" si="274"/>
        <v>43.84236453201971</v>
      </c>
      <c r="U397" s="31">
        <f t="shared" si="275"/>
        <v>40.39408866995074</v>
      </c>
      <c r="V397" s="31">
        <f t="shared" si="276"/>
        <v>0.49261083743842365</v>
      </c>
      <c r="W397" s="31" t="str">
        <f t="shared" si="277"/>
        <v>- </v>
      </c>
      <c r="X397" s="31">
        <f t="shared" si="278"/>
        <v>1.9704433497536946</v>
      </c>
      <c r="Y397" s="31" t="str">
        <f t="shared" si="279"/>
        <v>- </v>
      </c>
      <c r="Z397" s="31" t="str">
        <f t="shared" si="280"/>
        <v>- </v>
      </c>
      <c r="AA397" s="31" t="str">
        <f t="shared" si="281"/>
        <v>- </v>
      </c>
      <c r="AB397" s="31">
        <f t="shared" si="282"/>
        <v>0.49261083743842365</v>
      </c>
      <c r="AC397" s="31" t="str">
        <f t="shared" si="283"/>
        <v>- </v>
      </c>
      <c r="AD397" s="32" t="str">
        <f t="shared" si="284"/>
        <v>- </v>
      </c>
    </row>
    <row r="398" spans="1:30" s="4" customFormat="1" ht="15.75" customHeight="1">
      <c r="A398" s="47" t="s">
        <v>22</v>
      </c>
      <c r="B398" s="8">
        <v>0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9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9">
        <v>0</v>
      </c>
      <c r="Q398" s="30" t="str">
        <f t="shared" si="271"/>
        <v>- </v>
      </c>
      <c r="R398" s="31" t="str">
        <f t="shared" si="272"/>
        <v>- </v>
      </c>
      <c r="S398" s="31" t="str">
        <f t="shared" si="273"/>
        <v>- </v>
      </c>
      <c r="T398" s="31" t="str">
        <f t="shared" si="274"/>
        <v>- </v>
      </c>
      <c r="U398" s="31" t="str">
        <f t="shared" si="275"/>
        <v>- </v>
      </c>
      <c r="V398" s="31" t="str">
        <f t="shared" si="276"/>
        <v>- </v>
      </c>
      <c r="W398" s="31" t="str">
        <f t="shared" si="277"/>
        <v>- </v>
      </c>
      <c r="X398" s="31" t="str">
        <f t="shared" si="278"/>
        <v>- </v>
      </c>
      <c r="Y398" s="31" t="str">
        <f t="shared" si="279"/>
        <v>- </v>
      </c>
      <c r="Z398" s="31" t="str">
        <f t="shared" si="280"/>
        <v>- </v>
      </c>
      <c r="AA398" s="31" t="str">
        <f t="shared" si="281"/>
        <v>- </v>
      </c>
      <c r="AB398" s="31" t="str">
        <f t="shared" si="282"/>
        <v>- </v>
      </c>
      <c r="AC398" s="31" t="str">
        <f t="shared" si="283"/>
        <v>- </v>
      </c>
      <c r="AD398" s="32" t="str">
        <f t="shared" si="284"/>
        <v>- </v>
      </c>
    </row>
    <row r="399" spans="1:30" s="4" customFormat="1" ht="15.75" customHeight="1">
      <c r="A399" s="48" t="s">
        <v>25</v>
      </c>
      <c r="B399" s="8">
        <v>934</v>
      </c>
      <c r="C399" s="8">
        <v>460</v>
      </c>
      <c r="D399" s="8">
        <v>11</v>
      </c>
      <c r="E399" s="8">
        <v>21</v>
      </c>
      <c r="F399" s="8">
        <v>278</v>
      </c>
      <c r="G399" s="8">
        <v>100</v>
      </c>
      <c r="H399" s="8">
        <v>8</v>
      </c>
      <c r="I399" s="9">
        <v>37</v>
      </c>
      <c r="J399" s="8">
        <v>0</v>
      </c>
      <c r="K399" s="8">
        <v>5</v>
      </c>
      <c r="L399" s="8">
        <v>0</v>
      </c>
      <c r="M399" s="8">
        <v>0</v>
      </c>
      <c r="N399" s="8">
        <v>0</v>
      </c>
      <c r="O399" s="8">
        <v>0</v>
      </c>
      <c r="P399" s="9">
        <v>0</v>
      </c>
      <c r="Q399" s="30">
        <f t="shared" si="271"/>
        <v>49.25053533190578</v>
      </c>
      <c r="R399" s="31">
        <f t="shared" si="272"/>
        <v>2.391304347826087</v>
      </c>
      <c r="S399" s="31">
        <f t="shared" si="273"/>
        <v>4.565217391304348</v>
      </c>
      <c r="T399" s="31">
        <f t="shared" si="274"/>
        <v>60.43478260869565</v>
      </c>
      <c r="U399" s="31">
        <f t="shared" si="275"/>
        <v>21.73913043478261</v>
      </c>
      <c r="V399" s="31">
        <f t="shared" si="276"/>
        <v>1.7391304347826086</v>
      </c>
      <c r="W399" s="31">
        <f t="shared" si="277"/>
        <v>8.043478260869565</v>
      </c>
      <c r="X399" s="31" t="str">
        <f t="shared" si="278"/>
        <v>- </v>
      </c>
      <c r="Y399" s="31">
        <f t="shared" si="279"/>
        <v>1.0869565217391304</v>
      </c>
      <c r="Z399" s="31" t="str">
        <f t="shared" si="280"/>
        <v>- </v>
      </c>
      <c r="AA399" s="31" t="str">
        <f t="shared" si="281"/>
        <v>- </v>
      </c>
      <c r="AB399" s="31" t="str">
        <f t="shared" si="282"/>
        <v>- </v>
      </c>
      <c r="AC399" s="31" t="str">
        <f t="shared" si="283"/>
        <v>- </v>
      </c>
      <c r="AD399" s="32" t="str">
        <f t="shared" si="284"/>
        <v>- </v>
      </c>
    </row>
    <row r="400" spans="1:30" s="4" customFormat="1" ht="15.75" customHeight="1">
      <c r="A400" s="48" t="s">
        <v>27</v>
      </c>
      <c r="B400" s="8">
        <v>842</v>
      </c>
      <c r="C400" s="8">
        <v>539</v>
      </c>
      <c r="D400" s="8">
        <v>19</v>
      </c>
      <c r="E400" s="8">
        <v>8</v>
      </c>
      <c r="F400" s="8">
        <v>307</v>
      </c>
      <c r="G400" s="8">
        <v>165</v>
      </c>
      <c r="H400" s="8">
        <v>9</v>
      </c>
      <c r="I400" s="9">
        <v>8</v>
      </c>
      <c r="J400" s="8">
        <v>11</v>
      </c>
      <c r="K400" s="8">
        <v>0</v>
      </c>
      <c r="L400" s="8">
        <v>0</v>
      </c>
      <c r="M400" s="8">
        <v>0</v>
      </c>
      <c r="N400" s="8">
        <v>3</v>
      </c>
      <c r="O400" s="8">
        <v>0</v>
      </c>
      <c r="P400" s="9">
        <v>9</v>
      </c>
      <c r="Q400" s="30">
        <f t="shared" si="271"/>
        <v>64.01425178147268</v>
      </c>
      <c r="R400" s="31">
        <f t="shared" si="272"/>
        <v>3.525046382189239</v>
      </c>
      <c r="S400" s="31">
        <f t="shared" si="273"/>
        <v>1.4842300556586272</v>
      </c>
      <c r="T400" s="31">
        <f t="shared" si="274"/>
        <v>56.95732838589982</v>
      </c>
      <c r="U400" s="31">
        <f t="shared" si="275"/>
        <v>30.612244897959183</v>
      </c>
      <c r="V400" s="31">
        <f t="shared" si="276"/>
        <v>1.6697588126159555</v>
      </c>
      <c r="W400" s="31">
        <f t="shared" si="277"/>
        <v>1.4842300556586272</v>
      </c>
      <c r="X400" s="31">
        <f t="shared" si="278"/>
        <v>2.0408163265306123</v>
      </c>
      <c r="Y400" s="31" t="str">
        <f t="shared" si="279"/>
        <v>- </v>
      </c>
      <c r="Z400" s="31" t="str">
        <f t="shared" si="280"/>
        <v>- </v>
      </c>
      <c r="AA400" s="31" t="str">
        <f t="shared" si="281"/>
        <v>- </v>
      </c>
      <c r="AB400" s="31">
        <f t="shared" si="282"/>
        <v>0.5565862708719851</v>
      </c>
      <c r="AC400" s="31" t="str">
        <f t="shared" si="283"/>
        <v>- </v>
      </c>
      <c r="AD400" s="32">
        <f t="shared" si="284"/>
        <v>1.6697588126159555</v>
      </c>
    </row>
    <row r="401" spans="1:30" s="4" customFormat="1" ht="15.75" customHeight="1">
      <c r="A401" s="48" t="s">
        <v>24</v>
      </c>
      <c r="B401" s="8">
        <v>116</v>
      </c>
      <c r="C401" s="8">
        <v>47</v>
      </c>
      <c r="D401" s="8">
        <v>0</v>
      </c>
      <c r="E401" s="8">
        <v>5</v>
      </c>
      <c r="F401" s="8">
        <v>11</v>
      </c>
      <c r="G401" s="8">
        <v>12</v>
      </c>
      <c r="H401" s="8">
        <v>0</v>
      </c>
      <c r="I401" s="9">
        <v>0</v>
      </c>
      <c r="J401" s="8">
        <v>10</v>
      </c>
      <c r="K401" s="8">
        <v>8</v>
      </c>
      <c r="L401" s="8">
        <v>0</v>
      </c>
      <c r="M401" s="8">
        <v>0</v>
      </c>
      <c r="N401" s="8">
        <v>1</v>
      </c>
      <c r="O401" s="8">
        <v>0</v>
      </c>
      <c r="P401" s="9">
        <v>0</v>
      </c>
      <c r="Q401" s="30">
        <f t="shared" si="271"/>
        <v>40.51724137931034</v>
      </c>
      <c r="R401" s="31" t="str">
        <f t="shared" si="272"/>
        <v>- </v>
      </c>
      <c r="S401" s="31">
        <f t="shared" si="273"/>
        <v>10.638297872340425</v>
      </c>
      <c r="T401" s="31">
        <f t="shared" si="274"/>
        <v>23.404255319148938</v>
      </c>
      <c r="U401" s="31">
        <f t="shared" si="275"/>
        <v>25.53191489361702</v>
      </c>
      <c r="V401" s="31" t="str">
        <f t="shared" si="276"/>
        <v>- </v>
      </c>
      <c r="W401" s="31" t="str">
        <f t="shared" si="277"/>
        <v>- </v>
      </c>
      <c r="X401" s="31">
        <f t="shared" si="278"/>
        <v>21.27659574468085</v>
      </c>
      <c r="Y401" s="31">
        <f t="shared" si="279"/>
        <v>17.02127659574468</v>
      </c>
      <c r="Z401" s="31" t="str">
        <f t="shared" si="280"/>
        <v>- </v>
      </c>
      <c r="AA401" s="31" t="str">
        <f t="shared" si="281"/>
        <v>- </v>
      </c>
      <c r="AB401" s="31">
        <f t="shared" si="282"/>
        <v>2.127659574468085</v>
      </c>
      <c r="AC401" s="31" t="str">
        <f t="shared" si="283"/>
        <v>- </v>
      </c>
      <c r="AD401" s="32" t="str">
        <f t="shared" si="284"/>
        <v>- </v>
      </c>
    </row>
    <row r="402" spans="1:30" s="4" customFormat="1" ht="15.75" customHeight="1">
      <c r="A402" s="48" t="s">
        <v>26</v>
      </c>
      <c r="B402" s="8">
        <v>192</v>
      </c>
      <c r="C402" s="8">
        <v>104</v>
      </c>
      <c r="D402" s="8">
        <v>4</v>
      </c>
      <c r="E402" s="8">
        <v>1</v>
      </c>
      <c r="F402" s="8">
        <v>94</v>
      </c>
      <c r="G402" s="8">
        <v>2</v>
      </c>
      <c r="H402" s="8">
        <v>0</v>
      </c>
      <c r="I402" s="9">
        <v>0</v>
      </c>
      <c r="J402" s="8">
        <v>0</v>
      </c>
      <c r="K402" s="8">
        <v>0</v>
      </c>
      <c r="L402" s="8">
        <v>0</v>
      </c>
      <c r="M402" s="8">
        <v>0</v>
      </c>
      <c r="N402" s="8">
        <v>2</v>
      </c>
      <c r="O402" s="8">
        <v>0</v>
      </c>
      <c r="P402" s="9">
        <v>1</v>
      </c>
      <c r="Q402" s="30">
        <f t="shared" si="271"/>
        <v>54.166666666666664</v>
      </c>
      <c r="R402" s="31">
        <f t="shared" si="272"/>
        <v>3.8461538461538463</v>
      </c>
      <c r="S402" s="31">
        <f t="shared" si="273"/>
        <v>0.9615384615384616</v>
      </c>
      <c r="T402" s="31">
        <f t="shared" si="274"/>
        <v>90.38461538461539</v>
      </c>
      <c r="U402" s="31">
        <f t="shared" si="275"/>
        <v>1.9230769230769231</v>
      </c>
      <c r="V402" s="31" t="str">
        <f t="shared" si="276"/>
        <v>- </v>
      </c>
      <c r="W402" s="31" t="str">
        <f t="shared" si="277"/>
        <v>- </v>
      </c>
      <c r="X402" s="31" t="str">
        <f t="shared" si="278"/>
        <v>- </v>
      </c>
      <c r="Y402" s="31" t="str">
        <f t="shared" si="279"/>
        <v>- </v>
      </c>
      <c r="Z402" s="31" t="str">
        <f t="shared" si="280"/>
        <v>- </v>
      </c>
      <c r="AA402" s="31" t="str">
        <f t="shared" si="281"/>
        <v>- </v>
      </c>
      <c r="AB402" s="31">
        <f t="shared" si="282"/>
        <v>1.9230769230769231</v>
      </c>
      <c r="AC402" s="31" t="str">
        <f t="shared" si="283"/>
        <v>- </v>
      </c>
      <c r="AD402" s="32">
        <f t="shared" si="284"/>
        <v>0.9615384615384616</v>
      </c>
    </row>
    <row r="403" spans="1:30" s="4" customFormat="1" ht="15.75" customHeight="1">
      <c r="A403" s="48" t="s">
        <v>28</v>
      </c>
      <c r="B403" s="8">
        <v>48</v>
      </c>
      <c r="C403" s="8">
        <v>40</v>
      </c>
      <c r="D403" s="8">
        <v>2</v>
      </c>
      <c r="E403" s="8">
        <v>1</v>
      </c>
      <c r="F403" s="8">
        <v>17</v>
      </c>
      <c r="G403" s="8">
        <v>18</v>
      </c>
      <c r="H403" s="8">
        <v>0</v>
      </c>
      <c r="I403" s="9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9">
        <v>2</v>
      </c>
      <c r="Q403" s="30">
        <f t="shared" si="271"/>
        <v>83.33333333333334</v>
      </c>
      <c r="R403" s="31">
        <f t="shared" si="272"/>
        <v>5</v>
      </c>
      <c r="S403" s="31">
        <f t="shared" si="273"/>
        <v>2.5</v>
      </c>
      <c r="T403" s="31">
        <f t="shared" si="274"/>
        <v>42.5</v>
      </c>
      <c r="U403" s="31">
        <f t="shared" si="275"/>
        <v>45</v>
      </c>
      <c r="V403" s="31" t="str">
        <f t="shared" si="276"/>
        <v>- </v>
      </c>
      <c r="W403" s="31" t="str">
        <f t="shared" si="277"/>
        <v>- </v>
      </c>
      <c r="X403" s="31" t="str">
        <f t="shared" si="278"/>
        <v>- </v>
      </c>
      <c r="Y403" s="31" t="str">
        <f t="shared" si="279"/>
        <v>- </v>
      </c>
      <c r="Z403" s="31" t="str">
        <f t="shared" si="280"/>
        <v>- </v>
      </c>
      <c r="AA403" s="31" t="str">
        <f t="shared" si="281"/>
        <v>- </v>
      </c>
      <c r="AB403" s="31" t="str">
        <f t="shared" si="282"/>
        <v>- </v>
      </c>
      <c r="AC403" s="31" t="str">
        <f t="shared" si="283"/>
        <v>- </v>
      </c>
      <c r="AD403" s="32">
        <f t="shared" si="284"/>
        <v>5</v>
      </c>
    </row>
    <row r="404" spans="1:30" s="4" customFormat="1" ht="15.75" customHeight="1">
      <c r="A404" s="48" t="s">
        <v>29</v>
      </c>
      <c r="B404" s="8">
        <v>0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9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9">
        <v>0</v>
      </c>
      <c r="Q404" s="30" t="str">
        <f t="shared" si="271"/>
        <v>- </v>
      </c>
      <c r="R404" s="31" t="str">
        <f t="shared" si="272"/>
        <v>- </v>
      </c>
      <c r="S404" s="31" t="str">
        <f t="shared" si="273"/>
        <v>- </v>
      </c>
      <c r="T404" s="31" t="str">
        <f t="shared" si="274"/>
        <v>- </v>
      </c>
      <c r="U404" s="31" t="str">
        <f t="shared" si="275"/>
        <v>- </v>
      </c>
      <c r="V404" s="31" t="str">
        <f t="shared" si="276"/>
        <v>- </v>
      </c>
      <c r="W404" s="31" t="str">
        <f t="shared" si="277"/>
        <v>- </v>
      </c>
      <c r="X404" s="31" t="str">
        <f t="shared" si="278"/>
        <v>- </v>
      </c>
      <c r="Y404" s="31" t="str">
        <f t="shared" si="279"/>
        <v>- </v>
      </c>
      <c r="Z404" s="31" t="str">
        <f t="shared" si="280"/>
        <v>- </v>
      </c>
      <c r="AA404" s="31" t="str">
        <f t="shared" si="281"/>
        <v>- </v>
      </c>
      <c r="AB404" s="31" t="str">
        <f t="shared" si="282"/>
        <v>- </v>
      </c>
      <c r="AC404" s="31" t="str">
        <f t="shared" si="283"/>
        <v>- </v>
      </c>
      <c r="AD404" s="32" t="str">
        <f t="shared" si="284"/>
        <v>- </v>
      </c>
    </row>
    <row r="405" spans="1:30" s="4" customFormat="1" ht="15.75" customHeight="1">
      <c r="A405" s="48" t="s">
        <v>30</v>
      </c>
      <c r="B405" s="8">
        <v>126</v>
      </c>
      <c r="C405" s="8">
        <v>93</v>
      </c>
      <c r="D405" s="8">
        <v>2</v>
      </c>
      <c r="E405" s="8">
        <v>8</v>
      </c>
      <c r="F405" s="8">
        <v>40</v>
      </c>
      <c r="G405" s="8">
        <v>34</v>
      </c>
      <c r="H405" s="8">
        <v>0</v>
      </c>
      <c r="I405" s="9">
        <v>0</v>
      </c>
      <c r="J405" s="8">
        <v>0</v>
      </c>
      <c r="K405" s="8">
        <v>8</v>
      </c>
      <c r="L405" s="8">
        <v>0</v>
      </c>
      <c r="M405" s="8">
        <v>0</v>
      </c>
      <c r="N405" s="8">
        <v>1</v>
      </c>
      <c r="O405" s="8">
        <v>0</v>
      </c>
      <c r="P405" s="9">
        <v>0</v>
      </c>
      <c r="Q405" s="30">
        <f t="shared" si="271"/>
        <v>73.80952380952381</v>
      </c>
      <c r="R405" s="31">
        <f t="shared" si="272"/>
        <v>2.1505376344086025</v>
      </c>
      <c r="S405" s="31">
        <f t="shared" si="273"/>
        <v>8.60215053763441</v>
      </c>
      <c r="T405" s="31">
        <f t="shared" si="274"/>
        <v>43.01075268817204</v>
      </c>
      <c r="U405" s="31">
        <f t="shared" si="275"/>
        <v>36.55913978494624</v>
      </c>
      <c r="V405" s="31" t="str">
        <f t="shared" si="276"/>
        <v>- </v>
      </c>
      <c r="W405" s="31" t="str">
        <f t="shared" si="277"/>
        <v>- </v>
      </c>
      <c r="X405" s="31" t="str">
        <f t="shared" si="278"/>
        <v>- </v>
      </c>
      <c r="Y405" s="31">
        <f t="shared" si="279"/>
        <v>8.60215053763441</v>
      </c>
      <c r="Z405" s="31" t="str">
        <f t="shared" si="280"/>
        <v>- </v>
      </c>
      <c r="AA405" s="31" t="str">
        <f t="shared" si="281"/>
        <v>- </v>
      </c>
      <c r="AB405" s="31">
        <f t="shared" si="282"/>
        <v>1.0752688172043012</v>
      </c>
      <c r="AC405" s="31" t="str">
        <f t="shared" si="283"/>
        <v>- </v>
      </c>
      <c r="AD405" s="32" t="str">
        <f t="shared" si="284"/>
        <v>- </v>
      </c>
    </row>
    <row r="406" spans="1:30" s="4" customFormat="1" ht="15.75" customHeight="1">
      <c r="A406" s="48" t="s">
        <v>31</v>
      </c>
      <c r="B406" s="8">
        <v>800</v>
      </c>
      <c r="C406" s="8">
        <v>406</v>
      </c>
      <c r="D406" s="8">
        <v>6</v>
      </c>
      <c r="E406" s="8">
        <v>16</v>
      </c>
      <c r="F406" s="8">
        <v>206</v>
      </c>
      <c r="G406" s="8">
        <v>154</v>
      </c>
      <c r="H406" s="8">
        <v>10</v>
      </c>
      <c r="I406" s="9">
        <v>1</v>
      </c>
      <c r="J406" s="8">
        <v>10</v>
      </c>
      <c r="K406" s="8">
        <v>0</v>
      </c>
      <c r="L406" s="8">
        <v>0</v>
      </c>
      <c r="M406" s="8">
        <v>0</v>
      </c>
      <c r="N406" s="8">
        <v>2</v>
      </c>
      <c r="O406" s="8">
        <v>1</v>
      </c>
      <c r="P406" s="9">
        <v>0</v>
      </c>
      <c r="Q406" s="30">
        <f t="shared" si="271"/>
        <v>50.74999999999999</v>
      </c>
      <c r="R406" s="31">
        <f t="shared" si="272"/>
        <v>1.477832512315271</v>
      </c>
      <c r="S406" s="31">
        <f t="shared" si="273"/>
        <v>3.9408866995073892</v>
      </c>
      <c r="T406" s="31">
        <f t="shared" si="274"/>
        <v>50.73891625615764</v>
      </c>
      <c r="U406" s="31">
        <f t="shared" si="275"/>
        <v>37.93103448275862</v>
      </c>
      <c r="V406" s="31">
        <f t="shared" si="276"/>
        <v>2.4630541871921183</v>
      </c>
      <c r="W406" s="31">
        <f t="shared" si="277"/>
        <v>0.24630541871921183</v>
      </c>
      <c r="X406" s="31">
        <f t="shared" si="278"/>
        <v>2.4630541871921183</v>
      </c>
      <c r="Y406" s="31" t="str">
        <f t="shared" si="279"/>
        <v>- </v>
      </c>
      <c r="Z406" s="31" t="str">
        <f t="shared" si="280"/>
        <v>- </v>
      </c>
      <c r="AA406" s="31" t="str">
        <f t="shared" si="281"/>
        <v>- </v>
      </c>
      <c r="AB406" s="31">
        <f t="shared" si="282"/>
        <v>0.49261083743842365</v>
      </c>
      <c r="AC406" s="31">
        <f t="shared" si="283"/>
        <v>0.24630541871921183</v>
      </c>
      <c r="AD406" s="32" t="str">
        <f t="shared" si="284"/>
        <v>- </v>
      </c>
    </row>
    <row r="407" spans="1:30" s="4" customFormat="1" ht="15.75" customHeight="1">
      <c r="A407" s="48" t="s">
        <v>32</v>
      </c>
      <c r="B407" s="8">
        <v>218</v>
      </c>
      <c r="C407" s="8">
        <v>108</v>
      </c>
      <c r="D407" s="8">
        <v>4</v>
      </c>
      <c r="E407" s="8">
        <v>0</v>
      </c>
      <c r="F407" s="8">
        <v>59</v>
      </c>
      <c r="G407" s="8">
        <v>42</v>
      </c>
      <c r="H407" s="8">
        <v>0</v>
      </c>
      <c r="I407" s="9">
        <v>0</v>
      </c>
      <c r="J407" s="8">
        <v>0</v>
      </c>
      <c r="K407" s="8">
        <v>2</v>
      </c>
      <c r="L407" s="8">
        <v>0</v>
      </c>
      <c r="M407" s="8">
        <v>0</v>
      </c>
      <c r="N407" s="8">
        <v>1</v>
      </c>
      <c r="O407" s="8">
        <v>0</v>
      </c>
      <c r="P407" s="9">
        <v>0</v>
      </c>
      <c r="Q407" s="30">
        <f t="shared" si="271"/>
        <v>49.54128440366973</v>
      </c>
      <c r="R407" s="31">
        <f t="shared" si="272"/>
        <v>3.7037037037037033</v>
      </c>
      <c r="S407" s="31" t="str">
        <f t="shared" si="273"/>
        <v>- </v>
      </c>
      <c r="T407" s="31">
        <f t="shared" si="274"/>
        <v>54.629629629629626</v>
      </c>
      <c r="U407" s="31">
        <f t="shared" si="275"/>
        <v>38.88888888888889</v>
      </c>
      <c r="V407" s="31" t="str">
        <f t="shared" si="276"/>
        <v>- </v>
      </c>
      <c r="W407" s="31" t="str">
        <f t="shared" si="277"/>
        <v>- </v>
      </c>
      <c r="X407" s="31" t="str">
        <f t="shared" si="278"/>
        <v>- </v>
      </c>
      <c r="Y407" s="31">
        <f t="shared" si="279"/>
        <v>1.8518518518518516</v>
      </c>
      <c r="Z407" s="31" t="str">
        <f t="shared" si="280"/>
        <v>- </v>
      </c>
      <c r="AA407" s="31" t="str">
        <f t="shared" si="281"/>
        <v>- </v>
      </c>
      <c r="AB407" s="31">
        <f t="shared" si="282"/>
        <v>0.9259259259259258</v>
      </c>
      <c r="AC407" s="31" t="str">
        <f t="shared" si="283"/>
        <v>- </v>
      </c>
      <c r="AD407" s="32" t="str">
        <f t="shared" si="284"/>
        <v>- </v>
      </c>
    </row>
    <row r="408" spans="1:30" s="4" customFormat="1" ht="15.75" customHeight="1">
      <c r="A408" s="48" t="s">
        <v>33</v>
      </c>
      <c r="B408" s="8">
        <v>248</v>
      </c>
      <c r="C408" s="8">
        <v>162</v>
      </c>
      <c r="D408" s="8">
        <v>5</v>
      </c>
      <c r="E408" s="8">
        <v>21</v>
      </c>
      <c r="F408" s="8">
        <v>111</v>
      </c>
      <c r="G408" s="8">
        <v>19</v>
      </c>
      <c r="H408" s="8">
        <v>0</v>
      </c>
      <c r="I408" s="9">
        <v>4</v>
      </c>
      <c r="J408" s="8">
        <v>1</v>
      </c>
      <c r="K408" s="8">
        <v>1</v>
      </c>
      <c r="L408" s="8">
        <v>0</v>
      </c>
      <c r="M408" s="8">
        <v>0</v>
      </c>
      <c r="N408" s="8">
        <v>0</v>
      </c>
      <c r="O408" s="8">
        <v>0</v>
      </c>
      <c r="P408" s="9">
        <v>0</v>
      </c>
      <c r="Q408" s="30">
        <f t="shared" si="271"/>
        <v>65.32258064516128</v>
      </c>
      <c r="R408" s="31">
        <f t="shared" si="272"/>
        <v>3.0864197530864197</v>
      </c>
      <c r="S408" s="31">
        <f t="shared" si="273"/>
        <v>12.962962962962962</v>
      </c>
      <c r="T408" s="31">
        <f t="shared" si="274"/>
        <v>68.51851851851852</v>
      </c>
      <c r="U408" s="31">
        <f t="shared" si="275"/>
        <v>11.728395061728394</v>
      </c>
      <c r="V408" s="31" t="str">
        <f t="shared" si="276"/>
        <v>- </v>
      </c>
      <c r="W408" s="31">
        <f t="shared" si="277"/>
        <v>2.4691358024691357</v>
      </c>
      <c r="X408" s="31">
        <f t="shared" si="278"/>
        <v>0.6172839506172839</v>
      </c>
      <c r="Y408" s="31">
        <f t="shared" si="279"/>
        <v>0.6172839506172839</v>
      </c>
      <c r="Z408" s="31" t="str">
        <f t="shared" si="280"/>
        <v>- </v>
      </c>
      <c r="AA408" s="31" t="str">
        <f t="shared" si="281"/>
        <v>- </v>
      </c>
      <c r="AB408" s="31" t="str">
        <f t="shared" si="282"/>
        <v>- </v>
      </c>
      <c r="AC408" s="31" t="str">
        <f t="shared" si="283"/>
        <v>- </v>
      </c>
      <c r="AD408" s="32" t="str">
        <f t="shared" si="284"/>
        <v>- </v>
      </c>
    </row>
    <row r="409" spans="1:30" s="4" customFormat="1" ht="15.75" customHeight="1">
      <c r="A409" s="48" t="s">
        <v>34</v>
      </c>
      <c r="B409" s="8">
        <v>43</v>
      </c>
      <c r="C409" s="8">
        <v>38</v>
      </c>
      <c r="D409" s="8">
        <v>0</v>
      </c>
      <c r="E409" s="8">
        <v>1</v>
      </c>
      <c r="F409" s="8">
        <v>33</v>
      </c>
      <c r="G409" s="8">
        <v>2</v>
      </c>
      <c r="H409" s="8">
        <v>0</v>
      </c>
      <c r="I409" s="9">
        <v>0</v>
      </c>
      <c r="J409" s="8">
        <v>0</v>
      </c>
      <c r="K409" s="8">
        <v>0</v>
      </c>
      <c r="L409" s="8">
        <v>0</v>
      </c>
      <c r="M409" s="8">
        <v>0</v>
      </c>
      <c r="N409" s="8">
        <v>2</v>
      </c>
      <c r="O409" s="8">
        <v>0</v>
      </c>
      <c r="P409" s="9">
        <v>0</v>
      </c>
      <c r="Q409" s="30">
        <f t="shared" si="271"/>
        <v>88.37209302325581</v>
      </c>
      <c r="R409" s="31" t="str">
        <f t="shared" si="272"/>
        <v>- </v>
      </c>
      <c r="S409" s="31">
        <f t="shared" si="273"/>
        <v>2.631578947368421</v>
      </c>
      <c r="T409" s="31">
        <f t="shared" si="274"/>
        <v>86.8421052631579</v>
      </c>
      <c r="U409" s="31">
        <f t="shared" si="275"/>
        <v>5.263157894736842</v>
      </c>
      <c r="V409" s="31" t="str">
        <f t="shared" si="276"/>
        <v>- </v>
      </c>
      <c r="W409" s="31" t="str">
        <f t="shared" si="277"/>
        <v>- </v>
      </c>
      <c r="X409" s="31" t="str">
        <f t="shared" si="278"/>
        <v>- </v>
      </c>
      <c r="Y409" s="31" t="str">
        <f t="shared" si="279"/>
        <v>- </v>
      </c>
      <c r="Z409" s="31" t="str">
        <f t="shared" si="280"/>
        <v>- </v>
      </c>
      <c r="AA409" s="31" t="str">
        <f t="shared" si="281"/>
        <v>- </v>
      </c>
      <c r="AB409" s="31">
        <f t="shared" si="282"/>
        <v>5.263157894736842</v>
      </c>
      <c r="AC409" s="31" t="str">
        <f t="shared" si="283"/>
        <v>- </v>
      </c>
      <c r="AD409" s="32" t="str">
        <f t="shared" si="284"/>
        <v>- </v>
      </c>
    </row>
    <row r="410" spans="1:30" s="4" customFormat="1" ht="15.75" customHeight="1">
      <c r="A410" s="48" t="s">
        <v>35</v>
      </c>
      <c r="B410" s="8">
        <v>114</v>
      </c>
      <c r="C410" s="8">
        <v>45</v>
      </c>
      <c r="D410" s="8">
        <v>2</v>
      </c>
      <c r="E410" s="8">
        <v>0</v>
      </c>
      <c r="F410" s="8">
        <v>26</v>
      </c>
      <c r="G410" s="8">
        <v>17</v>
      </c>
      <c r="H410" s="8">
        <v>0</v>
      </c>
      <c r="I410" s="9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9">
        <v>0</v>
      </c>
      <c r="Q410" s="30">
        <f t="shared" si="271"/>
        <v>39.473684210526315</v>
      </c>
      <c r="R410" s="31">
        <f t="shared" si="272"/>
        <v>4.444444444444445</v>
      </c>
      <c r="S410" s="31" t="str">
        <f t="shared" si="273"/>
        <v>- </v>
      </c>
      <c r="T410" s="31">
        <f t="shared" si="274"/>
        <v>57.77777777777777</v>
      </c>
      <c r="U410" s="31">
        <f t="shared" si="275"/>
        <v>37.77777777777778</v>
      </c>
      <c r="V410" s="31" t="str">
        <f t="shared" si="276"/>
        <v>- </v>
      </c>
      <c r="W410" s="31" t="str">
        <f t="shared" si="277"/>
        <v>- </v>
      </c>
      <c r="X410" s="31" t="str">
        <f t="shared" si="278"/>
        <v>- </v>
      </c>
      <c r="Y410" s="31" t="str">
        <f t="shared" si="279"/>
        <v>- </v>
      </c>
      <c r="Z410" s="31" t="str">
        <f t="shared" si="280"/>
        <v>- </v>
      </c>
      <c r="AA410" s="31" t="str">
        <f t="shared" si="281"/>
        <v>- </v>
      </c>
      <c r="AB410" s="31" t="str">
        <f t="shared" si="282"/>
        <v>- </v>
      </c>
      <c r="AC410" s="31" t="str">
        <f t="shared" si="283"/>
        <v>- </v>
      </c>
      <c r="AD410" s="32" t="str">
        <f t="shared" si="284"/>
        <v>- </v>
      </c>
    </row>
    <row r="411" spans="1:30" s="4" customFormat="1" ht="15.75" customHeight="1">
      <c r="A411" s="48" t="s">
        <v>36</v>
      </c>
      <c r="B411" s="8">
        <v>16</v>
      </c>
      <c r="C411" s="8">
        <v>1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9">
        <v>0</v>
      </c>
      <c r="J411" s="8">
        <v>0</v>
      </c>
      <c r="K411" s="8">
        <v>0</v>
      </c>
      <c r="L411" s="8">
        <v>0</v>
      </c>
      <c r="M411" s="8">
        <v>0</v>
      </c>
      <c r="N411" s="8">
        <v>1</v>
      </c>
      <c r="O411" s="8">
        <v>0</v>
      </c>
      <c r="P411" s="9">
        <v>0</v>
      </c>
      <c r="Q411" s="30">
        <f t="shared" si="271"/>
        <v>6.25</v>
      </c>
      <c r="R411" s="31" t="str">
        <f t="shared" si="272"/>
        <v>- </v>
      </c>
      <c r="S411" s="31" t="str">
        <f t="shared" si="273"/>
        <v>- </v>
      </c>
      <c r="T411" s="31" t="str">
        <f t="shared" si="274"/>
        <v>- </v>
      </c>
      <c r="U411" s="31" t="str">
        <f t="shared" si="275"/>
        <v>- </v>
      </c>
      <c r="V411" s="31" t="str">
        <f t="shared" si="276"/>
        <v>- </v>
      </c>
      <c r="W411" s="31" t="str">
        <f t="shared" si="277"/>
        <v>- </v>
      </c>
      <c r="X411" s="31" t="str">
        <f t="shared" si="278"/>
        <v>- </v>
      </c>
      <c r="Y411" s="31" t="str">
        <f t="shared" si="279"/>
        <v>- </v>
      </c>
      <c r="Z411" s="31" t="str">
        <f t="shared" si="280"/>
        <v>- </v>
      </c>
      <c r="AA411" s="31" t="str">
        <f t="shared" si="281"/>
        <v>- </v>
      </c>
      <c r="AB411" s="31">
        <f t="shared" si="282"/>
        <v>100</v>
      </c>
      <c r="AC411" s="31" t="str">
        <f t="shared" si="283"/>
        <v>- </v>
      </c>
      <c r="AD411" s="32" t="str">
        <f t="shared" si="284"/>
        <v>- </v>
      </c>
    </row>
    <row r="412" spans="1:30" s="4" customFormat="1" ht="15.75" customHeight="1">
      <c r="A412" s="48" t="s">
        <v>37</v>
      </c>
      <c r="B412" s="8">
        <v>29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9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9">
        <v>0</v>
      </c>
      <c r="Q412" s="30" t="str">
        <f t="shared" si="271"/>
        <v>- </v>
      </c>
      <c r="R412" s="31" t="str">
        <f t="shared" si="272"/>
        <v>- </v>
      </c>
      <c r="S412" s="31" t="str">
        <f t="shared" si="273"/>
        <v>- </v>
      </c>
      <c r="T412" s="31" t="str">
        <f t="shared" si="274"/>
        <v>- </v>
      </c>
      <c r="U412" s="31" t="str">
        <f t="shared" si="275"/>
        <v>- </v>
      </c>
      <c r="V412" s="31" t="str">
        <f t="shared" si="276"/>
        <v>- </v>
      </c>
      <c r="W412" s="31" t="str">
        <f t="shared" si="277"/>
        <v>- </v>
      </c>
      <c r="X412" s="31" t="str">
        <f t="shared" si="278"/>
        <v>- </v>
      </c>
      <c r="Y412" s="31" t="str">
        <f t="shared" si="279"/>
        <v>- </v>
      </c>
      <c r="Z412" s="31" t="str">
        <f t="shared" si="280"/>
        <v>- </v>
      </c>
      <c r="AA412" s="31" t="str">
        <f t="shared" si="281"/>
        <v>- </v>
      </c>
      <c r="AB412" s="31" t="str">
        <f t="shared" si="282"/>
        <v>- </v>
      </c>
      <c r="AC412" s="31" t="str">
        <f t="shared" si="283"/>
        <v>- </v>
      </c>
      <c r="AD412" s="32" t="str">
        <f t="shared" si="284"/>
        <v>- </v>
      </c>
    </row>
    <row r="413" spans="1:30" s="4" customFormat="1" ht="15.75" customHeight="1">
      <c r="A413" s="48" t="s">
        <v>38</v>
      </c>
      <c r="B413" s="8">
        <v>19</v>
      </c>
      <c r="C413" s="8">
        <v>2</v>
      </c>
      <c r="D413" s="8">
        <v>0</v>
      </c>
      <c r="E413" s="8">
        <v>1</v>
      </c>
      <c r="F413" s="8">
        <v>1</v>
      </c>
      <c r="G413" s="8">
        <v>0</v>
      </c>
      <c r="H413" s="8">
        <v>0</v>
      </c>
      <c r="I413" s="9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9">
        <v>0</v>
      </c>
      <c r="Q413" s="30">
        <f t="shared" si="271"/>
        <v>10.526315789473683</v>
      </c>
      <c r="R413" s="31" t="str">
        <f t="shared" si="272"/>
        <v>- </v>
      </c>
      <c r="S413" s="31">
        <f t="shared" si="273"/>
        <v>50</v>
      </c>
      <c r="T413" s="31">
        <f t="shared" si="274"/>
        <v>50</v>
      </c>
      <c r="U413" s="31" t="str">
        <f t="shared" si="275"/>
        <v>- </v>
      </c>
      <c r="V413" s="31" t="str">
        <f t="shared" si="276"/>
        <v>- </v>
      </c>
      <c r="W413" s="31" t="str">
        <f t="shared" si="277"/>
        <v>- </v>
      </c>
      <c r="X413" s="31" t="str">
        <f t="shared" si="278"/>
        <v>- </v>
      </c>
      <c r="Y413" s="31" t="str">
        <f t="shared" si="279"/>
        <v>- </v>
      </c>
      <c r="Z413" s="31" t="str">
        <f t="shared" si="280"/>
        <v>- </v>
      </c>
      <c r="AA413" s="31" t="str">
        <f t="shared" si="281"/>
        <v>- </v>
      </c>
      <c r="AB413" s="31" t="str">
        <f t="shared" si="282"/>
        <v>- </v>
      </c>
      <c r="AC413" s="31" t="str">
        <f t="shared" si="283"/>
        <v>- </v>
      </c>
      <c r="AD413" s="32" t="str">
        <f t="shared" si="284"/>
        <v>- </v>
      </c>
    </row>
    <row r="414" spans="1:30" s="4" customFormat="1" ht="15.75" customHeight="1">
      <c r="A414" s="48" t="s">
        <v>39</v>
      </c>
      <c r="B414" s="8">
        <v>65</v>
      </c>
      <c r="C414" s="8">
        <v>55</v>
      </c>
      <c r="D414" s="8">
        <v>0</v>
      </c>
      <c r="E414" s="8">
        <v>0</v>
      </c>
      <c r="F414" s="8">
        <v>46</v>
      </c>
      <c r="G414" s="8">
        <v>9</v>
      </c>
      <c r="H414" s="8">
        <v>0</v>
      </c>
      <c r="I414" s="9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9">
        <v>0</v>
      </c>
      <c r="Q414" s="30">
        <f t="shared" si="271"/>
        <v>84.61538461538461</v>
      </c>
      <c r="R414" s="31" t="str">
        <f t="shared" si="272"/>
        <v>- </v>
      </c>
      <c r="S414" s="31" t="str">
        <f t="shared" si="273"/>
        <v>- </v>
      </c>
      <c r="T414" s="31">
        <f t="shared" si="274"/>
        <v>83.63636363636363</v>
      </c>
      <c r="U414" s="31">
        <f t="shared" si="275"/>
        <v>16.363636363636363</v>
      </c>
      <c r="V414" s="31" t="str">
        <f t="shared" si="276"/>
        <v>- </v>
      </c>
      <c r="W414" s="31" t="str">
        <f t="shared" si="277"/>
        <v>- </v>
      </c>
      <c r="X414" s="31" t="str">
        <f t="shared" si="278"/>
        <v>- </v>
      </c>
      <c r="Y414" s="31" t="str">
        <f t="shared" si="279"/>
        <v>- </v>
      </c>
      <c r="Z414" s="31" t="str">
        <f t="shared" si="280"/>
        <v>- </v>
      </c>
      <c r="AA414" s="31" t="str">
        <f t="shared" si="281"/>
        <v>- </v>
      </c>
      <c r="AB414" s="31" t="str">
        <f t="shared" si="282"/>
        <v>- </v>
      </c>
      <c r="AC414" s="31" t="str">
        <f t="shared" si="283"/>
        <v>- </v>
      </c>
      <c r="AD414" s="32" t="str">
        <f t="shared" si="284"/>
        <v>- </v>
      </c>
    </row>
    <row r="415" spans="1:30" s="4" customFormat="1" ht="15.75" customHeight="1">
      <c r="A415" s="48" t="s">
        <v>40</v>
      </c>
      <c r="B415" s="8">
        <v>161</v>
      </c>
      <c r="C415" s="8">
        <v>144</v>
      </c>
      <c r="D415" s="8">
        <v>18</v>
      </c>
      <c r="E415" s="8">
        <v>5</v>
      </c>
      <c r="F415" s="8">
        <v>115</v>
      </c>
      <c r="G415" s="8">
        <v>3</v>
      </c>
      <c r="H415" s="8">
        <v>2</v>
      </c>
      <c r="I415" s="9">
        <v>0</v>
      </c>
      <c r="J415" s="8">
        <v>0</v>
      </c>
      <c r="K415" s="8">
        <v>0</v>
      </c>
      <c r="L415" s="8">
        <v>0</v>
      </c>
      <c r="M415" s="8">
        <v>0</v>
      </c>
      <c r="N415" s="8">
        <v>1</v>
      </c>
      <c r="O415" s="8">
        <v>0</v>
      </c>
      <c r="P415" s="9">
        <v>0</v>
      </c>
      <c r="Q415" s="30">
        <f t="shared" si="271"/>
        <v>89.44099378881988</v>
      </c>
      <c r="R415" s="31">
        <f t="shared" si="272"/>
        <v>12.5</v>
      </c>
      <c r="S415" s="31">
        <f t="shared" si="273"/>
        <v>3.4722222222222223</v>
      </c>
      <c r="T415" s="31">
        <f t="shared" si="274"/>
        <v>79.86111111111111</v>
      </c>
      <c r="U415" s="31">
        <f t="shared" si="275"/>
        <v>2.083333333333333</v>
      </c>
      <c r="V415" s="31">
        <f t="shared" si="276"/>
        <v>1.3888888888888888</v>
      </c>
      <c r="W415" s="31" t="str">
        <f t="shared" si="277"/>
        <v>- </v>
      </c>
      <c r="X415" s="31" t="str">
        <f t="shared" si="278"/>
        <v>- </v>
      </c>
      <c r="Y415" s="31" t="str">
        <f t="shared" si="279"/>
        <v>- </v>
      </c>
      <c r="Z415" s="31" t="str">
        <f t="shared" si="280"/>
        <v>- </v>
      </c>
      <c r="AA415" s="31" t="str">
        <f t="shared" si="281"/>
        <v>- </v>
      </c>
      <c r="AB415" s="31">
        <f t="shared" si="282"/>
        <v>0.6944444444444444</v>
      </c>
      <c r="AC415" s="31" t="str">
        <f t="shared" si="283"/>
        <v>- </v>
      </c>
      <c r="AD415" s="32" t="str">
        <f t="shared" si="284"/>
        <v>- </v>
      </c>
    </row>
    <row r="416" spans="1:30" s="4" customFormat="1" ht="15.75" customHeight="1">
      <c r="A416" s="48" t="s">
        <v>41</v>
      </c>
      <c r="B416" s="8">
        <v>294</v>
      </c>
      <c r="C416" s="8">
        <v>215</v>
      </c>
      <c r="D416" s="8">
        <v>28</v>
      </c>
      <c r="E416" s="8">
        <v>18</v>
      </c>
      <c r="F416" s="8">
        <v>138</v>
      </c>
      <c r="G416" s="8">
        <v>25</v>
      </c>
      <c r="H416" s="8">
        <v>0</v>
      </c>
      <c r="I416" s="9">
        <v>0</v>
      </c>
      <c r="J416" s="8">
        <v>0</v>
      </c>
      <c r="K416" s="8">
        <v>0</v>
      </c>
      <c r="L416" s="8">
        <v>0</v>
      </c>
      <c r="M416" s="8">
        <v>0</v>
      </c>
      <c r="N416" s="8">
        <v>6</v>
      </c>
      <c r="O416" s="8">
        <v>0</v>
      </c>
      <c r="P416" s="9">
        <v>0</v>
      </c>
      <c r="Q416" s="30">
        <f t="shared" si="271"/>
        <v>73.12925170068027</v>
      </c>
      <c r="R416" s="31">
        <f t="shared" si="272"/>
        <v>13.023255813953488</v>
      </c>
      <c r="S416" s="31">
        <f t="shared" si="273"/>
        <v>8.372093023255815</v>
      </c>
      <c r="T416" s="31">
        <f t="shared" si="274"/>
        <v>64.18604651162791</v>
      </c>
      <c r="U416" s="31">
        <f t="shared" si="275"/>
        <v>11.627906976744185</v>
      </c>
      <c r="V416" s="31" t="str">
        <f t="shared" si="276"/>
        <v>- </v>
      </c>
      <c r="W416" s="31" t="str">
        <f t="shared" si="277"/>
        <v>- </v>
      </c>
      <c r="X416" s="31" t="str">
        <f t="shared" si="278"/>
        <v>- </v>
      </c>
      <c r="Y416" s="31" t="str">
        <f t="shared" si="279"/>
        <v>- </v>
      </c>
      <c r="Z416" s="31" t="str">
        <f t="shared" si="280"/>
        <v>- </v>
      </c>
      <c r="AA416" s="31" t="str">
        <f t="shared" si="281"/>
        <v>- </v>
      </c>
      <c r="AB416" s="31">
        <f t="shared" si="282"/>
        <v>2.7906976744186047</v>
      </c>
      <c r="AC416" s="31" t="str">
        <f t="shared" si="283"/>
        <v>- </v>
      </c>
      <c r="AD416" s="32" t="str">
        <f t="shared" si="284"/>
        <v>- </v>
      </c>
    </row>
    <row r="417" spans="1:30" s="4" customFormat="1" ht="15.75" customHeight="1">
      <c r="A417" s="48" t="s">
        <v>42</v>
      </c>
      <c r="B417" s="8">
        <v>0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9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9">
        <v>0</v>
      </c>
      <c r="Q417" s="30" t="str">
        <f t="shared" si="271"/>
        <v>- </v>
      </c>
      <c r="R417" s="31" t="str">
        <f t="shared" si="272"/>
        <v>- </v>
      </c>
      <c r="S417" s="31" t="str">
        <f t="shared" si="273"/>
        <v>- </v>
      </c>
      <c r="T417" s="31" t="str">
        <f t="shared" si="274"/>
        <v>- </v>
      </c>
      <c r="U417" s="31" t="str">
        <f t="shared" si="275"/>
        <v>- </v>
      </c>
      <c r="V417" s="31" t="str">
        <f t="shared" si="276"/>
        <v>- </v>
      </c>
      <c r="W417" s="31" t="str">
        <f t="shared" si="277"/>
        <v>- </v>
      </c>
      <c r="X417" s="31" t="str">
        <f t="shared" si="278"/>
        <v>- </v>
      </c>
      <c r="Y417" s="31" t="str">
        <f t="shared" si="279"/>
        <v>- </v>
      </c>
      <c r="Z417" s="31" t="str">
        <f t="shared" si="280"/>
        <v>- </v>
      </c>
      <c r="AA417" s="31" t="str">
        <f t="shared" si="281"/>
        <v>- </v>
      </c>
      <c r="AB417" s="31" t="str">
        <f t="shared" si="282"/>
        <v>- </v>
      </c>
      <c r="AC417" s="31" t="str">
        <f t="shared" si="283"/>
        <v>- </v>
      </c>
      <c r="AD417" s="32" t="str">
        <f t="shared" si="284"/>
        <v>- </v>
      </c>
    </row>
    <row r="418" spans="1:30" s="4" customFormat="1" ht="15.75" customHeight="1">
      <c r="A418" s="49" t="s">
        <v>44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3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3">
        <v>0</v>
      </c>
      <c r="Q418" s="30" t="str">
        <f t="shared" si="271"/>
        <v>- </v>
      </c>
      <c r="R418" s="31" t="str">
        <f t="shared" si="272"/>
        <v>- </v>
      </c>
      <c r="S418" s="31" t="str">
        <f t="shared" si="273"/>
        <v>- </v>
      </c>
      <c r="T418" s="31" t="str">
        <f t="shared" si="274"/>
        <v>- </v>
      </c>
      <c r="U418" s="31" t="str">
        <f t="shared" si="275"/>
        <v>- </v>
      </c>
      <c r="V418" s="31" t="str">
        <f t="shared" si="276"/>
        <v>- </v>
      </c>
      <c r="W418" s="31" t="str">
        <f t="shared" si="277"/>
        <v>- </v>
      </c>
      <c r="X418" s="31" t="str">
        <f t="shared" si="278"/>
        <v>- </v>
      </c>
      <c r="Y418" s="31" t="str">
        <f t="shared" si="279"/>
        <v>- </v>
      </c>
      <c r="Z418" s="31" t="str">
        <f t="shared" si="280"/>
        <v>- </v>
      </c>
      <c r="AA418" s="31" t="str">
        <f t="shared" si="281"/>
        <v>- </v>
      </c>
      <c r="AB418" s="31" t="str">
        <f t="shared" si="282"/>
        <v>- </v>
      </c>
      <c r="AC418" s="31" t="str">
        <f t="shared" si="283"/>
        <v>- </v>
      </c>
      <c r="AD418" s="32" t="str">
        <f t="shared" si="284"/>
        <v>- </v>
      </c>
    </row>
    <row r="419" spans="1:30" s="3" customFormat="1" ht="15.75" customHeight="1">
      <c r="A419" s="5" t="s">
        <v>46</v>
      </c>
      <c r="B419" s="10">
        <f aca="true" t="shared" si="292" ref="B419:P419">SUM(B420:B441)</f>
        <v>368</v>
      </c>
      <c r="C419" s="10">
        <f t="shared" si="292"/>
        <v>108</v>
      </c>
      <c r="D419" s="10">
        <f t="shared" si="292"/>
        <v>1</v>
      </c>
      <c r="E419" s="10">
        <f t="shared" si="292"/>
        <v>10</v>
      </c>
      <c r="F419" s="10">
        <f t="shared" si="292"/>
        <v>34</v>
      </c>
      <c r="G419" s="10">
        <f t="shared" si="292"/>
        <v>60</v>
      </c>
      <c r="H419" s="10">
        <f t="shared" si="292"/>
        <v>1</v>
      </c>
      <c r="I419" s="11">
        <f t="shared" si="292"/>
        <v>1</v>
      </c>
      <c r="J419" s="10">
        <f t="shared" si="292"/>
        <v>0</v>
      </c>
      <c r="K419" s="10">
        <f t="shared" si="292"/>
        <v>1</v>
      </c>
      <c r="L419" s="10">
        <f t="shared" si="292"/>
        <v>0</v>
      </c>
      <c r="M419" s="10">
        <f t="shared" si="292"/>
        <v>0</v>
      </c>
      <c r="N419" s="10">
        <f t="shared" si="292"/>
        <v>0</v>
      </c>
      <c r="O419" s="10">
        <f t="shared" si="292"/>
        <v>0</v>
      </c>
      <c r="P419" s="11">
        <f t="shared" si="292"/>
        <v>0</v>
      </c>
      <c r="Q419" s="36">
        <f t="shared" si="271"/>
        <v>29.347826086956523</v>
      </c>
      <c r="R419" s="37">
        <f t="shared" si="272"/>
        <v>0.9259259259259258</v>
      </c>
      <c r="S419" s="37">
        <f t="shared" si="273"/>
        <v>9.25925925925926</v>
      </c>
      <c r="T419" s="37">
        <f t="shared" si="274"/>
        <v>31.48148148148148</v>
      </c>
      <c r="U419" s="37">
        <f t="shared" si="275"/>
        <v>55.55555555555556</v>
      </c>
      <c r="V419" s="37">
        <f t="shared" si="276"/>
        <v>0.9259259259259258</v>
      </c>
      <c r="W419" s="37">
        <f t="shared" si="277"/>
        <v>0.9259259259259258</v>
      </c>
      <c r="X419" s="37" t="str">
        <f t="shared" si="278"/>
        <v>- </v>
      </c>
      <c r="Y419" s="37">
        <f t="shared" si="279"/>
        <v>0.9259259259259258</v>
      </c>
      <c r="Z419" s="37" t="str">
        <f t="shared" si="280"/>
        <v>- </v>
      </c>
      <c r="AA419" s="37" t="str">
        <f t="shared" si="281"/>
        <v>- </v>
      </c>
      <c r="AB419" s="37" t="str">
        <f t="shared" si="282"/>
        <v>- </v>
      </c>
      <c r="AC419" s="37" t="str">
        <f t="shared" si="283"/>
        <v>- </v>
      </c>
      <c r="AD419" s="38" t="str">
        <f t="shared" si="284"/>
        <v>- </v>
      </c>
    </row>
    <row r="420" spans="1:30" s="4" customFormat="1" ht="15.75" customHeight="1">
      <c r="A420" s="46" t="s">
        <v>23</v>
      </c>
      <c r="B420" s="8">
        <v>0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9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9">
        <v>0</v>
      </c>
      <c r="Q420" s="30" t="str">
        <f t="shared" si="271"/>
        <v>- </v>
      </c>
      <c r="R420" s="31" t="str">
        <f t="shared" si="272"/>
        <v>- </v>
      </c>
      <c r="S420" s="31" t="str">
        <f t="shared" si="273"/>
        <v>- </v>
      </c>
      <c r="T420" s="31" t="str">
        <f t="shared" si="274"/>
        <v>- </v>
      </c>
      <c r="U420" s="31" t="str">
        <f t="shared" si="275"/>
        <v>- </v>
      </c>
      <c r="V420" s="31" t="str">
        <f t="shared" si="276"/>
        <v>- </v>
      </c>
      <c r="W420" s="31" t="str">
        <f t="shared" si="277"/>
        <v>- </v>
      </c>
      <c r="X420" s="31" t="str">
        <f t="shared" si="278"/>
        <v>- </v>
      </c>
      <c r="Y420" s="31" t="str">
        <f t="shared" si="279"/>
        <v>- </v>
      </c>
      <c r="Z420" s="31" t="str">
        <f t="shared" si="280"/>
        <v>- </v>
      </c>
      <c r="AA420" s="31" t="str">
        <f t="shared" si="281"/>
        <v>- </v>
      </c>
      <c r="AB420" s="31" t="str">
        <f t="shared" si="282"/>
        <v>- </v>
      </c>
      <c r="AC420" s="31" t="str">
        <f t="shared" si="283"/>
        <v>- </v>
      </c>
      <c r="AD420" s="32" t="str">
        <f t="shared" si="284"/>
        <v>- </v>
      </c>
    </row>
    <row r="421" spans="1:30" s="4" customFormat="1" ht="15.75" customHeight="1">
      <c r="A421" s="47" t="s">
        <v>22</v>
      </c>
      <c r="B421" s="8">
        <v>83</v>
      </c>
      <c r="C421" s="8">
        <v>58</v>
      </c>
      <c r="D421" s="8">
        <v>1</v>
      </c>
      <c r="E421" s="8">
        <v>0</v>
      </c>
      <c r="F421" s="8">
        <v>20</v>
      </c>
      <c r="G421" s="8">
        <v>34</v>
      </c>
      <c r="H421" s="8">
        <v>1</v>
      </c>
      <c r="I421" s="9">
        <v>1</v>
      </c>
      <c r="J421" s="8">
        <v>0</v>
      </c>
      <c r="K421" s="8">
        <v>1</v>
      </c>
      <c r="L421" s="8">
        <v>0</v>
      </c>
      <c r="M421" s="8">
        <v>0</v>
      </c>
      <c r="N421" s="8">
        <v>0</v>
      </c>
      <c r="O421" s="8">
        <v>0</v>
      </c>
      <c r="P421" s="9">
        <v>0</v>
      </c>
      <c r="Q421" s="30">
        <f t="shared" si="271"/>
        <v>69.87951807228916</v>
      </c>
      <c r="R421" s="31">
        <f t="shared" si="272"/>
        <v>1.7241379310344827</v>
      </c>
      <c r="S421" s="31" t="str">
        <f t="shared" si="273"/>
        <v>- </v>
      </c>
      <c r="T421" s="31">
        <f t="shared" si="274"/>
        <v>34.48275862068966</v>
      </c>
      <c r="U421" s="31">
        <f t="shared" si="275"/>
        <v>58.620689655172406</v>
      </c>
      <c r="V421" s="31">
        <f t="shared" si="276"/>
        <v>1.7241379310344827</v>
      </c>
      <c r="W421" s="31">
        <f t="shared" si="277"/>
        <v>1.7241379310344827</v>
      </c>
      <c r="X421" s="31" t="str">
        <f t="shared" si="278"/>
        <v>- </v>
      </c>
      <c r="Y421" s="31">
        <f t="shared" si="279"/>
        <v>1.7241379310344827</v>
      </c>
      <c r="Z421" s="31" t="str">
        <f t="shared" si="280"/>
        <v>- </v>
      </c>
      <c r="AA421" s="31" t="str">
        <f t="shared" si="281"/>
        <v>- </v>
      </c>
      <c r="AB421" s="31" t="str">
        <f t="shared" si="282"/>
        <v>- </v>
      </c>
      <c r="AC421" s="31" t="str">
        <f t="shared" si="283"/>
        <v>- </v>
      </c>
      <c r="AD421" s="32" t="str">
        <f t="shared" si="284"/>
        <v>- </v>
      </c>
    </row>
    <row r="422" spans="1:30" s="4" customFormat="1" ht="15.75" customHeight="1">
      <c r="A422" s="48" t="s">
        <v>25</v>
      </c>
      <c r="B422" s="8">
        <v>0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9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9">
        <v>0</v>
      </c>
      <c r="Q422" s="30" t="str">
        <f t="shared" si="271"/>
        <v>- </v>
      </c>
      <c r="R422" s="31" t="str">
        <f t="shared" si="272"/>
        <v>- </v>
      </c>
      <c r="S422" s="31" t="str">
        <f t="shared" si="273"/>
        <v>- </v>
      </c>
      <c r="T422" s="31" t="str">
        <f t="shared" si="274"/>
        <v>- </v>
      </c>
      <c r="U422" s="31" t="str">
        <f t="shared" si="275"/>
        <v>- </v>
      </c>
      <c r="V422" s="31" t="str">
        <f t="shared" si="276"/>
        <v>- </v>
      </c>
      <c r="W422" s="31" t="str">
        <f t="shared" si="277"/>
        <v>- </v>
      </c>
      <c r="X422" s="31" t="str">
        <f t="shared" si="278"/>
        <v>- </v>
      </c>
      <c r="Y422" s="31" t="str">
        <f t="shared" si="279"/>
        <v>- </v>
      </c>
      <c r="Z422" s="31" t="str">
        <f t="shared" si="280"/>
        <v>- </v>
      </c>
      <c r="AA422" s="31" t="str">
        <f t="shared" si="281"/>
        <v>- </v>
      </c>
      <c r="AB422" s="31" t="str">
        <f t="shared" si="282"/>
        <v>- </v>
      </c>
      <c r="AC422" s="31" t="str">
        <f t="shared" si="283"/>
        <v>- </v>
      </c>
      <c r="AD422" s="32" t="str">
        <f t="shared" si="284"/>
        <v>- </v>
      </c>
    </row>
    <row r="423" spans="1:30" s="4" customFormat="1" ht="15.75" customHeight="1">
      <c r="A423" s="48" t="s">
        <v>27</v>
      </c>
      <c r="B423" s="8">
        <v>0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9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9">
        <v>0</v>
      </c>
      <c r="Q423" s="30" t="str">
        <f t="shared" si="271"/>
        <v>- </v>
      </c>
      <c r="R423" s="31" t="str">
        <f t="shared" si="272"/>
        <v>- </v>
      </c>
      <c r="S423" s="31" t="str">
        <f t="shared" si="273"/>
        <v>- </v>
      </c>
      <c r="T423" s="31" t="str">
        <f t="shared" si="274"/>
        <v>- </v>
      </c>
      <c r="U423" s="31" t="str">
        <f t="shared" si="275"/>
        <v>- </v>
      </c>
      <c r="V423" s="31" t="str">
        <f t="shared" si="276"/>
        <v>- </v>
      </c>
      <c r="W423" s="31" t="str">
        <f t="shared" si="277"/>
        <v>- </v>
      </c>
      <c r="X423" s="31" t="str">
        <f t="shared" si="278"/>
        <v>- </v>
      </c>
      <c r="Y423" s="31" t="str">
        <f t="shared" si="279"/>
        <v>- </v>
      </c>
      <c r="Z423" s="31" t="str">
        <f t="shared" si="280"/>
        <v>- </v>
      </c>
      <c r="AA423" s="31" t="str">
        <f t="shared" si="281"/>
        <v>- </v>
      </c>
      <c r="AB423" s="31" t="str">
        <f t="shared" si="282"/>
        <v>- </v>
      </c>
      <c r="AC423" s="31" t="str">
        <f t="shared" si="283"/>
        <v>- </v>
      </c>
      <c r="AD423" s="32" t="str">
        <f t="shared" si="284"/>
        <v>- </v>
      </c>
    </row>
    <row r="424" spans="1:30" s="4" customFormat="1" ht="15.75" customHeight="1">
      <c r="A424" s="48" t="s">
        <v>24</v>
      </c>
      <c r="B424" s="8">
        <v>285</v>
      </c>
      <c r="C424" s="8">
        <v>50</v>
      </c>
      <c r="D424" s="8">
        <v>0</v>
      </c>
      <c r="E424" s="8">
        <v>10</v>
      </c>
      <c r="F424" s="8">
        <v>14</v>
      </c>
      <c r="G424" s="8">
        <v>26</v>
      </c>
      <c r="H424" s="8">
        <v>0</v>
      </c>
      <c r="I424" s="9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9">
        <v>0</v>
      </c>
      <c r="Q424" s="30">
        <f t="shared" si="271"/>
        <v>17.543859649122805</v>
      </c>
      <c r="R424" s="31" t="str">
        <f t="shared" si="272"/>
        <v>- </v>
      </c>
      <c r="S424" s="31">
        <f t="shared" si="273"/>
        <v>20</v>
      </c>
      <c r="T424" s="31">
        <f t="shared" si="274"/>
        <v>28.000000000000004</v>
      </c>
      <c r="U424" s="31">
        <f t="shared" si="275"/>
        <v>52</v>
      </c>
      <c r="V424" s="31" t="str">
        <f t="shared" si="276"/>
        <v>- </v>
      </c>
      <c r="W424" s="31" t="str">
        <f t="shared" si="277"/>
        <v>- </v>
      </c>
      <c r="X424" s="31" t="str">
        <f t="shared" si="278"/>
        <v>- </v>
      </c>
      <c r="Y424" s="31" t="str">
        <f t="shared" si="279"/>
        <v>- </v>
      </c>
      <c r="Z424" s="31" t="str">
        <f t="shared" si="280"/>
        <v>- </v>
      </c>
      <c r="AA424" s="31" t="str">
        <f t="shared" si="281"/>
        <v>- </v>
      </c>
      <c r="AB424" s="31" t="str">
        <f t="shared" si="282"/>
        <v>- </v>
      </c>
      <c r="AC424" s="31" t="str">
        <f t="shared" si="283"/>
        <v>- </v>
      </c>
      <c r="AD424" s="32" t="str">
        <f t="shared" si="284"/>
        <v>- </v>
      </c>
    </row>
    <row r="425" spans="1:30" s="4" customFormat="1" ht="15.75" customHeight="1">
      <c r="A425" s="48" t="s">
        <v>26</v>
      </c>
      <c r="B425" s="8">
        <v>0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9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9">
        <v>0</v>
      </c>
      <c r="Q425" s="30" t="str">
        <f t="shared" si="271"/>
        <v>- </v>
      </c>
      <c r="R425" s="31" t="str">
        <f t="shared" si="272"/>
        <v>- </v>
      </c>
      <c r="S425" s="31" t="str">
        <f t="shared" si="273"/>
        <v>- </v>
      </c>
      <c r="T425" s="31" t="str">
        <f t="shared" si="274"/>
        <v>- </v>
      </c>
      <c r="U425" s="31" t="str">
        <f t="shared" si="275"/>
        <v>- </v>
      </c>
      <c r="V425" s="31" t="str">
        <f t="shared" si="276"/>
        <v>- </v>
      </c>
      <c r="W425" s="31" t="str">
        <f t="shared" si="277"/>
        <v>- </v>
      </c>
      <c r="X425" s="31" t="str">
        <f t="shared" si="278"/>
        <v>- </v>
      </c>
      <c r="Y425" s="31" t="str">
        <f t="shared" si="279"/>
        <v>- </v>
      </c>
      <c r="Z425" s="31" t="str">
        <f t="shared" si="280"/>
        <v>- </v>
      </c>
      <c r="AA425" s="31" t="str">
        <f t="shared" si="281"/>
        <v>- </v>
      </c>
      <c r="AB425" s="31" t="str">
        <f t="shared" si="282"/>
        <v>- </v>
      </c>
      <c r="AC425" s="31" t="str">
        <f t="shared" si="283"/>
        <v>- </v>
      </c>
      <c r="AD425" s="32" t="str">
        <f t="shared" si="284"/>
        <v>- </v>
      </c>
    </row>
    <row r="426" spans="1:30" s="4" customFormat="1" ht="15.75" customHeight="1">
      <c r="A426" s="48" t="s">
        <v>28</v>
      </c>
      <c r="B426" s="8">
        <v>0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9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9">
        <v>0</v>
      </c>
      <c r="Q426" s="30" t="str">
        <f t="shared" si="271"/>
        <v>- </v>
      </c>
      <c r="R426" s="31" t="str">
        <f t="shared" si="272"/>
        <v>- </v>
      </c>
      <c r="S426" s="31" t="str">
        <f t="shared" si="273"/>
        <v>- </v>
      </c>
      <c r="T426" s="31" t="str">
        <f t="shared" si="274"/>
        <v>- </v>
      </c>
      <c r="U426" s="31" t="str">
        <f t="shared" si="275"/>
        <v>- </v>
      </c>
      <c r="V426" s="31" t="str">
        <f t="shared" si="276"/>
        <v>- </v>
      </c>
      <c r="W426" s="31" t="str">
        <f t="shared" si="277"/>
        <v>- </v>
      </c>
      <c r="X426" s="31" t="str">
        <f t="shared" si="278"/>
        <v>- </v>
      </c>
      <c r="Y426" s="31" t="str">
        <f t="shared" si="279"/>
        <v>- </v>
      </c>
      <c r="Z426" s="31" t="str">
        <f t="shared" si="280"/>
        <v>- </v>
      </c>
      <c r="AA426" s="31" t="str">
        <f t="shared" si="281"/>
        <v>- </v>
      </c>
      <c r="AB426" s="31" t="str">
        <f t="shared" si="282"/>
        <v>- </v>
      </c>
      <c r="AC426" s="31" t="str">
        <f t="shared" si="283"/>
        <v>- </v>
      </c>
      <c r="AD426" s="32" t="str">
        <f t="shared" si="284"/>
        <v>- </v>
      </c>
    </row>
    <row r="427" spans="1:30" s="4" customFormat="1" ht="15.75" customHeight="1">
      <c r="A427" s="48" t="s">
        <v>29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9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9">
        <v>0</v>
      </c>
      <c r="Q427" s="30" t="str">
        <f t="shared" si="271"/>
        <v>- </v>
      </c>
      <c r="R427" s="31" t="str">
        <f t="shared" si="272"/>
        <v>- </v>
      </c>
      <c r="S427" s="31" t="str">
        <f t="shared" si="273"/>
        <v>- </v>
      </c>
      <c r="T427" s="31" t="str">
        <f t="shared" si="274"/>
        <v>- </v>
      </c>
      <c r="U427" s="31" t="str">
        <f t="shared" si="275"/>
        <v>- </v>
      </c>
      <c r="V427" s="31" t="str">
        <f t="shared" si="276"/>
        <v>- </v>
      </c>
      <c r="W427" s="31" t="str">
        <f t="shared" si="277"/>
        <v>- </v>
      </c>
      <c r="X427" s="31" t="str">
        <f t="shared" si="278"/>
        <v>- </v>
      </c>
      <c r="Y427" s="31" t="str">
        <f t="shared" si="279"/>
        <v>- </v>
      </c>
      <c r="Z427" s="31" t="str">
        <f t="shared" si="280"/>
        <v>- </v>
      </c>
      <c r="AA427" s="31" t="str">
        <f t="shared" si="281"/>
        <v>- </v>
      </c>
      <c r="AB427" s="31" t="str">
        <f t="shared" si="282"/>
        <v>- </v>
      </c>
      <c r="AC427" s="31" t="str">
        <f t="shared" si="283"/>
        <v>- </v>
      </c>
      <c r="AD427" s="32" t="str">
        <f t="shared" si="284"/>
        <v>- </v>
      </c>
    </row>
    <row r="428" spans="1:30" s="4" customFormat="1" ht="15.75" customHeight="1">
      <c r="A428" s="48" t="s">
        <v>30</v>
      </c>
      <c r="B428" s="8">
        <v>0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9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9">
        <v>0</v>
      </c>
      <c r="Q428" s="30" t="str">
        <f t="shared" si="271"/>
        <v>- </v>
      </c>
      <c r="R428" s="31" t="str">
        <f t="shared" si="272"/>
        <v>- </v>
      </c>
      <c r="S428" s="31" t="str">
        <f t="shared" si="273"/>
        <v>- </v>
      </c>
      <c r="T428" s="31" t="str">
        <f t="shared" si="274"/>
        <v>- </v>
      </c>
      <c r="U428" s="31" t="str">
        <f t="shared" si="275"/>
        <v>- </v>
      </c>
      <c r="V428" s="31" t="str">
        <f t="shared" si="276"/>
        <v>- </v>
      </c>
      <c r="W428" s="31" t="str">
        <f t="shared" si="277"/>
        <v>- </v>
      </c>
      <c r="X428" s="31" t="str">
        <f t="shared" si="278"/>
        <v>- </v>
      </c>
      <c r="Y428" s="31" t="str">
        <f t="shared" si="279"/>
        <v>- </v>
      </c>
      <c r="Z428" s="31" t="str">
        <f t="shared" si="280"/>
        <v>- </v>
      </c>
      <c r="AA428" s="31" t="str">
        <f t="shared" si="281"/>
        <v>- </v>
      </c>
      <c r="AB428" s="31" t="str">
        <f t="shared" si="282"/>
        <v>- </v>
      </c>
      <c r="AC428" s="31" t="str">
        <f t="shared" si="283"/>
        <v>- </v>
      </c>
      <c r="AD428" s="32" t="str">
        <f t="shared" si="284"/>
        <v>- </v>
      </c>
    </row>
    <row r="429" spans="1:30" s="4" customFormat="1" ht="15.75" customHeight="1">
      <c r="A429" s="48" t="s">
        <v>31</v>
      </c>
      <c r="B429" s="8">
        <v>0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9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9">
        <v>0</v>
      </c>
      <c r="Q429" s="30" t="str">
        <f t="shared" si="271"/>
        <v>- </v>
      </c>
      <c r="R429" s="31" t="str">
        <f t="shared" si="272"/>
        <v>- </v>
      </c>
      <c r="S429" s="31" t="str">
        <f t="shared" si="273"/>
        <v>- </v>
      </c>
      <c r="T429" s="31" t="str">
        <f t="shared" si="274"/>
        <v>- </v>
      </c>
      <c r="U429" s="31" t="str">
        <f t="shared" si="275"/>
        <v>- </v>
      </c>
      <c r="V429" s="31" t="str">
        <f t="shared" si="276"/>
        <v>- </v>
      </c>
      <c r="W429" s="31" t="str">
        <f t="shared" si="277"/>
        <v>- </v>
      </c>
      <c r="X429" s="31" t="str">
        <f t="shared" si="278"/>
        <v>- </v>
      </c>
      <c r="Y429" s="31" t="str">
        <f t="shared" si="279"/>
        <v>- </v>
      </c>
      <c r="Z429" s="31" t="str">
        <f t="shared" si="280"/>
        <v>- </v>
      </c>
      <c r="AA429" s="31" t="str">
        <f t="shared" si="281"/>
        <v>- </v>
      </c>
      <c r="AB429" s="31" t="str">
        <f t="shared" si="282"/>
        <v>- </v>
      </c>
      <c r="AC429" s="31" t="str">
        <f t="shared" si="283"/>
        <v>- </v>
      </c>
      <c r="AD429" s="32" t="str">
        <f t="shared" si="284"/>
        <v>- </v>
      </c>
    </row>
    <row r="430" spans="1:30" s="4" customFormat="1" ht="15.75" customHeight="1">
      <c r="A430" s="48" t="s">
        <v>32</v>
      </c>
      <c r="B430" s="8">
        <v>0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9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9">
        <v>0</v>
      </c>
      <c r="Q430" s="30" t="str">
        <f t="shared" si="271"/>
        <v>- </v>
      </c>
      <c r="R430" s="31" t="str">
        <f t="shared" si="272"/>
        <v>- </v>
      </c>
      <c r="S430" s="31" t="str">
        <f t="shared" si="273"/>
        <v>- </v>
      </c>
      <c r="T430" s="31" t="str">
        <f t="shared" si="274"/>
        <v>- </v>
      </c>
      <c r="U430" s="31" t="str">
        <f t="shared" si="275"/>
        <v>- </v>
      </c>
      <c r="V430" s="31" t="str">
        <f t="shared" si="276"/>
        <v>- </v>
      </c>
      <c r="W430" s="31" t="str">
        <f t="shared" si="277"/>
        <v>- </v>
      </c>
      <c r="X430" s="31" t="str">
        <f t="shared" si="278"/>
        <v>- </v>
      </c>
      <c r="Y430" s="31" t="str">
        <f t="shared" si="279"/>
        <v>- </v>
      </c>
      <c r="Z430" s="31" t="str">
        <f t="shared" si="280"/>
        <v>- </v>
      </c>
      <c r="AA430" s="31" t="str">
        <f t="shared" si="281"/>
        <v>- </v>
      </c>
      <c r="AB430" s="31" t="str">
        <f t="shared" si="282"/>
        <v>- </v>
      </c>
      <c r="AC430" s="31" t="str">
        <f t="shared" si="283"/>
        <v>- </v>
      </c>
      <c r="AD430" s="32" t="str">
        <f t="shared" si="284"/>
        <v>- </v>
      </c>
    </row>
    <row r="431" spans="1:30" s="4" customFormat="1" ht="15.75" customHeight="1">
      <c r="A431" s="48" t="s">
        <v>33</v>
      </c>
      <c r="B431" s="8">
        <v>0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9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9">
        <v>0</v>
      </c>
      <c r="Q431" s="30" t="str">
        <f t="shared" si="271"/>
        <v>- </v>
      </c>
      <c r="R431" s="31" t="str">
        <f t="shared" si="272"/>
        <v>- </v>
      </c>
      <c r="S431" s="31" t="str">
        <f t="shared" si="273"/>
        <v>- </v>
      </c>
      <c r="T431" s="31" t="str">
        <f t="shared" si="274"/>
        <v>- </v>
      </c>
      <c r="U431" s="31" t="str">
        <f t="shared" si="275"/>
        <v>- </v>
      </c>
      <c r="V431" s="31" t="str">
        <f t="shared" si="276"/>
        <v>- </v>
      </c>
      <c r="W431" s="31" t="str">
        <f t="shared" si="277"/>
        <v>- </v>
      </c>
      <c r="X431" s="31" t="str">
        <f t="shared" si="278"/>
        <v>- </v>
      </c>
      <c r="Y431" s="31" t="str">
        <f t="shared" si="279"/>
        <v>- </v>
      </c>
      <c r="Z431" s="31" t="str">
        <f t="shared" si="280"/>
        <v>- </v>
      </c>
      <c r="AA431" s="31" t="str">
        <f t="shared" si="281"/>
        <v>- </v>
      </c>
      <c r="AB431" s="31" t="str">
        <f t="shared" si="282"/>
        <v>- </v>
      </c>
      <c r="AC431" s="31" t="str">
        <f t="shared" si="283"/>
        <v>- </v>
      </c>
      <c r="AD431" s="32" t="str">
        <f t="shared" si="284"/>
        <v>- </v>
      </c>
    </row>
    <row r="432" spans="1:30" s="4" customFormat="1" ht="15.75" customHeight="1">
      <c r="A432" s="48" t="s">
        <v>34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9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9">
        <v>0</v>
      </c>
      <c r="Q432" s="30" t="str">
        <f t="shared" si="271"/>
        <v>- </v>
      </c>
      <c r="R432" s="31" t="str">
        <f t="shared" si="272"/>
        <v>- </v>
      </c>
      <c r="S432" s="31" t="str">
        <f t="shared" si="273"/>
        <v>- </v>
      </c>
      <c r="T432" s="31" t="str">
        <f t="shared" si="274"/>
        <v>- </v>
      </c>
      <c r="U432" s="31" t="str">
        <f t="shared" si="275"/>
        <v>- </v>
      </c>
      <c r="V432" s="31" t="str">
        <f t="shared" si="276"/>
        <v>- </v>
      </c>
      <c r="W432" s="31" t="str">
        <f t="shared" si="277"/>
        <v>- </v>
      </c>
      <c r="X432" s="31" t="str">
        <f t="shared" si="278"/>
        <v>- </v>
      </c>
      <c r="Y432" s="31" t="str">
        <f t="shared" si="279"/>
        <v>- </v>
      </c>
      <c r="Z432" s="31" t="str">
        <f t="shared" si="280"/>
        <v>- </v>
      </c>
      <c r="AA432" s="31" t="str">
        <f t="shared" si="281"/>
        <v>- </v>
      </c>
      <c r="AB432" s="31" t="str">
        <f t="shared" si="282"/>
        <v>- </v>
      </c>
      <c r="AC432" s="31" t="str">
        <f t="shared" si="283"/>
        <v>- </v>
      </c>
      <c r="AD432" s="32" t="str">
        <f t="shared" si="284"/>
        <v>- </v>
      </c>
    </row>
    <row r="433" spans="1:30" s="4" customFormat="1" ht="15.75" customHeight="1">
      <c r="A433" s="48" t="s">
        <v>35</v>
      </c>
      <c r="B433" s="8">
        <v>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9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9">
        <v>0</v>
      </c>
      <c r="Q433" s="30" t="str">
        <f t="shared" si="271"/>
        <v>- </v>
      </c>
      <c r="R433" s="31" t="str">
        <f t="shared" si="272"/>
        <v>- </v>
      </c>
      <c r="S433" s="31" t="str">
        <f t="shared" si="273"/>
        <v>- </v>
      </c>
      <c r="T433" s="31" t="str">
        <f t="shared" si="274"/>
        <v>- </v>
      </c>
      <c r="U433" s="31" t="str">
        <f t="shared" si="275"/>
        <v>- </v>
      </c>
      <c r="V433" s="31" t="str">
        <f t="shared" si="276"/>
        <v>- </v>
      </c>
      <c r="W433" s="31" t="str">
        <f t="shared" si="277"/>
        <v>- </v>
      </c>
      <c r="X433" s="31" t="str">
        <f t="shared" si="278"/>
        <v>- </v>
      </c>
      <c r="Y433" s="31" t="str">
        <f t="shared" si="279"/>
        <v>- </v>
      </c>
      <c r="Z433" s="31" t="str">
        <f t="shared" si="280"/>
        <v>- </v>
      </c>
      <c r="AA433" s="31" t="str">
        <f t="shared" si="281"/>
        <v>- </v>
      </c>
      <c r="AB433" s="31" t="str">
        <f t="shared" si="282"/>
        <v>- </v>
      </c>
      <c r="AC433" s="31" t="str">
        <f t="shared" si="283"/>
        <v>- </v>
      </c>
      <c r="AD433" s="32" t="str">
        <f t="shared" si="284"/>
        <v>- </v>
      </c>
    </row>
    <row r="434" spans="1:30" s="4" customFormat="1" ht="15.75" customHeight="1">
      <c r="A434" s="48" t="s">
        <v>36</v>
      </c>
      <c r="B434" s="8">
        <v>0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9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9">
        <v>0</v>
      </c>
      <c r="Q434" s="30" t="str">
        <f t="shared" si="271"/>
        <v>- </v>
      </c>
      <c r="R434" s="31" t="str">
        <f t="shared" si="272"/>
        <v>- </v>
      </c>
      <c r="S434" s="31" t="str">
        <f t="shared" si="273"/>
        <v>- </v>
      </c>
      <c r="T434" s="31" t="str">
        <f t="shared" si="274"/>
        <v>- </v>
      </c>
      <c r="U434" s="31" t="str">
        <f t="shared" si="275"/>
        <v>- </v>
      </c>
      <c r="V434" s="31" t="str">
        <f t="shared" si="276"/>
        <v>- </v>
      </c>
      <c r="W434" s="31" t="str">
        <f t="shared" si="277"/>
        <v>- </v>
      </c>
      <c r="X434" s="31" t="str">
        <f t="shared" si="278"/>
        <v>- </v>
      </c>
      <c r="Y434" s="31" t="str">
        <f t="shared" si="279"/>
        <v>- </v>
      </c>
      <c r="Z434" s="31" t="str">
        <f t="shared" si="280"/>
        <v>- </v>
      </c>
      <c r="AA434" s="31" t="str">
        <f t="shared" si="281"/>
        <v>- </v>
      </c>
      <c r="AB434" s="31" t="str">
        <f t="shared" si="282"/>
        <v>- </v>
      </c>
      <c r="AC434" s="31" t="str">
        <f t="shared" si="283"/>
        <v>- </v>
      </c>
      <c r="AD434" s="32" t="str">
        <f t="shared" si="284"/>
        <v>- </v>
      </c>
    </row>
    <row r="435" spans="1:30" s="4" customFormat="1" ht="15.75" customHeight="1">
      <c r="A435" s="48" t="s">
        <v>37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9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9">
        <v>0</v>
      </c>
      <c r="Q435" s="30" t="str">
        <f t="shared" si="271"/>
        <v>- </v>
      </c>
      <c r="R435" s="31" t="str">
        <f t="shared" si="272"/>
        <v>- </v>
      </c>
      <c r="S435" s="31" t="str">
        <f t="shared" si="273"/>
        <v>- </v>
      </c>
      <c r="T435" s="31" t="str">
        <f t="shared" si="274"/>
        <v>- </v>
      </c>
      <c r="U435" s="31" t="str">
        <f t="shared" si="275"/>
        <v>- </v>
      </c>
      <c r="V435" s="31" t="str">
        <f t="shared" si="276"/>
        <v>- </v>
      </c>
      <c r="W435" s="31" t="str">
        <f t="shared" si="277"/>
        <v>- </v>
      </c>
      <c r="X435" s="31" t="str">
        <f t="shared" si="278"/>
        <v>- </v>
      </c>
      <c r="Y435" s="31" t="str">
        <f t="shared" si="279"/>
        <v>- </v>
      </c>
      <c r="Z435" s="31" t="str">
        <f t="shared" si="280"/>
        <v>- </v>
      </c>
      <c r="AA435" s="31" t="str">
        <f t="shared" si="281"/>
        <v>- </v>
      </c>
      <c r="AB435" s="31" t="str">
        <f t="shared" si="282"/>
        <v>- </v>
      </c>
      <c r="AC435" s="31" t="str">
        <f t="shared" si="283"/>
        <v>- </v>
      </c>
      <c r="AD435" s="32" t="str">
        <f t="shared" si="284"/>
        <v>- </v>
      </c>
    </row>
    <row r="436" spans="1:30" s="4" customFormat="1" ht="15.75" customHeight="1">
      <c r="A436" s="48" t="s">
        <v>38</v>
      </c>
      <c r="B436" s="8">
        <v>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9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9">
        <v>0</v>
      </c>
      <c r="Q436" s="30" t="str">
        <f t="shared" si="271"/>
        <v>- </v>
      </c>
      <c r="R436" s="31" t="str">
        <f t="shared" si="272"/>
        <v>- </v>
      </c>
      <c r="S436" s="31" t="str">
        <f t="shared" si="273"/>
        <v>- </v>
      </c>
      <c r="T436" s="31" t="str">
        <f t="shared" si="274"/>
        <v>- </v>
      </c>
      <c r="U436" s="31" t="str">
        <f t="shared" si="275"/>
        <v>- </v>
      </c>
      <c r="V436" s="31" t="str">
        <f t="shared" si="276"/>
        <v>- </v>
      </c>
      <c r="W436" s="31" t="str">
        <f t="shared" si="277"/>
        <v>- </v>
      </c>
      <c r="X436" s="31" t="str">
        <f t="shared" si="278"/>
        <v>- </v>
      </c>
      <c r="Y436" s="31" t="str">
        <f t="shared" si="279"/>
        <v>- </v>
      </c>
      <c r="Z436" s="31" t="str">
        <f t="shared" si="280"/>
        <v>- </v>
      </c>
      <c r="AA436" s="31" t="str">
        <f t="shared" si="281"/>
        <v>- </v>
      </c>
      <c r="AB436" s="31" t="str">
        <f t="shared" si="282"/>
        <v>- </v>
      </c>
      <c r="AC436" s="31" t="str">
        <f t="shared" si="283"/>
        <v>- </v>
      </c>
      <c r="AD436" s="32" t="str">
        <f t="shared" si="284"/>
        <v>- </v>
      </c>
    </row>
    <row r="437" spans="1:30" s="4" customFormat="1" ht="15.75" customHeight="1">
      <c r="A437" s="48" t="s">
        <v>39</v>
      </c>
      <c r="B437" s="8">
        <v>0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9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9">
        <v>0</v>
      </c>
      <c r="Q437" s="30" t="str">
        <f t="shared" si="271"/>
        <v>- </v>
      </c>
      <c r="R437" s="31" t="str">
        <f t="shared" si="272"/>
        <v>- </v>
      </c>
      <c r="S437" s="31" t="str">
        <f t="shared" si="273"/>
        <v>- </v>
      </c>
      <c r="T437" s="31" t="str">
        <f t="shared" si="274"/>
        <v>- </v>
      </c>
      <c r="U437" s="31" t="str">
        <f t="shared" si="275"/>
        <v>- </v>
      </c>
      <c r="V437" s="31" t="str">
        <f t="shared" si="276"/>
        <v>- </v>
      </c>
      <c r="W437" s="31" t="str">
        <f t="shared" si="277"/>
        <v>- </v>
      </c>
      <c r="X437" s="31" t="str">
        <f t="shared" si="278"/>
        <v>- </v>
      </c>
      <c r="Y437" s="31" t="str">
        <f t="shared" si="279"/>
        <v>- </v>
      </c>
      <c r="Z437" s="31" t="str">
        <f t="shared" si="280"/>
        <v>- </v>
      </c>
      <c r="AA437" s="31" t="str">
        <f t="shared" si="281"/>
        <v>- </v>
      </c>
      <c r="AB437" s="31" t="str">
        <f t="shared" si="282"/>
        <v>- </v>
      </c>
      <c r="AC437" s="31" t="str">
        <f t="shared" si="283"/>
        <v>- </v>
      </c>
      <c r="AD437" s="32" t="str">
        <f t="shared" si="284"/>
        <v>- </v>
      </c>
    </row>
    <row r="438" spans="1:30" s="4" customFormat="1" ht="15.75" customHeight="1">
      <c r="A438" s="48" t="s">
        <v>40</v>
      </c>
      <c r="B438" s="8">
        <v>0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9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9">
        <v>0</v>
      </c>
      <c r="Q438" s="30" t="str">
        <f t="shared" si="271"/>
        <v>- </v>
      </c>
      <c r="R438" s="31" t="str">
        <f t="shared" si="272"/>
        <v>- </v>
      </c>
      <c r="S438" s="31" t="str">
        <f t="shared" si="273"/>
        <v>- </v>
      </c>
      <c r="T438" s="31" t="str">
        <f t="shared" si="274"/>
        <v>- </v>
      </c>
      <c r="U438" s="31" t="str">
        <f t="shared" si="275"/>
        <v>- </v>
      </c>
      <c r="V438" s="31" t="str">
        <f t="shared" si="276"/>
        <v>- </v>
      </c>
      <c r="W438" s="31" t="str">
        <f t="shared" si="277"/>
        <v>- </v>
      </c>
      <c r="X438" s="31" t="str">
        <f t="shared" si="278"/>
        <v>- </v>
      </c>
      <c r="Y438" s="31" t="str">
        <f t="shared" si="279"/>
        <v>- </v>
      </c>
      <c r="Z438" s="31" t="str">
        <f t="shared" si="280"/>
        <v>- </v>
      </c>
      <c r="AA438" s="31" t="str">
        <f t="shared" si="281"/>
        <v>- </v>
      </c>
      <c r="AB438" s="31" t="str">
        <f t="shared" si="282"/>
        <v>- </v>
      </c>
      <c r="AC438" s="31" t="str">
        <f t="shared" si="283"/>
        <v>- </v>
      </c>
      <c r="AD438" s="32" t="str">
        <f t="shared" si="284"/>
        <v>- </v>
      </c>
    </row>
    <row r="439" spans="1:30" s="4" customFormat="1" ht="15.75" customHeight="1">
      <c r="A439" s="48" t="s">
        <v>41</v>
      </c>
      <c r="B439" s="8">
        <v>0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9">
        <v>0</v>
      </c>
      <c r="Q439" s="30" t="str">
        <f t="shared" si="271"/>
        <v>- </v>
      </c>
      <c r="R439" s="31" t="str">
        <f t="shared" si="272"/>
        <v>- </v>
      </c>
      <c r="S439" s="31" t="str">
        <f t="shared" si="273"/>
        <v>- </v>
      </c>
      <c r="T439" s="31" t="str">
        <f t="shared" si="274"/>
        <v>- </v>
      </c>
      <c r="U439" s="31" t="str">
        <f t="shared" si="275"/>
        <v>- </v>
      </c>
      <c r="V439" s="31" t="str">
        <f t="shared" si="276"/>
        <v>- </v>
      </c>
      <c r="W439" s="31" t="str">
        <f t="shared" si="277"/>
        <v>- </v>
      </c>
      <c r="X439" s="31" t="str">
        <f t="shared" si="278"/>
        <v>- </v>
      </c>
      <c r="Y439" s="31" t="str">
        <f t="shared" si="279"/>
        <v>- </v>
      </c>
      <c r="Z439" s="31" t="str">
        <f t="shared" si="280"/>
        <v>- </v>
      </c>
      <c r="AA439" s="31" t="str">
        <f t="shared" si="281"/>
        <v>- </v>
      </c>
      <c r="AB439" s="31" t="str">
        <f t="shared" si="282"/>
        <v>- </v>
      </c>
      <c r="AC439" s="31" t="str">
        <f t="shared" si="283"/>
        <v>- </v>
      </c>
      <c r="AD439" s="32" t="str">
        <f t="shared" si="284"/>
        <v>- </v>
      </c>
    </row>
    <row r="440" spans="1:30" s="4" customFormat="1" ht="15.75" customHeight="1">
      <c r="A440" s="48" t="s">
        <v>42</v>
      </c>
      <c r="B440" s="8">
        <v>0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9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9">
        <v>0</v>
      </c>
      <c r="Q440" s="30" t="str">
        <f t="shared" si="271"/>
        <v>- </v>
      </c>
      <c r="R440" s="31" t="str">
        <f t="shared" si="272"/>
        <v>- </v>
      </c>
      <c r="S440" s="31" t="str">
        <f t="shared" si="273"/>
        <v>- </v>
      </c>
      <c r="T440" s="31" t="str">
        <f t="shared" si="274"/>
        <v>- </v>
      </c>
      <c r="U440" s="31" t="str">
        <f t="shared" si="275"/>
        <v>- </v>
      </c>
      <c r="V440" s="31" t="str">
        <f t="shared" si="276"/>
        <v>- </v>
      </c>
      <c r="W440" s="31" t="str">
        <f t="shared" si="277"/>
        <v>- </v>
      </c>
      <c r="X440" s="31" t="str">
        <f t="shared" si="278"/>
        <v>- </v>
      </c>
      <c r="Y440" s="31" t="str">
        <f t="shared" si="279"/>
        <v>- </v>
      </c>
      <c r="Z440" s="31" t="str">
        <f t="shared" si="280"/>
        <v>- </v>
      </c>
      <c r="AA440" s="31" t="str">
        <f t="shared" si="281"/>
        <v>- </v>
      </c>
      <c r="AB440" s="31" t="str">
        <f t="shared" si="282"/>
        <v>- </v>
      </c>
      <c r="AC440" s="31" t="str">
        <f t="shared" si="283"/>
        <v>- </v>
      </c>
      <c r="AD440" s="32" t="str">
        <f t="shared" si="284"/>
        <v>- </v>
      </c>
    </row>
    <row r="441" spans="1:30" s="4" customFormat="1" ht="15.75" customHeight="1">
      <c r="A441" s="49" t="s">
        <v>44</v>
      </c>
      <c r="B441" s="8">
        <v>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9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9">
        <v>0</v>
      </c>
      <c r="Q441" s="30" t="str">
        <f t="shared" si="271"/>
        <v>- </v>
      </c>
      <c r="R441" s="31" t="str">
        <f t="shared" si="272"/>
        <v>- </v>
      </c>
      <c r="S441" s="31" t="str">
        <f t="shared" si="273"/>
        <v>- </v>
      </c>
      <c r="T441" s="31" t="str">
        <f t="shared" si="274"/>
        <v>- </v>
      </c>
      <c r="U441" s="31" t="str">
        <f t="shared" si="275"/>
        <v>- </v>
      </c>
      <c r="V441" s="31" t="str">
        <f t="shared" si="276"/>
        <v>- </v>
      </c>
      <c r="W441" s="31" t="str">
        <f t="shared" si="277"/>
        <v>- </v>
      </c>
      <c r="X441" s="31" t="str">
        <f t="shared" si="278"/>
        <v>- </v>
      </c>
      <c r="Y441" s="31" t="str">
        <f t="shared" si="279"/>
        <v>- </v>
      </c>
      <c r="Z441" s="31" t="str">
        <f t="shared" si="280"/>
        <v>- </v>
      </c>
      <c r="AA441" s="31" t="str">
        <f t="shared" si="281"/>
        <v>- </v>
      </c>
      <c r="AB441" s="31" t="str">
        <f t="shared" si="282"/>
        <v>- </v>
      </c>
      <c r="AC441" s="31" t="str">
        <f t="shared" si="283"/>
        <v>- </v>
      </c>
      <c r="AD441" s="32" t="str">
        <f t="shared" si="284"/>
        <v>- </v>
      </c>
    </row>
    <row r="442" spans="1:30" s="3" customFormat="1" ht="15.75" customHeight="1">
      <c r="A442" s="5" t="s">
        <v>47</v>
      </c>
      <c r="B442" s="10">
        <f aca="true" t="shared" si="293" ref="B442:P442">SUM(B443:B464)</f>
        <v>10812</v>
      </c>
      <c r="C442" s="10">
        <f t="shared" si="293"/>
        <v>5000</v>
      </c>
      <c r="D442" s="10">
        <f t="shared" si="293"/>
        <v>83</v>
      </c>
      <c r="E442" s="10">
        <f t="shared" si="293"/>
        <v>74</v>
      </c>
      <c r="F442" s="10">
        <f t="shared" si="293"/>
        <v>2786</v>
      </c>
      <c r="G442" s="10">
        <f t="shared" si="293"/>
        <v>1548</v>
      </c>
      <c r="H442" s="10">
        <f t="shared" si="293"/>
        <v>55</v>
      </c>
      <c r="I442" s="11">
        <f t="shared" si="293"/>
        <v>91</v>
      </c>
      <c r="J442" s="10">
        <f t="shared" si="293"/>
        <v>52</v>
      </c>
      <c r="K442" s="10">
        <f t="shared" si="293"/>
        <v>259</v>
      </c>
      <c r="L442" s="10">
        <f t="shared" si="293"/>
        <v>2</v>
      </c>
      <c r="M442" s="10">
        <f t="shared" si="293"/>
        <v>6</v>
      </c>
      <c r="N442" s="10">
        <f t="shared" si="293"/>
        <v>36</v>
      </c>
      <c r="O442" s="10">
        <f t="shared" si="293"/>
        <v>5</v>
      </c>
      <c r="P442" s="11">
        <f t="shared" si="293"/>
        <v>3</v>
      </c>
      <c r="Q442" s="36">
        <f t="shared" si="271"/>
        <v>46.244913059563444</v>
      </c>
      <c r="R442" s="37">
        <f t="shared" si="272"/>
        <v>1.66</v>
      </c>
      <c r="S442" s="37">
        <f t="shared" si="273"/>
        <v>1.48</v>
      </c>
      <c r="T442" s="37">
        <f t="shared" si="274"/>
        <v>55.720000000000006</v>
      </c>
      <c r="U442" s="37">
        <f t="shared" si="275"/>
        <v>30.959999999999997</v>
      </c>
      <c r="V442" s="37">
        <f t="shared" si="276"/>
        <v>1.0999999999999999</v>
      </c>
      <c r="W442" s="37">
        <f t="shared" si="277"/>
        <v>1.82</v>
      </c>
      <c r="X442" s="37">
        <f t="shared" si="278"/>
        <v>1.04</v>
      </c>
      <c r="Y442" s="37">
        <f t="shared" si="279"/>
        <v>5.18</v>
      </c>
      <c r="Z442" s="37">
        <f t="shared" si="280"/>
        <v>0.04</v>
      </c>
      <c r="AA442" s="37">
        <f t="shared" si="281"/>
        <v>0.12</v>
      </c>
      <c r="AB442" s="37">
        <f t="shared" si="282"/>
        <v>0.72</v>
      </c>
      <c r="AC442" s="37">
        <f t="shared" si="283"/>
        <v>0.1</v>
      </c>
      <c r="AD442" s="38">
        <f t="shared" si="284"/>
        <v>0.06</v>
      </c>
    </row>
    <row r="443" spans="1:30" s="4" customFormat="1" ht="15.75" customHeight="1">
      <c r="A443" s="46" t="s">
        <v>23</v>
      </c>
      <c r="B443" s="8">
        <v>873</v>
      </c>
      <c r="C443" s="8">
        <v>319</v>
      </c>
      <c r="D443" s="8">
        <v>0</v>
      </c>
      <c r="E443" s="8">
        <v>5</v>
      </c>
      <c r="F443" s="8">
        <v>32</v>
      </c>
      <c r="G443" s="8">
        <v>169</v>
      </c>
      <c r="H443" s="8">
        <v>0</v>
      </c>
      <c r="I443" s="9">
        <v>7</v>
      </c>
      <c r="J443" s="8">
        <v>3</v>
      </c>
      <c r="K443" s="8">
        <v>98</v>
      </c>
      <c r="L443" s="8">
        <v>0</v>
      </c>
      <c r="M443" s="8">
        <v>5</v>
      </c>
      <c r="N443" s="8">
        <v>0</v>
      </c>
      <c r="O443" s="8">
        <v>0</v>
      </c>
      <c r="P443" s="9">
        <v>0</v>
      </c>
      <c r="Q443" s="30">
        <f t="shared" si="271"/>
        <v>36.54066437571592</v>
      </c>
      <c r="R443" s="31" t="str">
        <f t="shared" si="272"/>
        <v>- </v>
      </c>
      <c r="S443" s="31">
        <f t="shared" si="273"/>
        <v>1.5673981191222568</v>
      </c>
      <c r="T443" s="31">
        <f t="shared" si="274"/>
        <v>10.031347962382444</v>
      </c>
      <c r="U443" s="31">
        <f t="shared" si="275"/>
        <v>52.97805642633229</v>
      </c>
      <c r="V443" s="31" t="str">
        <f t="shared" si="276"/>
        <v>- </v>
      </c>
      <c r="W443" s="31">
        <f t="shared" si="277"/>
        <v>2.19435736677116</v>
      </c>
      <c r="X443" s="31">
        <f t="shared" si="278"/>
        <v>0.9404388714733543</v>
      </c>
      <c r="Y443" s="31">
        <f t="shared" si="279"/>
        <v>30.721003134796238</v>
      </c>
      <c r="Z443" s="31" t="str">
        <f t="shared" si="280"/>
        <v>- </v>
      </c>
      <c r="AA443" s="31">
        <f t="shared" si="281"/>
        <v>1.5673981191222568</v>
      </c>
      <c r="AB443" s="31" t="str">
        <f t="shared" si="282"/>
        <v>- </v>
      </c>
      <c r="AC443" s="31" t="str">
        <f t="shared" si="283"/>
        <v>- </v>
      </c>
      <c r="AD443" s="32" t="str">
        <f t="shared" si="284"/>
        <v>- </v>
      </c>
    </row>
    <row r="444" spans="1:30" s="4" customFormat="1" ht="15.75" customHeight="1">
      <c r="A444" s="47" t="s">
        <v>22</v>
      </c>
      <c r="B444" s="8">
        <v>146</v>
      </c>
      <c r="C444" s="8">
        <v>71</v>
      </c>
      <c r="D444" s="8">
        <v>0</v>
      </c>
      <c r="E444" s="8">
        <v>1</v>
      </c>
      <c r="F444" s="8">
        <v>20</v>
      </c>
      <c r="G444" s="8">
        <v>44</v>
      </c>
      <c r="H444" s="8">
        <v>0</v>
      </c>
      <c r="I444" s="9">
        <v>2</v>
      </c>
      <c r="J444" s="8">
        <v>0</v>
      </c>
      <c r="K444" s="8">
        <v>4</v>
      </c>
      <c r="L444" s="8">
        <v>0</v>
      </c>
      <c r="M444" s="8">
        <v>0</v>
      </c>
      <c r="N444" s="8">
        <v>0</v>
      </c>
      <c r="O444" s="8">
        <v>0</v>
      </c>
      <c r="P444" s="9">
        <v>0</v>
      </c>
      <c r="Q444" s="30">
        <f t="shared" si="271"/>
        <v>48.63013698630137</v>
      </c>
      <c r="R444" s="31" t="str">
        <f t="shared" si="272"/>
        <v>- </v>
      </c>
      <c r="S444" s="31">
        <f t="shared" si="273"/>
        <v>1.4084507042253522</v>
      </c>
      <c r="T444" s="31">
        <f t="shared" si="274"/>
        <v>28.169014084507044</v>
      </c>
      <c r="U444" s="31">
        <f t="shared" si="275"/>
        <v>61.97183098591549</v>
      </c>
      <c r="V444" s="31" t="str">
        <f t="shared" si="276"/>
        <v>- </v>
      </c>
      <c r="W444" s="31">
        <f t="shared" si="277"/>
        <v>2.8169014084507045</v>
      </c>
      <c r="X444" s="31" t="str">
        <f t="shared" si="278"/>
        <v>- </v>
      </c>
      <c r="Y444" s="31">
        <f t="shared" si="279"/>
        <v>5.633802816901409</v>
      </c>
      <c r="Z444" s="31" t="str">
        <f t="shared" si="280"/>
        <v>- </v>
      </c>
      <c r="AA444" s="31" t="str">
        <f t="shared" si="281"/>
        <v>- </v>
      </c>
      <c r="AB444" s="31" t="str">
        <f t="shared" si="282"/>
        <v>- </v>
      </c>
      <c r="AC444" s="31" t="str">
        <f t="shared" si="283"/>
        <v>- </v>
      </c>
      <c r="AD444" s="32" t="str">
        <f t="shared" si="284"/>
        <v>- </v>
      </c>
    </row>
    <row r="445" spans="1:30" s="4" customFormat="1" ht="15.75" customHeight="1">
      <c r="A445" s="48" t="s">
        <v>25</v>
      </c>
      <c r="B445" s="8">
        <v>1074</v>
      </c>
      <c r="C445" s="8">
        <v>516</v>
      </c>
      <c r="D445" s="8">
        <v>4</v>
      </c>
      <c r="E445" s="8">
        <v>5</v>
      </c>
      <c r="F445" s="8">
        <v>163</v>
      </c>
      <c r="G445" s="8">
        <v>177</v>
      </c>
      <c r="H445" s="8">
        <v>17</v>
      </c>
      <c r="I445" s="9">
        <v>61</v>
      </c>
      <c r="J445" s="8">
        <v>11</v>
      </c>
      <c r="K445" s="8">
        <v>74</v>
      </c>
      <c r="L445" s="8">
        <v>2</v>
      </c>
      <c r="M445" s="8">
        <v>0</v>
      </c>
      <c r="N445" s="8">
        <v>2</v>
      </c>
      <c r="O445" s="8">
        <v>0</v>
      </c>
      <c r="P445" s="9">
        <v>0</v>
      </c>
      <c r="Q445" s="30">
        <f t="shared" si="271"/>
        <v>48.04469273743017</v>
      </c>
      <c r="R445" s="31">
        <f t="shared" si="272"/>
        <v>0.7751937984496124</v>
      </c>
      <c r="S445" s="31">
        <f t="shared" si="273"/>
        <v>0.9689922480620154</v>
      </c>
      <c r="T445" s="31">
        <f t="shared" si="274"/>
        <v>31.589147286821706</v>
      </c>
      <c r="U445" s="31">
        <f t="shared" si="275"/>
        <v>34.30232558139535</v>
      </c>
      <c r="V445" s="31">
        <f t="shared" si="276"/>
        <v>3.2945736434108532</v>
      </c>
      <c r="W445" s="31">
        <f t="shared" si="277"/>
        <v>11.821705426356589</v>
      </c>
      <c r="X445" s="31">
        <f t="shared" si="278"/>
        <v>2.131782945736434</v>
      </c>
      <c r="Y445" s="31">
        <f t="shared" si="279"/>
        <v>14.34108527131783</v>
      </c>
      <c r="Z445" s="31">
        <f t="shared" si="280"/>
        <v>0.3875968992248062</v>
      </c>
      <c r="AA445" s="31" t="str">
        <f t="shared" si="281"/>
        <v>- </v>
      </c>
      <c r="AB445" s="31">
        <f t="shared" si="282"/>
        <v>0.3875968992248062</v>
      </c>
      <c r="AC445" s="31" t="str">
        <f t="shared" si="283"/>
        <v>- </v>
      </c>
      <c r="AD445" s="32" t="str">
        <f t="shared" si="284"/>
        <v>- </v>
      </c>
    </row>
    <row r="446" spans="1:30" s="4" customFormat="1" ht="15.75" customHeight="1">
      <c r="A446" s="48" t="s">
        <v>27</v>
      </c>
      <c r="B446" s="8">
        <v>1255</v>
      </c>
      <c r="C446" s="8">
        <v>663</v>
      </c>
      <c r="D446" s="8">
        <v>13</v>
      </c>
      <c r="E446" s="8">
        <v>2</v>
      </c>
      <c r="F446" s="8">
        <v>335</v>
      </c>
      <c r="G446" s="8">
        <v>276</v>
      </c>
      <c r="H446" s="8">
        <v>0</v>
      </c>
      <c r="I446" s="9">
        <v>1</v>
      </c>
      <c r="J446" s="8">
        <v>4</v>
      </c>
      <c r="K446" s="8">
        <v>24</v>
      </c>
      <c r="L446" s="8">
        <v>0</v>
      </c>
      <c r="M446" s="8">
        <v>0</v>
      </c>
      <c r="N446" s="8">
        <v>8</v>
      </c>
      <c r="O446" s="8">
        <v>0</v>
      </c>
      <c r="P446" s="9">
        <v>0</v>
      </c>
      <c r="Q446" s="30">
        <f t="shared" si="271"/>
        <v>52.82868525896415</v>
      </c>
      <c r="R446" s="31">
        <f t="shared" si="272"/>
        <v>1.9607843137254901</v>
      </c>
      <c r="S446" s="31">
        <f t="shared" si="273"/>
        <v>0.301659125188537</v>
      </c>
      <c r="T446" s="31">
        <f t="shared" si="274"/>
        <v>50.52790346907994</v>
      </c>
      <c r="U446" s="31">
        <f t="shared" si="275"/>
        <v>41.6289592760181</v>
      </c>
      <c r="V446" s="31" t="str">
        <f t="shared" si="276"/>
        <v>- </v>
      </c>
      <c r="W446" s="31">
        <f t="shared" si="277"/>
        <v>0.1508295625942685</v>
      </c>
      <c r="X446" s="31">
        <f t="shared" si="278"/>
        <v>0.603318250377074</v>
      </c>
      <c r="Y446" s="31">
        <f t="shared" si="279"/>
        <v>3.619909502262444</v>
      </c>
      <c r="Z446" s="31" t="str">
        <f t="shared" si="280"/>
        <v>- </v>
      </c>
      <c r="AA446" s="31" t="str">
        <f t="shared" si="281"/>
        <v>- </v>
      </c>
      <c r="AB446" s="31">
        <f t="shared" si="282"/>
        <v>1.206636500754148</v>
      </c>
      <c r="AC446" s="31" t="str">
        <f t="shared" si="283"/>
        <v>- </v>
      </c>
      <c r="AD446" s="32" t="str">
        <f t="shared" si="284"/>
        <v>- </v>
      </c>
    </row>
    <row r="447" spans="1:30" s="4" customFormat="1" ht="15.75" customHeight="1">
      <c r="A447" s="48" t="s">
        <v>24</v>
      </c>
      <c r="B447" s="8">
        <v>2782</v>
      </c>
      <c r="C447" s="8">
        <v>1139</v>
      </c>
      <c r="D447" s="8">
        <v>13</v>
      </c>
      <c r="E447" s="8">
        <v>29</v>
      </c>
      <c r="F447" s="8">
        <v>663</v>
      </c>
      <c r="G447" s="8">
        <v>346</v>
      </c>
      <c r="H447" s="8">
        <v>23</v>
      </c>
      <c r="I447" s="9">
        <v>1</v>
      </c>
      <c r="J447" s="8">
        <v>18</v>
      </c>
      <c r="K447" s="8">
        <v>27</v>
      </c>
      <c r="L447" s="8">
        <v>0</v>
      </c>
      <c r="M447" s="8">
        <v>0</v>
      </c>
      <c r="N447" s="8">
        <v>14</v>
      </c>
      <c r="O447" s="8">
        <v>3</v>
      </c>
      <c r="P447" s="9">
        <v>2</v>
      </c>
      <c r="Q447" s="30">
        <f t="shared" si="271"/>
        <v>40.94176851186197</v>
      </c>
      <c r="R447" s="31">
        <f t="shared" si="272"/>
        <v>1.141352063213345</v>
      </c>
      <c r="S447" s="31">
        <f t="shared" si="273"/>
        <v>2.546093064091308</v>
      </c>
      <c r="T447" s="31">
        <f t="shared" si="274"/>
        <v>58.2089552238806</v>
      </c>
      <c r="U447" s="31">
        <f t="shared" si="275"/>
        <v>30.37752414398595</v>
      </c>
      <c r="V447" s="31">
        <f t="shared" si="276"/>
        <v>2.019315188762072</v>
      </c>
      <c r="W447" s="31">
        <f t="shared" si="277"/>
        <v>0.08779631255487269</v>
      </c>
      <c r="X447" s="31">
        <f t="shared" si="278"/>
        <v>1.5803336259877085</v>
      </c>
      <c r="Y447" s="31">
        <f t="shared" si="279"/>
        <v>2.370500438981563</v>
      </c>
      <c r="Z447" s="31" t="str">
        <f t="shared" si="280"/>
        <v>- </v>
      </c>
      <c r="AA447" s="31" t="str">
        <f t="shared" si="281"/>
        <v>- </v>
      </c>
      <c r="AB447" s="31">
        <f t="shared" si="282"/>
        <v>1.2291483757682178</v>
      </c>
      <c r="AC447" s="31">
        <f t="shared" si="283"/>
        <v>0.2633889376646181</v>
      </c>
      <c r="AD447" s="32">
        <f t="shared" si="284"/>
        <v>0.17559262510974538</v>
      </c>
    </row>
    <row r="448" spans="1:30" s="4" customFormat="1" ht="15.75" customHeight="1">
      <c r="A448" s="48" t="s">
        <v>26</v>
      </c>
      <c r="B448" s="8">
        <v>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9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9">
        <v>0</v>
      </c>
      <c r="Q448" s="30" t="str">
        <f t="shared" si="271"/>
        <v>- </v>
      </c>
      <c r="R448" s="31" t="str">
        <f t="shared" si="272"/>
        <v>- </v>
      </c>
      <c r="S448" s="31" t="str">
        <f t="shared" si="273"/>
        <v>- </v>
      </c>
      <c r="T448" s="31" t="str">
        <f t="shared" si="274"/>
        <v>- </v>
      </c>
      <c r="U448" s="31" t="str">
        <f t="shared" si="275"/>
        <v>- </v>
      </c>
      <c r="V448" s="31" t="str">
        <f t="shared" si="276"/>
        <v>- </v>
      </c>
      <c r="W448" s="31" t="str">
        <f t="shared" si="277"/>
        <v>- </v>
      </c>
      <c r="X448" s="31" t="str">
        <f t="shared" si="278"/>
        <v>- </v>
      </c>
      <c r="Y448" s="31" t="str">
        <f t="shared" si="279"/>
        <v>- </v>
      </c>
      <c r="Z448" s="31" t="str">
        <f t="shared" si="280"/>
        <v>- </v>
      </c>
      <c r="AA448" s="31" t="str">
        <f t="shared" si="281"/>
        <v>- </v>
      </c>
      <c r="AB448" s="31" t="str">
        <f t="shared" si="282"/>
        <v>- </v>
      </c>
      <c r="AC448" s="31" t="str">
        <f t="shared" si="283"/>
        <v>- </v>
      </c>
      <c r="AD448" s="32" t="str">
        <f t="shared" si="284"/>
        <v>- </v>
      </c>
    </row>
    <row r="449" spans="1:30" s="4" customFormat="1" ht="15.75" customHeight="1">
      <c r="A449" s="48" t="s">
        <v>28</v>
      </c>
      <c r="B449" s="8">
        <v>1372</v>
      </c>
      <c r="C449" s="8">
        <v>777</v>
      </c>
      <c r="D449" s="8">
        <v>25</v>
      </c>
      <c r="E449" s="8">
        <v>19</v>
      </c>
      <c r="F449" s="8">
        <v>575</v>
      </c>
      <c r="G449" s="8">
        <v>123</v>
      </c>
      <c r="H449" s="8">
        <v>2</v>
      </c>
      <c r="I449" s="9">
        <v>6</v>
      </c>
      <c r="J449" s="8">
        <v>2</v>
      </c>
      <c r="K449" s="8">
        <v>18</v>
      </c>
      <c r="L449" s="8">
        <v>0</v>
      </c>
      <c r="M449" s="8">
        <v>0</v>
      </c>
      <c r="N449" s="8">
        <v>6</v>
      </c>
      <c r="O449" s="8">
        <v>0</v>
      </c>
      <c r="P449" s="9">
        <v>1</v>
      </c>
      <c r="Q449" s="30">
        <f t="shared" si="271"/>
        <v>56.63265306122449</v>
      </c>
      <c r="R449" s="31">
        <f t="shared" si="272"/>
        <v>3.2175032175032174</v>
      </c>
      <c r="S449" s="31">
        <f t="shared" si="273"/>
        <v>2.445302445302445</v>
      </c>
      <c r="T449" s="31">
        <f t="shared" si="274"/>
        <v>74.00257400257401</v>
      </c>
      <c r="U449" s="31">
        <f t="shared" si="275"/>
        <v>15.83011583011583</v>
      </c>
      <c r="V449" s="31">
        <f t="shared" si="276"/>
        <v>0.2574002574002574</v>
      </c>
      <c r="W449" s="31">
        <f t="shared" si="277"/>
        <v>0.7722007722007722</v>
      </c>
      <c r="X449" s="31">
        <f t="shared" si="278"/>
        <v>0.2574002574002574</v>
      </c>
      <c r="Y449" s="31">
        <f t="shared" si="279"/>
        <v>2.3166023166023164</v>
      </c>
      <c r="Z449" s="31" t="str">
        <f t="shared" si="280"/>
        <v>- </v>
      </c>
      <c r="AA449" s="31" t="str">
        <f t="shared" si="281"/>
        <v>- </v>
      </c>
      <c r="AB449" s="31">
        <f t="shared" si="282"/>
        <v>0.7722007722007722</v>
      </c>
      <c r="AC449" s="31" t="str">
        <f t="shared" si="283"/>
        <v>- </v>
      </c>
      <c r="AD449" s="32">
        <f t="shared" si="284"/>
        <v>0.1287001287001287</v>
      </c>
    </row>
    <row r="450" spans="1:30" s="4" customFormat="1" ht="15.75" customHeight="1">
      <c r="A450" s="48" t="s">
        <v>29</v>
      </c>
      <c r="B450" s="8">
        <v>352</v>
      </c>
      <c r="C450" s="8">
        <v>194</v>
      </c>
      <c r="D450" s="8">
        <v>4</v>
      </c>
      <c r="E450" s="8">
        <v>1</v>
      </c>
      <c r="F450" s="8">
        <v>128</v>
      </c>
      <c r="G450" s="8">
        <v>55</v>
      </c>
      <c r="H450" s="8">
        <v>4</v>
      </c>
      <c r="I450" s="9">
        <v>0</v>
      </c>
      <c r="J450" s="8">
        <v>0</v>
      </c>
      <c r="K450" s="8">
        <v>0</v>
      </c>
      <c r="L450" s="8">
        <v>0</v>
      </c>
      <c r="M450" s="8">
        <v>0</v>
      </c>
      <c r="N450" s="8">
        <v>1</v>
      </c>
      <c r="O450" s="8">
        <v>1</v>
      </c>
      <c r="P450" s="9">
        <v>0</v>
      </c>
      <c r="Q450" s="30">
        <f t="shared" si="271"/>
        <v>55.11363636363637</v>
      </c>
      <c r="R450" s="31">
        <f t="shared" si="272"/>
        <v>2.0618556701030926</v>
      </c>
      <c r="S450" s="31">
        <f t="shared" si="273"/>
        <v>0.5154639175257731</v>
      </c>
      <c r="T450" s="31">
        <f t="shared" si="274"/>
        <v>65.97938144329896</v>
      </c>
      <c r="U450" s="31">
        <f t="shared" si="275"/>
        <v>28.350515463917525</v>
      </c>
      <c r="V450" s="31">
        <f t="shared" si="276"/>
        <v>2.0618556701030926</v>
      </c>
      <c r="W450" s="31" t="str">
        <f t="shared" si="277"/>
        <v>- </v>
      </c>
      <c r="X450" s="31" t="str">
        <f t="shared" si="278"/>
        <v>- </v>
      </c>
      <c r="Y450" s="31" t="str">
        <f t="shared" si="279"/>
        <v>- </v>
      </c>
      <c r="Z450" s="31" t="str">
        <f t="shared" si="280"/>
        <v>- </v>
      </c>
      <c r="AA450" s="31" t="str">
        <f t="shared" si="281"/>
        <v>- </v>
      </c>
      <c r="AB450" s="31">
        <f t="shared" si="282"/>
        <v>0.5154639175257731</v>
      </c>
      <c r="AC450" s="31">
        <f t="shared" si="283"/>
        <v>0.5154639175257731</v>
      </c>
      <c r="AD450" s="32" t="str">
        <f t="shared" si="284"/>
        <v>- </v>
      </c>
    </row>
    <row r="451" spans="1:30" s="4" customFormat="1" ht="15.75" customHeight="1">
      <c r="A451" s="48" t="s">
        <v>30</v>
      </c>
      <c r="B451" s="8">
        <v>472</v>
      </c>
      <c r="C451" s="8">
        <v>208</v>
      </c>
      <c r="D451" s="8">
        <v>2</v>
      </c>
      <c r="E451" s="8">
        <v>1</v>
      </c>
      <c r="F451" s="8">
        <v>147</v>
      </c>
      <c r="G451" s="8">
        <v>58</v>
      </c>
      <c r="H451" s="8">
        <v>0</v>
      </c>
      <c r="I451" s="9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9">
        <v>0</v>
      </c>
      <c r="Q451" s="30">
        <f t="shared" si="271"/>
        <v>44.06779661016949</v>
      </c>
      <c r="R451" s="31">
        <f t="shared" si="272"/>
        <v>0.9615384615384616</v>
      </c>
      <c r="S451" s="31">
        <f t="shared" si="273"/>
        <v>0.4807692307692308</v>
      </c>
      <c r="T451" s="31">
        <f t="shared" si="274"/>
        <v>70.67307692307693</v>
      </c>
      <c r="U451" s="31">
        <f t="shared" si="275"/>
        <v>27.884615384615387</v>
      </c>
      <c r="V451" s="31" t="str">
        <f t="shared" si="276"/>
        <v>- </v>
      </c>
      <c r="W451" s="31" t="str">
        <f t="shared" si="277"/>
        <v>- </v>
      </c>
      <c r="X451" s="31" t="str">
        <f t="shared" si="278"/>
        <v>- </v>
      </c>
      <c r="Y451" s="31" t="str">
        <f t="shared" si="279"/>
        <v>- </v>
      </c>
      <c r="Z451" s="31" t="str">
        <f t="shared" si="280"/>
        <v>- </v>
      </c>
      <c r="AA451" s="31" t="str">
        <f t="shared" si="281"/>
        <v>- </v>
      </c>
      <c r="AB451" s="31" t="str">
        <f t="shared" si="282"/>
        <v>- </v>
      </c>
      <c r="AC451" s="31" t="str">
        <f t="shared" si="283"/>
        <v>- </v>
      </c>
      <c r="AD451" s="32" t="str">
        <f t="shared" si="284"/>
        <v>- </v>
      </c>
    </row>
    <row r="452" spans="1:30" s="4" customFormat="1" ht="15.75" customHeight="1">
      <c r="A452" s="48" t="s">
        <v>31</v>
      </c>
      <c r="B452" s="8">
        <v>417</v>
      </c>
      <c r="C452" s="8">
        <v>173</v>
      </c>
      <c r="D452" s="8">
        <v>2</v>
      </c>
      <c r="E452" s="8">
        <v>1</v>
      </c>
      <c r="F452" s="8">
        <v>76</v>
      </c>
      <c r="G452" s="8">
        <v>89</v>
      </c>
      <c r="H452" s="8">
        <v>0</v>
      </c>
      <c r="I452" s="9">
        <v>0</v>
      </c>
      <c r="J452" s="8">
        <v>2</v>
      </c>
      <c r="K452" s="8">
        <v>0</v>
      </c>
      <c r="L452" s="8">
        <v>0</v>
      </c>
      <c r="M452" s="8">
        <v>0</v>
      </c>
      <c r="N452" s="8">
        <v>3</v>
      </c>
      <c r="O452" s="8">
        <v>0</v>
      </c>
      <c r="P452" s="9">
        <v>0</v>
      </c>
      <c r="Q452" s="30">
        <f t="shared" si="271"/>
        <v>41.48681055155875</v>
      </c>
      <c r="R452" s="31">
        <f t="shared" si="272"/>
        <v>1.1560693641618496</v>
      </c>
      <c r="S452" s="31">
        <f t="shared" si="273"/>
        <v>0.5780346820809248</v>
      </c>
      <c r="T452" s="31">
        <f t="shared" si="274"/>
        <v>43.93063583815029</v>
      </c>
      <c r="U452" s="31">
        <f t="shared" si="275"/>
        <v>51.445086705202314</v>
      </c>
      <c r="V452" s="31" t="str">
        <f t="shared" si="276"/>
        <v>- </v>
      </c>
      <c r="W452" s="31" t="str">
        <f t="shared" si="277"/>
        <v>- </v>
      </c>
      <c r="X452" s="31">
        <f t="shared" si="278"/>
        <v>1.1560693641618496</v>
      </c>
      <c r="Y452" s="31" t="str">
        <f t="shared" si="279"/>
        <v>- </v>
      </c>
      <c r="Z452" s="31" t="str">
        <f t="shared" si="280"/>
        <v>- </v>
      </c>
      <c r="AA452" s="31" t="str">
        <f t="shared" si="281"/>
        <v>- </v>
      </c>
      <c r="AB452" s="31">
        <f t="shared" si="282"/>
        <v>1.7341040462427744</v>
      </c>
      <c r="AC452" s="31" t="str">
        <f t="shared" si="283"/>
        <v>- </v>
      </c>
      <c r="AD452" s="32" t="str">
        <f t="shared" si="284"/>
        <v>- </v>
      </c>
    </row>
    <row r="453" spans="1:30" s="4" customFormat="1" ht="15.75" customHeight="1">
      <c r="A453" s="48" t="s">
        <v>32</v>
      </c>
      <c r="B453" s="8">
        <v>221</v>
      </c>
      <c r="C453" s="8">
        <v>107</v>
      </c>
      <c r="D453" s="8">
        <v>2</v>
      </c>
      <c r="E453" s="8">
        <v>0</v>
      </c>
      <c r="F453" s="8">
        <v>43</v>
      </c>
      <c r="G453" s="8">
        <v>52</v>
      </c>
      <c r="H453" s="8">
        <v>7</v>
      </c>
      <c r="I453" s="9">
        <v>1</v>
      </c>
      <c r="J453" s="8">
        <v>1</v>
      </c>
      <c r="K453" s="8">
        <v>0</v>
      </c>
      <c r="L453" s="8">
        <v>0</v>
      </c>
      <c r="M453" s="8">
        <v>0</v>
      </c>
      <c r="N453" s="8">
        <v>0</v>
      </c>
      <c r="O453" s="8">
        <v>1</v>
      </c>
      <c r="P453" s="9">
        <v>0</v>
      </c>
      <c r="Q453" s="30">
        <f aca="true" t="shared" si="294" ref="Q453:Q464">IF(OR(B453=0,C453=0),"- ",(C453/B453)*100)</f>
        <v>48.41628959276018</v>
      </c>
      <c r="R453" s="31">
        <f aca="true" t="shared" si="295" ref="R453:R464">IF(OR(C453=0,D453=0),"- ",(D453/C453)*100)</f>
        <v>1.8691588785046727</v>
      </c>
      <c r="S453" s="31" t="str">
        <f aca="true" t="shared" si="296" ref="S453:S464">IF(OR(C453=0,E453=0),"- ",(E453/C453)*100)</f>
        <v>- </v>
      </c>
      <c r="T453" s="31">
        <f aca="true" t="shared" si="297" ref="T453:T464">IF(OR(C453=0,F453=0),"- ",(F453/C453)*100)</f>
        <v>40.18691588785047</v>
      </c>
      <c r="U453" s="31">
        <f aca="true" t="shared" si="298" ref="U453:U464">IF(OR(C453=0,G453=0),"- ",(G453/C453)*100)</f>
        <v>48.598130841121495</v>
      </c>
      <c r="V453" s="31">
        <f aca="true" t="shared" si="299" ref="V453:V464">IF(OR(C453=0,H453=0),"- ",(H453/C453)*100)</f>
        <v>6.5420560747663545</v>
      </c>
      <c r="W453" s="31">
        <f aca="true" t="shared" si="300" ref="W453:W464">IF(OR(C453=0,I453=0),"- ",(I453/C453)*100)</f>
        <v>0.9345794392523363</v>
      </c>
      <c r="X453" s="31">
        <f aca="true" t="shared" si="301" ref="X453:X464">IF(OR(C453=0,J453=0),"- ",(J453/C453)*100)</f>
        <v>0.9345794392523363</v>
      </c>
      <c r="Y453" s="31" t="str">
        <f aca="true" t="shared" si="302" ref="Y453:Y464">IF(OR(C453=0,K453=0),"- ",(K453/C453)*100)</f>
        <v>- </v>
      </c>
      <c r="Z453" s="31" t="str">
        <f aca="true" t="shared" si="303" ref="Z453:Z464">IF(OR(C453=0,L453=0),"- ",(L453/C453)*100)</f>
        <v>- </v>
      </c>
      <c r="AA453" s="31" t="str">
        <f aca="true" t="shared" si="304" ref="AA453:AA464">IF(OR(C453=0,M453=0),"- ",(M453/C453)*100)</f>
        <v>- </v>
      </c>
      <c r="AB453" s="31" t="str">
        <f aca="true" t="shared" si="305" ref="AB453:AB464">IF(OR(C453=0,N453=0),"- ",(N453/C453)*100)</f>
        <v>- </v>
      </c>
      <c r="AC453" s="31">
        <f aca="true" t="shared" si="306" ref="AC453:AC464">IF(OR(C453=0,O453=0),"- ",(O453/C453)*100)</f>
        <v>0.9345794392523363</v>
      </c>
      <c r="AD453" s="32" t="str">
        <f aca="true" t="shared" si="307" ref="AD453:AD464">IF(OR(C453=0,P453=0),"- ",(P453/C453)*100)</f>
        <v>- </v>
      </c>
    </row>
    <row r="454" spans="1:30" s="4" customFormat="1" ht="15.75" customHeight="1">
      <c r="A454" s="48" t="s">
        <v>33</v>
      </c>
      <c r="B454" s="8">
        <v>409</v>
      </c>
      <c r="C454" s="8">
        <v>184</v>
      </c>
      <c r="D454" s="8">
        <v>6</v>
      </c>
      <c r="E454" s="8">
        <v>2</v>
      </c>
      <c r="F454" s="8">
        <v>141</v>
      </c>
      <c r="G454" s="8">
        <v>24</v>
      </c>
      <c r="H454" s="8">
        <v>0</v>
      </c>
      <c r="I454" s="9">
        <v>0</v>
      </c>
      <c r="J454" s="8">
        <v>7</v>
      </c>
      <c r="K454" s="8">
        <v>4</v>
      </c>
      <c r="L454" s="8">
        <v>0</v>
      </c>
      <c r="M454" s="8">
        <v>0</v>
      </c>
      <c r="N454" s="8">
        <v>0</v>
      </c>
      <c r="O454" s="8">
        <v>0</v>
      </c>
      <c r="P454" s="9">
        <v>0</v>
      </c>
      <c r="Q454" s="30">
        <f t="shared" si="294"/>
        <v>44.987775061124694</v>
      </c>
      <c r="R454" s="31">
        <f t="shared" si="295"/>
        <v>3.260869565217391</v>
      </c>
      <c r="S454" s="31">
        <f t="shared" si="296"/>
        <v>1.0869565217391304</v>
      </c>
      <c r="T454" s="31">
        <f t="shared" si="297"/>
        <v>76.63043478260869</v>
      </c>
      <c r="U454" s="31">
        <f t="shared" si="298"/>
        <v>13.043478260869565</v>
      </c>
      <c r="V454" s="31" t="str">
        <f t="shared" si="299"/>
        <v>- </v>
      </c>
      <c r="W454" s="31" t="str">
        <f t="shared" si="300"/>
        <v>- </v>
      </c>
      <c r="X454" s="31">
        <f t="shared" si="301"/>
        <v>3.804347826086957</v>
      </c>
      <c r="Y454" s="31">
        <f t="shared" si="302"/>
        <v>2.1739130434782608</v>
      </c>
      <c r="Z454" s="31" t="str">
        <f t="shared" si="303"/>
        <v>- </v>
      </c>
      <c r="AA454" s="31" t="str">
        <f t="shared" si="304"/>
        <v>- </v>
      </c>
      <c r="AB454" s="31" t="str">
        <f t="shared" si="305"/>
        <v>- </v>
      </c>
      <c r="AC454" s="31" t="str">
        <f t="shared" si="306"/>
        <v>- </v>
      </c>
      <c r="AD454" s="32" t="str">
        <f t="shared" si="307"/>
        <v>- </v>
      </c>
    </row>
    <row r="455" spans="1:30" s="4" customFormat="1" ht="15.75" customHeight="1">
      <c r="A455" s="48" t="s">
        <v>34</v>
      </c>
      <c r="B455" s="8">
        <v>590</v>
      </c>
      <c r="C455" s="8">
        <v>252</v>
      </c>
      <c r="D455" s="8">
        <v>11</v>
      </c>
      <c r="E455" s="8">
        <v>4</v>
      </c>
      <c r="F455" s="8">
        <v>159</v>
      </c>
      <c r="G455" s="8">
        <v>66</v>
      </c>
      <c r="H455" s="8">
        <v>0</v>
      </c>
      <c r="I455" s="9">
        <v>12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9">
        <v>0</v>
      </c>
      <c r="Q455" s="30">
        <f t="shared" si="294"/>
        <v>42.71186440677966</v>
      </c>
      <c r="R455" s="31">
        <f t="shared" si="295"/>
        <v>4.365079365079365</v>
      </c>
      <c r="S455" s="31">
        <f t="shared" si="296"/>
        <v>1.5873015873015872</v>
      </c>
      <c r="T455" s="31">
        <f t="shared" si="297"/>
        <v>63.095238095238095</v>
      </c>
      <c r="U455" s="31">
        <f t="shared" si="298"/>
        <v>26.190476190476193</v>
      </c>
      <c r="V455" s="31" t="str">
        <f t="shared" si="299"/>
        <v>- </v>
      </c>
      <c r="W455" s="31">
        <f t="shared" si="300"/>
        <v>4.761904761904762</v>
      </c>
      <c r="X455" s="31" t="str">
        <f t="shared" si="301"/>
        <v>- </v>
      </c>
      <c r="Y455" s="31" t="str">
        <f t="shared" si="302"/>
        <v>- </v>
      </c>
      <c r="Z455" s="31" t="str">
        <f t="shared" si="303"/>
        <v>- </v>
      </c>
      <c r="AA455" s="31" t="str">
        <f t="shared" si="304"/>
        <v>- </v>
      </c>
      <c r="AB455" s="31" t="str">
        <f t="shared" si="305"/>
        <v>- </v>
      </c>
      <c r="AC455" s="31" t="str">
        <f t="shared" si="306"/>
        <v>- </v>
      </c>
      <c r="AD455" s="32" t="str">
        <f t="shared" si="307"/>
        <v>- </v>
      </c>
    </row>
    <row r="456" spans="1:30" s="4" customFormat="1" ht="15.75" customHeight="1">
      <c r="A456" s="48" t="s">
        <v>35</v>
      </c>
      <c r="B456" s="8">
        <v>127</v>
      </c>
      <c r="C456" s="8">
        <v>59</v>
      </c>
      <c r="D456" s="8">
        <v>1</v>
      </c>
      <c r="E456" s="8">
        <v>1</v>
      </c>
      <c r="F456" s="8">
        <v>44</v>
      </c>
      <c r="G456" s="8">
        <v>4</v>
      </c>
      <c r="H456" s="8">
        <v>2</v>
      </c>
      <c r="I456" s="9">
        <v>0</v>
      </c>
      <c r="J456" s="8">
        <v>4</v>
      </c>
      <c r="K456" s="8">
        <v>3</v>
      </c>
      <c r="L456" s="8">
        <v>0</v>
      </c>
      <c r="M456" s="8">
        <v>0</v>
      </c>
      <c r="N456" s="8">
        <v>0</v>
      </c>
      <c r="O456" s="8">
        <v>0</v>
      </c>
      <c r="P456" s="9">
        <v>0</v>
      </c>
      <c r="Q456" s="30">
        <f t="shared" si="294"/>
        <v>46.45669291338583</v>
      </c>
      <c r="R456" s="31">
        <f t="shared" si="295"/>
        <v>1.694915254237288</v>
      </c>
      <c r="S456" s="31">
        <f t="shared" si="296"/>
        <v>1.694915254237288</v>
      </c>
      <c r="T456" s="31">
        <f t="shared" si="297"/>
        <v>74.57627118644068</v>
      </c>
      <c r="U456" s="31">
        <f t="shared" si="298"/>
        <v>6.779661016949152</v>
      </c>
      <c r="V456" s="31">
        <f t="shared" si="299"/>
        <v>3.389830508474576</v>
      </c>
      <c r="W456" s="31" t="str">
        <f t="shared" si="300"/>
        <v>- </v>
      </c>
      <c r="X456" s="31">
        <f t="shared" si="301"/>
        <v>6.779661016949152</v>
      </c>
      <c r="Y456" s="31">
        <f t="shared" si="302"/>
        <v>5.084745762711865</v>
      </c>
      <c r="Z456" s="31" t="str">
        <f t="shared" si="303"/>
        <v>- </v>
      </c>
      <c r="AA456" s="31" t="str">
        <f t="shared" si="304"/>
        <v>- </v>
      </c>
      <c r="AB456" s="31" t="str">
        <f t="shared" si="305"/>
        <v>- </v>
      </c>
      <c r="AC456" s="31" t="str">
        <f t="shared" si="306"/>
        <v>- </v>
      </c>
      <c r="AD456" s="32" t="str">
        <f t="shared" si="307"/>
        <v>- </v>
      </c>
    </row>
    <row r="457" spans="1:30" s="4" customFormat="1" ht="15.75" customHeight="1">
      <c r="A457" s="48" t="s">
        <v>36</v>
      </c>
      <c r="B457" s="8">
        <v>37</v>
      </c>
      <c r="C457" s="8">
        <v>12</v>
      </c>
      <c r="D457" s="8">
        <v>0</v>
      </c>
      <c r="E457" s="8">
        <v>0</v>
      </c>
      <c r="F457" s="8">
        <v>12</v>
      </c>
      <c r="G457" s="8">
        <v>0</v>
      </c>
      <c r="H457" s="8">
        <v>0</v>
      </c>
      <c r="I457" s="9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9">
        <v>0</v>
      </c>
      <c r="Q457" s="30">
        <f t="shared" si="294"/>
        <v>32.432432432432435</v>
      </c>
      <c r="R457" s="31" t="str">
        <f t="shared" si="295"/>
        <v>- </v>
      </c>
      <c r="S457" s="31" t="str">
        <f t="shared" si="296"/>
        <v>- </v>
      </c>
      <c r="T457" s="31">
        <f t="shared" si="297"/>
        <v>100</v>
      </c>
      <c r="U457" s="31" t="str">
        <f t="shared" si="298"/>
        <v>- </v>
      </c>
      <c r="V457" s="31" t="str">
        <f t="shared" si="299"/>
        <v>- </v>
      </c>
      <c r="W457" s="31" t="str">
        <f t="shared" si="300"/>
        <v>- </v>
      </c>
      <c r="X457" s="31" t="str">
        <f t="shared" si="301"/>
        <v>- </v>
      </c>
      <c r="Y457" s="31" t="str">
        <f t="shared" si="302"/>
        <v>- </v>
      </c>
      <c r="Z457" s="31" t="str">
        <f t="shared" si="303"/>
        <v>- </v>
      </c>
      <c r="AA457" s="31" t="str">
        <f t="shared" si="304"/>
        <v>- </v>
      </c>
      <c r="AB457" s="31" t="str">
        <f t="shared" si="305"/>
        <v>- </v>
      </c>
      <c r="AC457" s="31" t="str">
        <f t="shared" si="306"/>
        <v>- </v>
      </c>
      <c r="AD457" s="32" t="str">
        <f t="shared" si="307"/>
        <v>- </v>
      </c>
    </row>
    <row r="458" spans="1:30" s="4" customFormat="1" ht="15.75" customHeight="1">
      <c r="A458" s="48" t="s">
        <v>37</v>
      </c>
      <c r="B458" s="8">
        <v>0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9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9">
        <v>0</v>
      </c>
      <c r="Q458" s="30" t="str">
        <f t="shared" si="294"/>
        <v>- </v>
      </c>
      <c r="R458" s="31" t="str">
        <f t="shared" si="295"/>
        <v>- </v>
      </c>
      <c r="S458" s="31" t="str">
        <f t="shared" si="296"/>
        <v>- </v>
      </c>
      <c r="T458" s="31" t="str">
        <f t="shared" si="297"/>
        <v>- </v>
      </c>
      <c r="U458" s="31" t="str">
        <f t="shared" si="298"/>
        <v>- </v>
      </c>
      <c r="V458" s="31" t="str">
        <f t="shared" si="299"/>
        <v>- </v>
      </c>
      <c r="W458" s="31" t="str">
        <f t="shared" si="300"/>
        <v>- </v>
      </c>
      <c r="X458" s="31" t="str">
        <f t="shared" si="301"/>
        <v>- </v>
      </c>
      <c r="Y458" s="31" t="str">
        <f t="shared" si="302"/>
        <v>- </v>
      </c>
      <c r="Z458" s="31" t="str">
        <f t="shared" si="303"/>
        <v>- </v>
      </c>
      <c r="AA458" s="31" t="str">
        <f t="shared" si="304"/>
        <v>- </v>
      </c>
      <c r="AB458" s="31" t="str">
        <f t="shared" si="305"/>
        <v>- </v>
      </c>
      <c r="AC458" s="31" t="str">
        <f t="shared" si="306"/>
        <v>- </v>
      </c>
      <c r="AD458" s="32" t="str">
        <f t="shared" si="307"/>
        <v>- </v>
      </c>
    </row>
    <row r="459" spans="1:30" s="4" customFormat="1" ht="15.75" customHeight="1">
      <c r="A459" s="48" t="s">
        <v>38</v>
      </c>
      <c r="B459" s="8">
        <v>0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9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9">
        <v>0</v>
      </c>
      <c r="Q459" s="30" t="str">
        <f t="shared" si="294"/>
        <v>- </v>
      </c>
      <c r="R459" s="31" t="str">
        <f t="shared" si="295"/>
        <v>- </v>
      </c>
      <c r="S459" s="31" t="str">
        <f t="shared" si="296"/>
        <v>- </v>
      </c>
      <c r="T459" s="31" t="str">
        <f t="shared" si="297"/>
        <v>- </v>
      </c>
      <c r="U459" s="31" t="str">
        <f t="shared" si="298"/>
        <v>- </v>
      </c>
      <c r="V459" s="31" t="str">
        <f t="shared" si="299"/>
        <v>- </v>
      </c>
      <c r="W459" s="31" t="str">
        <f t="shared" si="300"/>
        <v>- </v>
      </c>
      <c r="X459" s="31" t="str">
        <f t="shared" si="301"/>
        <v>- </v>
      </c>
      <c r="Y459" s="31" t="str">
        <f t="shared" si="302"/>
        <v>- </v>
      </c>
      <c r="Z459" s="31" t="str">
        <f t="shared" si="303"/>
        <v>- </v>
      </c>
      <c r="AA459" s="31" t="str">
        <f t="shared" si="304"/>
        <v>- </v>
      </c>
      <c r="AB459" s="31" t="str">
        <f t="shared" si="305"/>
        <v>- </v>
      </c>
      <c r="AC459" s="31" t="str">
        <f t="shared" si="306"/>
        <v>- </v>
      </c>
      <c r="AD459" s="32" t="str">
        <f t="shared" si="307"/>
        <v>- </v>
      </c>
    </row>
    <row r="460" spans="1:30" s="4" customFormat="1" ht="15.75" customHeight="1">
      <c r="A460" s="48" t="s">
        <v>39</v>
      </c>
      <c r="B460" s="8">
        <v>73</v>
      </c>
      <c r="C460" s="8">
        <v>41</v>
      </c>
      <c r="D460" s="8">
        <v>0</v>
      </c>
      <c r="E460" s="8">
        <v>0</v>
      </c>
      <c r="F460" s="8">
        <v>31</v>
      </c>
      <c r="G460" s="8">
        <v>10</v>
      </c>
      <c r="H460" s="8">
        <v>0</v>
      </c>
      <c r="I460" s="9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9">
        <v>0</v>
      </c>
      <c r="Q460" s="30">
        <f t="shared" si="294"/>
        <v>56.16438356164384</v>
      </c>
      <c r="R460" s="31" t="str">
        <f t="shared" si="295"/>
        <v>- </v>
      </c>
      <c r="S460" s="31" t="str">
        <f t="shared" si="296"/>
        <v>- </v>
      </c>
      <c r="T460" s="31">
        <f t="shared" si="297"/>
        <v>75.60975609756098</v>
      </c>
      <c r="U460" s="31">
        <f t="shared" si="298"/>
        <v>24.390243902439025</v>
      </c>
      <c r="V460" s="31" t="str">
        <f t="shared" si="299"/>
        <v>- </v>
      </c>
      <c r="W460" s="31" t="str">
        <f t="shared" si="300"/>
        <v>- </v>
      </c>
      <c r="X460" s="31" t="str">
        <f t="shared" si="301"/>
        <v>- </v>
      </c>
      <c r="Y460" s="31" t="str">
        <f t="shared" si="302"/>
        <v>- </v>
      </c>
      <c r="Z460" s="31" t="str">
        <f t="shared" si="303"/>
        <v>- </v>
      </c>
      <c r="AA460" s="31" t="str">
        <f t="shared" si="304"/>
        <v>- </v>
      </c>
      <c r="AB460" s="31" t="str">
        <f t="shared" si="305"/>
        <v>- </v>
      </c>
      <c r="AC460" s="31" t="str">
        <f t="shared" si="306"/>
        <v>- </v>
      </c>
      <c r="AD460" s="32" t="str">
        <f t="shared" si="307"/>
        <v>- </v>
      </c>
    </row>
    <row r="461" spans="1:30" s="4" customFormat="1" ht="15.75" customHeight="1">
      <c r="A461" s="48" t="s">
        <v>40</v>
      </c>
      <c r="B461" s="8">
        <v>195</v>
      </c>
      <c r="C461" s="8">
        <v>132</v>
      </c>
      <c r="D461" s="8">
        <v>0</v>
      </c>
      <c r="E461" s="8">
        <v>1</v>
      </c>
      <c r="F461" s="8">
        <v>108</v>
      </c>
      <c r="G461" s="8">
        <v>17</v>
      </c>
      <c r="H461" s="8">
        <v>0</v>
      </c>
      <c r="I461" s="9">
        <v>0</v>
      </c>
      <c r="J461" s="8">
        <v>0</v>
      </c>
      <c r="K461" s="8">
        <v>4</v>
      </c>
      <c r="L461" s="8">
        <v>0</v>
      </c>
      <c r="M461" s="8">
        <v>1</v>
      </c>
      <c r="N461" s="8">
        <v>1</v>
      </c>
      <c r="O461" s="8">
        <v>0</v>
      </c>
      <c r="P461" s="9">
        <v>0</v>
      </c>
      <c r="Q461" s="30">
        <f t="shared" si="294"/>
        <v>67.6923076923077</v>
      </c>
      <c r="R461" s="31" t="str">
        <f t="shared" si="295"/>
        <v>- </v>
      </c>
      <c r="S461" s="31">
        <f t="shared" si="296"/>
        <v>0.7575757575757576</v>
      </c>
      <c r="T461" s="31">
        <f t="shared" si="297"/>
        <v>81.81818181818183</v>
      </c>
      <c r="U461" s="31">
        <f t="shared" si="298"/>
        <v>12.878787878787879</v>
      </c>
      <c r="V461" s="31" t="str">
        <f t="shared" si="299"/>
        <v>- </v>
      </c>
      <c r="W461" s="31" t="str">
        <f t="shared" si="300"/>
        <v>- </v>
      </c>
      <c r="X461" s="31" t="str">
        <f t="shared" si="301"/>
        <v>- </v>
      </c>
      <c r="Y461" s="31">
        <f t="shared" si="302"/>
        <v>3.0303030303030303</v>
      </c>
      <c r="Z461" s="31" t="str">
        <f t="shared" si="303"/>
        <v>- </v>
      </c>
      <c r="AA461" s="31">
        <f t="shared" si="304"/>
        <v>0.7575757575757576</v>
      </c>
      <c r="AB461" s="31">
        <f t="shared" si="305"/>
        <v>0.7575757575757576</v>
      </c>
      <c r="AC461" s="31" t="str">
        <f t="shared" si="306"/>
        <v>- </v>
      </c>
      <c r="AD461" s="32" t="str">
        <f t="shared" si="307"/>
        <v>- </v>
      </c>
    </row>
    <row r="462" spans="1:30" s="4" customFormat="1" ht="15.75" customHeight="1">
      <c r="A462" s="48" t="s">
        <v>41</v>
      </c>
      <c r="B462" s="8">
        <v>417</v>
      </c>
      <c r="C462" s="8">
        <v>153</v>
      </c>
      <c r="D462" s="8">
        <v>0</v>
      </c>
      <c r="E462" s="8">
        <v>2</v>
      </c>
      <c r="F462" s="8">
        <v>109</v>
      </c>
      <c r="G462" s="8">
        <v>38</v>
      </c>
      <c r="H462" s="8">
        <v>0</v>
      </c>
      <c r="I462" s="9">
        <v>0</v>
      </c>
      <c r="J462" s="8">
        <v>0</v>
      </c>
      <c r="K462" s="8">
        <v>3</v>
      </c>
      <c r="L462" s="8">
        <v>0</v>
      </c>
      <c r="M462" s="8">
        <v>0</v>
      </c>
      <c r="N462" s="8">
        <v>1</v>
      </c>
      <c r="O462" s="8">
        <v>0</v>
      </c>
      <c r="P462" s="9">
        <v>0</v>
      </c>
      <c r="Q462" s="30">
        <f t="shared" si="294"/>
        <v>36.69064748201439</v>
      </c>
      <c r="R462" s="31" t="str">
        <f t="shared" si="295"/>
        <v>- </v>
      </c>
      <c r="S462" s="31">
        <f t="shared" si="296"/>
        <v>1.3071895424836601</v>
      </c>
      <c r="T462" s="31">
        <f t="shared" si="297"/>
        <v>71.24183006535948</v>
      </c>
      <c r="U462" s="31">
        <f t="shared" si="298"/>
        <v>24.836601307189543</v>
      </c>
      <c r="V462" s="31" t="str">
        <f t="shared" si="299"/>
        <v>- </v>
      </c>
      <c r="W462" s="31" t="str">
        <f t="shared" si="300"/>
        <v>- </v>
      </c>
      <c r="X462" s="31" t="str">
        <f t="shared" si="301"/>
        <v>- </v>
      </c>
      <c r="Y462" s="31">
        <f t="shared" si="302"/>
        <v>1.9607843137254901</v>
      </c>
      <c r="Z462" s="31" t="str">
        <f t="shared" si="303"/>
        <v>- </v>
      </c>
      <c r="AA462" s="31" t="str">
        <f t="shared" si="304"/>
        <v>- </v>
      </c>
      <c r="AB462" s="31">
        <f t="shared" si="305"/>
        <v>0.6535947712418301</v>
      </c>
      <c r="AC462" s="31" t="str">
        <f t="shared" si="306"/>
        <v>- </v>
      </c>
      <c r="AD462" s="32" t="str">
        <f t="shared" si="307"/>
        <v>- </v>
      </c>
    </row>
    <row r="463" spans="1:30" s="4" customFormat="1" ht="15.75" customHeight="1">
      <c r="A463" s="48" t="s">
        <v>42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9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9">
        <v>0</v>
      </c>
      <c r="Q463" s="30" t="str">
        <f t="shared" si="294"/>
        <v>- </v>
      </c>
      <c r="R463" s="31" t="str">
        <f t="shared" si="295"/>
        <v>- </v>
      </c>
      <c r="S463" s="31" t="str">
        <f t="shared" si="296"/>
        <v>- </v>
      </c>
      <c r="T463" s="31" t="str">
        <f t="shared" si="297"/>
        <v>- </v>
      </c>
      <c r="U463" s="31" t="str">
        <f t="shared" si="298"/>
        <v>- </v>
      </c>
      <c r="V463" s="31" t="str">
        <f t="shared" si="299"/>
        <v>- </v>
      </c>
      <c r="W463" s="31" t="str">
        <f t="shared" si="300"/>
        <v>- </v>
      </c>
      <c r="X463" s="31" t="str">
        <f t="shared" si="301"/>
        <v>- </v>
      </c>
      <c r="Y463" s="31" t="str">
        <f t="shared" si="302"/>
        <v>- </v>
      </c>
      <c r="Z463" s="31" t="str">
        <f t="shared" si="303"/>
        <v>- </v>
      </c>
      <c r="AA463" s="31" t="str">
        <f t="shared" si="304"/>
        <v>- </v>
      </c>
      <c r="AB463" s="31" t="str">
        <f t="shared" si="305"/>
        <v>- </v>
      </c>
      <c r="AC463" s="31" t="str">
        <f t="shared" si="306"/>
        <v>- </v>
      </c>
      <c r="AD463" s="32" t="str">
        <f t="shared" si="307"/>
        <v>- </v>
      </c>
    </row>
    <row r="464" spans="1:30" ht="15.75" customHeight="1">
      <c r="A464" s="49" t="s">
        <v>44</v>
      </c>
      <c r="B464" s="12">
        <v>0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3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3">
        <v>0</v>
      </c>
      <c r="Q464" s="33" t="str">
        <f t="shared" si="294"/>
        <v>- </v>
      </c>
      <c r="R464" s="34" t="str">
        <f t="shared" si="295"/>
        <v>- </v>
      </c>
      <c r="S464" s="34" t="str">
        <f t="shared" si="296"/>
        <v>- </v>
      </c>
      <c r="T464" s="34" t="str">
        <f t="shared" si="297"/>
        <v>- </v>
      </c>
      <c r="U464" s="34" t="str">
        <f t="shared" si="298"/>
        <v>- </v>
      </c>
      <c r="V464" s="34" t="str">
        <f t="shared" si="299"/>
        <v>- </v>
      </c>
      <c r="W464" s="34" t="str">
        <f t="shared" si="300"/>
        <v>- </v>
      </c>
      <c r="X464" s="34" t="str">
        <f t="shared" si="301"/>
        <v>- </v>
      </c>
      <c r="Y464" s="34" t="str">
        <f t="shared" si="302"/>
        <v>- </v>
      </c>
      <c r="Z464" s="34" t="str">
        <f t="shared" si="303"/>
        <v>- </v>
      </c>
      <c r="AA464" s="34" t="str">
        <f t="shared" si="304"/>
        <v>- </v>
      </c>
      <c r="AB464" s="34" t="str">
        <f t="shared" si="305"/>
        <v>- </v>
      </c>
      <c r="AC464" s="34" t="str">
        <f t="shared" si="306"/>
        <v>- </v>
      </c>
      <c r="AD464" s="35" t="str">
        <f t="shared" si="307"/>
        <v>- </v>
      </c>
    </row>
    <row r="465" ht="15.75" customHeight="1">
      <c r="A465" s="50" t="s">
        <v>0</v>
      </c>
    </row>
  </sheetData>
  <mergeCells count="2">
    <mergeCell ref="A1:P1"/>
    <mergeCell ref="A2:P2"/>
  </mergeCells>
  <printOptions/>
  <pageMargins left="0.5905511811023623" right="0.1968503937007874" top="0.984251968503937" bottom="0.3937007874015748" header="0.5905511811023623" footer="1.6141732283464567"/>
  <pageSetup fitToHeight="4" horizontalDpi="600" verticalDpi="600" orientation="portrait" pageOrder="overThenDown" paperSize="9" scale="78" r:id="rId1"/>
  <headerFooter alignWithMargins="0">
    <oddHeader>&amp;C&amp;16 3-1 全國高中職學校畢業生升學情形─按縣市別
99學年度
</oddHeader>
  </headerFooter>
  <rowBreaks count="9" manualBreakCount="9">
    <brk id="50" max="15" man="1"/>
    <brk id="96" max="15" man="1"/>
    <brk id="142" max="15" man="1"/>
    <brk id="188" max="15" man="1"/>
    <brk id="234" max="15" man="1"/>
    <brk id="280" max="15" man="1"/>
    <brk id="326" max="15" man="1"/>
    <brk id="372" max="15" man="1"/>
    <brk id="418" max="15" man="1"/>
  </rowBreaks>
  <colBreaks count="1" manualBreakCount="1">
    <brk id="9" min="2" max="4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3622</dc:creator>
  <cp:keywords/>
  <dc:description/>
  <cp:lastModifiedBy>3622</cp:lastModifiedBy>
  <cp:lastPrinted>2012-06-19T07:50:10Z</cp:lastPrinted>
  <dcterms:created xsi:type="dcterms:W3CDTF">2009-05-21T08:58:19Z</dcterms:created>
  <dcterms:modified xsi:type="dcterms:W3CDTF">2012-06-19T07:50:13Z</dcterms:modified>
  <cp:category/>
  <cp:version/>
  <cp:contentType/>
  <cp:contentStatus/>
</cp:coreProperties>
</file>