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90" firstSheet="2" activeTab="9"/>
  </bookViews>
  <sheets>
    <sheet name="102" sheetId="1" r:id="rId1"/>
    <sheet name="103" sheetId="2" r:id="rId2"/>
    <sheet name="104" sheetId="3" r:id="rId3"/>
    <sheet name="105" sheetId="4" r:id="rId4"/>
    <sheet name="106" sheetId="5" r:id="rId5"/>
    <sheet name="107" sheetId="6" r:id="rId6"/>
    <sheet name="108" sheetId="7" r:id="rId7"/>
    <sheet name="109" sheetId="8" r:id="rId8"/>
    <sheet name="110" sheetId="9" r:id="rId9"/>
    <sheet name="111" sheetId="10" r:id="rId10"/>
  </sheets>
  <definedNames>
    <definedName name="_xlnm.Print_Area" localSheetId="8">'110'!$A$1:$I$17</definedName>
    <definedName name="_xlnm.Print_Area" localSheetId="9">'111'!$A$1:$I$17</definedName>
  </definedNames>
  <calcPr fullCalcOnLoad="1"/>
</workbook>
</file>

<file path=xl/sharedStrings.xml><?xml version="1.0" encoding="utf-8"?>
<sst xmlns="http://schemas.openxmlformats.org/spreadsheetml/2006/main" count="198" uniqueCount="48">
  <si>
    <t>404-18 校園性霸凌事件調查屬實統計-按當事人關係統計</t>
  </si>
  <si>
    <t>102年</t>
  </si>
  <si>
    <r>
      <t>單位：</t>
    </r>
    <r>
      <rPr>
        <sz val="10"/>
        <color indexed="10"/>
        <rFont val="新細明體"/>
        <family val="1"/>
      </rPr>
      <t>件</t>
    </r>
    <r>
      <rPr>
        <sz val="10"/>
        <color indexed="8"/>
        <rFont val="新細明體"/>
        <family val="1"/>
      </rPr>
      <t>；%</t>
    </r>
  </si>
  <si>
    <t>總計</t>
  </si>
  <si>
    <t>大專校院</t>
  </si>
  <si>
    <t>高中職</t>
  </si>
  <si>
    <t>國中</t>
  </si>
  <si>
    <t>國小</t>
  </si>
  <si>
    <t>特教學校</t>
  </si>
  <si>
    <t>件數</t>
  </si>
  <si>
    <t>百分比</t>
  </si>
  <si>
    <t>生對生</t>
  </si>
  <si>
    <t>師對生</t>
  </si>
  <si>
    <t>生對師</t>
  </si>
  <si>
    <t>職員(工)對生</t>
  </si>
  <si>
    <t>生對職員(工)</t>
  </si>
  <si>
    <t>說明：本表資料為「學校進行校安通報後，依性別平等教育法處理且調查屬實之事件」。</t>
  </si>
  <si>
    <t>資料來源：教育部學生事務及特殊教育司。</t>
  </si>
  <si>
    <t>103年</t>
  </si>
  <si>
    <t>104年</t>
  </si>
  <si>
    <t>105年</t>
  </si>
  <si>
    <t>單位：件；%</t>
  </si>
  <si>
    <t>高中</t>
  </si>
  <si>
    <t>說明：1、本表資料為「學校進行校安通報後，依性別平等教育法處理且調查屬實之事件」。</t>
  </si>
  <si>
    <t xml:space="preserve">            2、「高中」係指高級中等教育法第5條規定之「高級中等學校」。</t>
  </si>
  <si>
    <t>106年</t>
  </si>
  <si>
    <t>107年</t>
  </si>
  <si>
    <t>108年</t>
  </si>
  <si>
    <t>特殊教育學校</t>
  </si>
  <si>
    <t>職員工對生</t>
  </si>
  <si>
    <t>生對職員工</t>
  </si>
  <si>
    <t>其他</t>
  </si>
  <si>
    <t>109年</t>
  </si>
  <si>
    <t>資料來源：本部學生事務及特殊教育司。</t>
  </si>
  <si>
    <t>高級中等學校</t>
  </si>
  <si>
    <t>大專院校</t>
  </si>
  <si>
    <t>總計</t>
  </si>
  <si>
    <t>404-18 校園性霸凌事件調查屬實統計-按當事人關係統計</t>
  </si>
  <si>
    <t>單位：件；%</t>
  </si>
  <si>
    <t>高中</t>
  </si>
  <si>
    <t>合計</t>
  </si>
  <si>
    <t>說明：1、本表資料為「學校進行校安通報後，依性別平等教育法處理且調查屬實之事件」。</t>
  </si>
  <si>
    <t xml:space="preserve">            2、「高中」係指高級中等教育法第5條規定之「高級中等學校」。</t>
  </si>
  <si>
    <t>大專</t>
  </si>
  <si>
    <t>生對生</t>
  </si>
  <si>
    <t>110年</t>
  </si>
  <si>
    <t>111年</t>
  </si>
  <si>
    <t>資料來源：教育部學生事務及特殊教育司。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</si>
</sst>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;[Red]&quot;(&quot;0&quot;)&quot;"/>
    <numFmt numFmtId="177" formatCode="#,##0&quot; &quot;;#,##0&quot; &quot;;&quot;- &quot;;&quot; &quot;@&quot; &quot;"/>
    <numFmt numFmtId="178" formatCode="#,##0.00&quot; &quot;;#,##0.00&quot; &quot;;&quot;-&quot;#&quot; &quot;;&quot; &quot;@&quot; &quot;"/>
    <numFmt numFmtId="179" formatCode="0&quot; &quot;"/>
    <numFmt numFmtId="180" formatCode="0.00&quot; &quot;;[Red]&quot;(&quot;0.00&quot;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0_);[Red]\(0.00\)"/>
    <numFmt numFmtId="187" formatCode="0_ "/>
    <numFmt numFmtId="188" formatCode="#,##0;\-\ #,##0;\-"/>
    <numFmt numFmtId="189" formatCode="#,##0.00;\-\ #,##0.00;\-"/>
  </numFmts>
  <fonts count="78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新細明體"/>
      <family val="1"/>
    </font>
    <font>
      <sz val="11"/>
      <color indexed="8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theme="1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sz val="12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u val="single"/>
      <sz val="12"/>
      <color theme="11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新細明體"/>
      <family val="1"/>
    </font>
    <font>
      <sz val="10"/>
      <color theme="1"/>
      <name val="新細明體"/>
      <family val="1"/>
    </font>
    <font>
      <sz val="10"/>
      <color rgb="FFFF0000"/>
      <name val="新細明體"/>
      <family val="1"/>
    </font>
    <font>
      <sz val="12"/>
      <color rgb="FFFF0000"/>
      <name val="新細明體"/>
      <family val="1"/>
    </font>
    <font>
      <sz val="12"/>
      <color indexed="8"/>
      <name val="Calibri"/>
      <family val="1"/>
    </font>
    <font>
      <sz val="12"/>
      <name val="Calibri"/>
      <family val="1"/>
    </font>
    <font>
      <sz val="12"/>
      <color rgb="FF333333"/>
      <name val="新細明體"/>
      <family val="1"/>
    </font>
    <font>
      <sz val="12"/>
      <color rgb="FF333333"/>
      <name val="Calibri"/>
      <family val="1"/>
    </font>
    <font>
      <sz val="12"/>
      <color rgb="FF333333"/>
      <name val="Calibri Light"/>
      <family val="1"/>
    </font>
    <font>
      <b/>
      <sz val="12"/>
      <color rgb="FF000000"/>
      <name val="新細明體"/>
      <family val="1"/>
    </font>
    <font>
      <sz val="11"/>
      <color rgb="FF000000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EEEEEE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vertical="center"/>
      <protection/>
    </xf>
    <xf numFmtId="0" fontId="38" fillId="20" borderId="0">
      <alignment vertical="center"/>
      <protection/>
    </xf>
    <xf numFmtId="0" fontId="38" fillId="21" borderId="0">
      <alignment vertical="center"/>
      <protection/>
    </xf>
    <xf numFmtId="0" fontId="37" fillId="22" borderId="0">
      <alignment vertical="center"/>
      <protection/>
    </xf>
    <xf numFmtId="0" fontId="39" fillId="23" borderId="0">
      <alignment vertical="center"/>
      <protection/>
    </xf>
    <xf numFmtId="0" fontId="40" fillId="24" borderId="0">
      <alignment vertical="center"/>
      <protection/>
    </xf>
    <xf numFmtId="9" fontId="0" fillId="0" borderId="0">
      <alignment vertical="center"/>
      <protection/>
    </xf>
    <xf numFmtId="0" fontId="41" fillId="0" borderId="0">
      <alignment vertical="center"/>
      <protection/>
    </xf>
    <xf numFmtId="0" fontId="42" fillId="25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6" fillId="0" borderId="0">
      <alignment vertical="center"/>
      <protection/>
    </xf>
    <xf numFmtId="0" fontId="47" fillId="26" borderId="0">
      <alignment vertical="center"/>
      <protection/>
    </xf>
    <xf numFmtId="0" fontId="48" fillId="26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28" borderId="0" applyNumberFormat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29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0" borderId="4" applyNumberFormat="0" applyFill="0" applyAlignment="0" applyProtection="0"/>
    <xf numFmtId="0" fontId="36" fillId="30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7" borderId="3" applyNumberFormat="0" applyAlignment="0" applyProtection="0"/>
    <xf numFmtId="0" fontId="63" fillId="29" borderId="9" applyNumberFormat="0" applyAlignment="0" applyProtection="0"/>
    <xf numFmtId="0" fontId="64" fillId="38" borderId="10" applyNumberFormat="0" applyAlignment="0" applyProtection="0"/>
    <xf numFmtId="0" fontId="65" fillId="39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67" fillId="0" borderId="0" xfId="0" applyFont="1" applyFill="1" applyBorder="1" applyAlignment="1">
      <alignment vertical="center"/>
    </xf>
    <xf numFmtId="9" fontId="67" fillId="0" borderId="0" xfId="39" applyFont="1" applyFill="1" applyBorder="1" applyAlignment="1" applyProtection="1">
      <alignment horizontal="right" vertical="center"/>
      <protection/>
    </xf>
    <xf numFmtId="176" fontId="67" fillId="26" borderId="11" xfId="0" applyNumberFormat="1" applyFont="1" applyFill="1" applyBorder="1" applyAlignment="1">
      <alignment horizontal="center" vertical="center" wrapText="1"/>
    </xf>
    <xf numFmtId="176" fontId="67" fillId="26" borderId="12" xfId="0" applyNumberFormat="1" applyFont="1" applyFill="1" applyBorder="1" applyAlignment="1">
      <alignment horizontal="center" vertical="center" wrapText="1"/>
    </xf>
    <xf numFmtId="176" fontId="67" fillId="0" borderId="13" xfId="0" applyNumberFormat="1" applyFont="1" applyFill="1" applyBorder="1" applyAlignment="1">
      <alignment horizontal="center" vertical="center"/>
    </xf>
    <xf numFmtId="177" fontId="67" fillId="0" borderId="14" xfId="0" applyNumberFormat="1" applyFont="1" applyFill="1" applyBorder="1" applyAlignment="1">
      <alignment horizontal="right" vertical="center"/>
    </xf>
    <xf numFmtId="178" fontId="67" fillId="0" borderId="14" xfId="0" applyNumberFormat="1" applyFont="1" applyFill="1" applyBorder="1" applyAlignment="1">
      <alignment horizontal="right" vertical="center"/>
    </xf>
    <xf numFmtId="177" fontId="68" fillId="0" borderId="0" xfId="0" applyNumberFormat="1" applyFont="1" applyBorder="1" applyAlignment="1">
      <alignment horizontal="right" vertical="center"/>
    </xf>
    <xf numFmtId="177" fontId="6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8" fillId="0" borderId="15" xfId="0" applyFont="1" applyBorder="1" applyAlignment="1">
      <alignment horizontal="center" vertical="top" wrapText="1"/>
    </xf>
    <xf numFmtId="177" fontId="67" fillId="0" borderId="0" xfId="0" applyNumberFormat="1" applyFont="1" applyFill="1" applyBorder="1" applyAlignment="1">
      <alignment horizontal="right" vertical="center"/>
    </xf>
    <xf numFmtId="178" fontId="67" fillId="0" borderId="0" xfId="39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Border="1" applyAlignment="1">
      <alignment vertical="center"/>
    </xf>
    <xf numFmtId="178" fontId="67" fillId="0" borderId="0" xfId="0" applyNumberFormat="1" applyFont="1" applyFill="1" applyBorder="1" applyAlignment="1">
      <alignment horizontal="right" vertical="center"/>
    </xf>
    <xf numFmtId="0" fontId="68" fillId="0" borderId="16" xfId="0" applyFont="1" applyBorder="1" applyAlignment="1">
      <alignment horizontal="center" vertical="top" wrapText="1"/>
    </xf>
    <xf numFmtId="177" fontId="67" fillId="0" borderId="17" xfId="0" applyNumberFormat="1" applyFont="1" applyFill="1" applyBorder="1" applyAlignment="1">
      <alignment horizontal="right" vertical="center"/>
    </xf>
    <xf numFmtId="178" fontId="67" fillId="0" borderId="17" xfId="39" applyNumberFormat="1" applyFont="1" applyFill="1" applyBorder="1" applyAlignment="1" applyProtection="1">
      <alignment horizontal="right" vertical="center"/>
      <protection/>
    </xf>
    <xf numFmtId="177" fontId="68" fillId="0" borderId="17" xfId="0" applyNumberFormat="1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7" fontId="37" fillId="0" borderId="14" xfId="0" applyNumberFormat="1" applyFont="1" applyFill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49" fontId="68" fillId="0" borderId="0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49" fontId="67" fillId="0" borderId="17" xfId="0" applyNumberFormat="1" applyFont="1" applyFill="1" applyBorder="1" applyAlignment="1">
      <alignment horizontal="right" vertical="center"/>
    </xf>
    <xf numFmtId="49" fontId="67" fillId="0" borderId="17" xfId="39" applyNumberFormat="1" applyFont="1" applyFill="1" applyBorder="1" applyAlignment="1" applyProtection="1">
      <alignment horizontal="right" vertical="center"/>
      <protection/>
    </xf>
    <xf numFmtId="49" fontId="68" fillId="0" borderId="17" xfId="0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45" fillId="0" borderId="0" xfId="39" applyFont="1" applyFill="1" applyBorder="1" applyAlignment="1" applyProtection="1">
      <alignment horizontal="right" vertical="center"/>
      <protection/>
    </xf>
    <xf numFmtId="176" fontId="45" fillId="26" borderId="19" xfId="0" applyNumberFormat="1" applyFont="1" applyFill="1" applyBorder="1" applyAlignment="1">
      <alignment horizontal="center" vertical="center" wrapText="1"/>
    </xf>
    <xf numFmtId="176" fontId="45" fillId="26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vertical="center"/>
    </xf>
    <xf numFmtId="0" fontId="5" fillId="0" borderId="0" xfId="51">
      <alignment vertical="center"/>
      <protection/>
    </xf>
    <xf numFmtId="0" fontId="5" fillId="0" borderId="0" xfId="51" applyFont="1">
      <alignment vertical="center"/>
      <protection/>
    </xf>
    <xf numFmtId="0" fontId="1" fillId="0" borderId="0" xfId="51" applyFont="1" applyFill="1" applyBorder="1" applyAlignment="1">
      <alignment vertical="center"/>
      <protection/>
    </xf>
    <xf numFmtId="0" fontId="70" fillId="0" borderId="0" xfId="51" applyFont="1">
      <alignment vertical="center"/>
      <protection/>
    </xf>
    <xf numFmtId="0" fontId="71" fillId="0" borderId="0" xfId="51" applyFont="1" applyFill="1" applyBorder="1">
      <alignment vertical="center"/>
      <protection/>
    </xf>
    <xf numFmtId="0" fontId="72" fillId="0" borderId="0" xfId="51" applyFont="1">
      <alignment vertical="center"/>
      <protection/>
    </xf>
    <xf numFmtId="9" fontId="36" fillId="0" borderId="0" xfId="59" applyFont="1" applyFill="1" applyBorder="1" applyAlignment="1">
      <alignment horizontal="right" vertical="center"/>
    </xf>
    <xf numFmtId="0" fontId="5" fillId="0" borderId="0" xfId="51" applyBorder="1">
      <alignment vertical="center"/>
      <protection/>
    </xf>
    <xf numFmtId="0" fontId="70" fillId="0" borderId="0" xfId="51" applyFont="1">
      <alignment vertical="center"/>
      <protection/>
    </xf>
    <xf numFmtId="0" fontId="71" fillId="0" borderId="0" xfId="51" applyFont="1" applyFill="1" applyBorder="1">
      <alignment vertical="center"/>
      <protection/>
    </xf>
    <xf numFmtId="0" fontId="72" fillId="0" borderId="0" xfId="51" applyFont="1">
      <alignment vertical="center"/>
      <protection/>
    </xf>
    <xf numFmtId="9" fontId="36" fillId="0" borderId="0" xfId="59" applyFont="1" applyFill="1" applyBorder="1" applyAlignment="1">
      <alignment horizontal="right" vertical="center"/>
    </xf>
    <xf numFmtId="0" fontId="1" fillId="0" borderId="0" xfId="51" applyFont="1" applyFill="1" applyBorder="1">
      <alignment vertical="center"/>
      <protection/>
    </xf>
    <xf numFmtId="176" fontId="45" fillId="0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188" fontId="45" fillId="0" borderId="20" xfId="0" applyNumberFormat="1" applyFont="1" applyFill="1" applyBorder="1" applyAlignment="1">
      <alignment horizontal="right" vertical="center"/>
    </xf>
    <xf numFmtId="188" fontId="45" fillId="0" borderId="14" xfId="0" applyNumberFormat="1" applyFont="1" applyFill="1" applyBorder="1" applyAlignment="1">
      <alignment horizontal="right" vertical="center"/>
    </xf>
    <xf numFmtId="188" fontId="73" fillId="0" borderId="21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88" fontId="73" fillId="0" borderId="22" xfId="0" applyNumberFormat="1" applyFont="1" applyBorder="1" applyAlignment="1">
      <alignment horizontal="right" vertical="center"/>
    </xf>
    <xf numFmtId="188" fontId="0" fillId="0" borderId="17" xfId="0" applyNumberFormat="1" applyFont="1" applyBorder="1" applyAlignment="1">
      <alignment horizontal="right" vertical="center"/>
    </xf>
    <xf numFmtId="189" fontId="73" fillId="0" borderId="14" xfId="0" applyNumberFormat="1" applyFont="1" applyBorder="1" applyAlignment="1">
      <alignment horizontal="right" vertical="center"/>
    </xf>
    <xf numFmtId="189" fontId="73" fillId="0" borderId="0" xfId="0" applyNumberFormat="1" applyFont="1" applyBorder="1" applyAlignment="1">
      <alignment horizontal="right" vertical="center"/>
    </xf>
    <xf numFmtId="189" fontId="73" fillId="0" borderId="17" xfId="0" applyNumberFormat="1" applyFont="1" applyBorder="1" applyAlignment="1">
      <alignment horizontal="right" vertical="center"/>
    </xf>
    <xf numFmtId="0" fontId="74" fillId="30" borderId="23" xfId="51" applyFont="1" applyFill="1" applyBorder="1" applyAlignment="1">
      <alignment horizontal="center" vertical="center"/>
      <protection/>
    </xf>
    <xf numFmtId="0" fontId="5" fillId="0" borderId="24" xfId="51" applyBorder="1">
      <alignment vertical="center"/>
      <protection/>
    </xf>
    <xf numFmtId="0" fontId="74" fillId="0" borderId="25" xfId="51" applyFont="1" applyFill="1" applyBorder="1" applyAlignment="1">
      <alignment horizontal="center" vertical="center"/>
      <protection/>
    </xf>
    <xf numFmtId="0" fontId="74" fillId="0" borderId="26" xfId="51" applyFont="1" applyFill="1" applyBorder="1" applyAlignment="1">
      <alignment horizontal="center" vertical="center"/>
      <protection/>
    </xf>
    <xf numFmtId="0" fontId="74" fillId="0" borderId="27" xfId="51" applyFont="1" applyFill="1" applyBorder="1" applyAlignment="1">
      <alignment horizontal="center" vertical="center"/>
      <protection/>
    </xf>
    <xf numFmtId="188" fontId="74" fillId="0" borderId="28" xfId="51" applyNumberFormat="1" applyFont="1" applyBorder="1" applyAlignment="1">
      <alignment horizontal="right" vertical="center"/>
      <protection/>
    </xf>
    <xf numFmtId="188" fontId="74" fillId="0" borderId="29" xfId="51" applyNumberFormat="1" applyFont="1" applyBorder="1" applyAlignment="1">
      <alignment horizontal="right" vertical="center"/>
      <protection/>
    </xf>
    <xf numFmtId="188" fontId="74" fillId="0" borderId="30" xfId="51" applyNumberFormat="1" applyFont="1" applyBorder="1" applyAlignment="1">
      <alignment horizontal="right" vertical="center"/>
      <protection/>
    </xf>
    <xf numFmtId="188" fontId="74" fillId="0" borderId="0" xfId="51" applyNumberFormat="1" applyFont="1" applyBorder="1" applyAlignment="1">
      <alignment horizontal="right" vertical="center"/>
      <protection/>
    </xf>
    <xf numFmtId="188" fontId="74" fillId="0" borderId="31" xfId="51" applyNumberFormat="1" applyFont="1" applyBorder="1" applyAlignment="1">
      <alignment horizontal="right" vertical="center"/>
      <protection/>
    </xf>
    <xf numFmtId="188" fontId="74" fillId="0" borderId="32" xfId="51" applyNumberFormat="1" applyFont="1" applyBorder="1" applyAlignment="1">
      <alignment horizontal="right" vertical="center"/>
      <protection/>
    </xf>
    <xf numFmtId="189" fontId="74" fillId="0" borderId="29" xfId="51" applyNumberFormat="1" applyFont="1" applyBorder="1" applyAlignment="1">
      <alignment horizontal="right" vertical="center"/>
      <protection/>
    </xf>
    <xf numFmtId="189" fontId="74" fillId="0" borderId="0" xfId="51" applyNumberFormat="1" applyFont="1" applyBorder="1" applyAlignment="1">
      <alignment horizontal="right" vertical="center"/>
      <protection/>
    </xf>
    <xf numFmtId="189" fontId="74" fillId="0" borderId="32" xfId="51" applyNumberFormat="1" applyFont="1" applyBorder="1" applyAlignment="1">
      <alignment horizontal="right" vertical="center"/>
      <protection/>
    </xf>
    <xf numFmtId="0" fontId="75" fillId="30" borderId="23" xfId="51" applyFont="1" applyFill="1" applyBorder="1" applyAlignment="1">
      <alignment horizontal="center" vertical="center"/>
      <protection/>
    </xf>
    <xf numFmtId="0" fontId="75" fillId="0" borderId="25" xfId="51" applyFont="1" applyFill="1" applyBorder="1" applyAlignment="1">
      <alignment horizontal="center" vertical="center"/>
      <protection/>
    </xf>
    <xf numFmtId="0" fontId="75" fillId="0" borderId="26" xfId="51" applyFont="1" applyFill="1" applyBorder="1" applyAlignment="1">
      <alignment horizontal="center" vertical="center"/>
      <protection/>
    </xf>
    <xf numFmtId="0" fontId="75" fillId="0" borderId="27" xfId="51" applyFont="1" applyFill="1" applyBorder="1" applyAlignment="1">
      <alignment horizontal="center" vertical="center"/>
      <protection/>
    </xf>
    <xf numFmtId="188" fontId="75" fillId="0" borderId="28" xfId="51" applyNumberFormat="1" applyFont="1" applyBorder="1" applyAlignment="1">
      <alignment horizontal="right" vertical="center"/>
      <protection/>
    </xf>
    <xf numFmtId="188" fontId="75" fillId="0" borderId="29" xfId="51" applyNumberFormat="1" applyFont="1" applyBorder="1" applyAlignment="1">
      <alignment horizontal="right" vertical="center"/>
      <protection/>
    </xf>
    <xf numFmtId="188" fontId="75" fillId="0" borderId="30" xfId="51" applyNumberFormat="1" applyFont="1" applyBorder="1" applyAlignment="1">
      <alignment horizontal="right" vertical="center"/>
      <protection/>
    </xf>
    <xf numFmtId="188" fontId="75" fillId="0" borderId="0" xfId="51" applyNumberFormat="1" applyFont="1" applyBorder="1" applyAlignment="1">
      <alignment horizontal="right" vertical="center"/>
      <protection/>
    </xf>
    <xf numFmtId="188" fontId="75" fillId="0" borderId="31" xfId="51" applyNumberFormat="1" applyFont="1" applyBorder="1" applyAlignment="1">
      <alignment horizontal="right" vertical="center"/>
      <protection/>
    </xf>
    <xf numFmtId="188" fontId="75" fillId="0" borderId="32" xfId="51" applyNumberFormat="1" applyFont="1" applyBorder="1" applyAlignment="1">
      <alignment horizontal="right" vertical="center"/>
      <protection/>
    </xf>
    <xf numFmtId="189" fontId="75" fillId="0" borderId="29" xfId="51" applyNumberFormat="1" applyFont="1" applyBorder="1" applyAlignment="1">
      <alignment horizontal="right" vertical="center"/>
      <protection/>
    </xf>
    <xf numFmtId="189" fontId="75" fillId="0" borderId="0" xfId="51" applyNumberFormat="1" applyFont="1" applyBorder="1" applyAlignment="1">
      <alignment horizontal="right" vertical="center"/>
      <protection/>
    </xf>
    <xf numFmtId="189" fontId="75" fillId="0" borderId="32" xfId="51" applyNumberFormat="1" applyFont="1" applyBorder="1" applyAlignment="1">
      <alignment horizontal="right" vertical="center"/>
      <protection/>
    </xf>
    <xf numFmtId="0" fontId="75" fillId="30" borderId="23" xfId="5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vertical="center"/>
      <protection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26" borderId="12" xfId="0" applyFill="1" applyBorder="1" applyAlignment="1">
      <alignment vertical="center"/>
    </xf>
    <xf numFmtId="176" fontId="67" fillId="26" borderId="12" xfId="0" applyNumberFormat="1" applyFont="1" applyFill="1" applyBorder="1" applyAlignment="1">
      <alignment horizontal="center" vertical="center"/>
    </xf>
    <xf numFmtId="176" fontId="67" fillId="26" borderId="11" xfId="0" applyNumberFormat="1" applyFont="1" applyFill="1" applyBorder="1" applyAlignment="1">
      <alignment horizontal="center" vertical="center" wrapText="1"/>
    </xf>
    <xf numFmtId="176" fontId="67" fillId="26" borderId="3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176" fontId="45" fillId="26" borderId="12" xfId="0" applyNumberFormat="1" applyFont="1" applyFill="1" applyBorder="1" applyAlignment="1">
      <alignment horizontal="center" vertical="center"/>
    </xf>
    <xf numFmtId="176" fontId="45" fillId="26" borderId="19" xfId="0" applyNumberFormat="1" applyFont="1" applyFill="1" applyBorder="1" applyAlignment="1">
      <alignment horizontal="center" vertical="center" wrapText="1"/>
    </xf>
    <xf numFmtId="176" fontId="45" fillId="26" borderId="20" xfId="0" applyNumberFormat="1" applyFont="1" applyFill="1" applyBorder="1" applyAlignment="1">
      <alignment horizontal="center" vertical="center" wrapText="1"/>
    </xf>
    <xf numFmtId="0" fontId="74" fillId="30" borderId="25" xfId="51" applyFont="1" applyFill="1" applyBorder="1" applyAlignment="1">
      <alignment horizontal="center" vertical="center"/>
      <protection/>
    </xf>
    <xf numFmtId="0" fontId="74" fillId="30" borderId="27" xfId="51" applyFont="1" applyFill="1" applyBorder="1" applyAlignment="1">
      <alignment horizontal="center" vertical="center"/>
      <protection/>
    </xf>
    <xf numFmtId="0" fontId="74" fillId="30" borderId="34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71" fillId="0" borderId="0" xfId="51" applyFont="1" applyFill="1" applyBorder="1" applyAlignment="1">
      <alignment horizontal="center" vertical="center"/>
      <protection/>
    </xf>
    <xf numFmtId="0" fontId="74" fillId="30" borderId="23" xfId="51" applyFont="1" applyFill="1" applyBorder="1" applyAlignment="1">
      <alignment horizontal="center" vertical="center"/>
      <protection/>
    </xf>
    <xf numFmtId="0" fontId="75" fillId="30" borderId="23" xfId="51" applyFont="1" applyFill="1" applyBorder="1" applyAlignment="1">
      <alignment horizontal="center" vertical="center"/>
      <protection/>
    </xf>
    <xf numFmtId="0" fontId="75" fillId="30" borderId="34" xfId="51" applyFont="1" applyFill="1" applyBorder="1" applyAlignment="1">
      <alignment horizontal="center" vertical="center"/>
      <protection/>
    </xf>
    <xf numFmtId="0" fontId="0" fillId="0" borderId="0" xfId="51" applyFont="1">
      <alignment vertical="center"/>
      <protection/>
    </xf>
    <xf numFmtId="0" fontId="0" fillId="0" borderId="0" xfId="51" applyFont="1" applyFill="1" applyBorder="1" applyAlignment="1">
      <alignment vertical="center"/>
      <protection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Percent" xfId="39"/>
    <cellStyle name="Footnote" xfId="40"/>
    <cellStyle name="Good" xfId="41"/>
    <cellStyle name="Heading (user)" xfId="42"/>
    <cellStyle name="Heading 1" xfId="43"/>
    <cellStyle name="Heading 2" xfId="44"/>
    <cellStyle name="Hyperlink" xfId="45"/>
    <cellStyle name="Neutral" xfId="46"/>
    <cellStyle name="Note" xfId="47"/>
    <cellStyle name="Status" xfId="48"/>
    <cellStyle name="Text" xfId="49"/>
    <cellStyle name="Warning" xfId="50"/>
    <cellStyle name="一般 2" xfId="51"/>
    <cellStyle name="Comma" xfId="52"/>
    <cellStyle name="Comma [0]" xfId="53"/>
    <cellStyle name="Followed Hyperlink" xfId="54"/>
    <cellStyle name="中等" xfId="55"/>
    <cellStyle name="合計" xfId="56"/>
    <cellStyle name="好" xfId="57"/>
    <cellStyle name="Percent" xfId="58"/>
    <cellStyle name="百分比 2" xfId="59"/>
    <cellStyle name="計算方式" xfId="60"/>
    <cellStyle name="Currency" xfId="61"/>
    <cellStyle name="Currency [0]" xfId="62"/>
    <cellStyle name="連結的儲存格" xfId="63"/>
    <cellStyle name="備註" xfId="64"/>
    <cellStyle name="Hyperlink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8.375" defaultRowHeight="16.5" customHeight="1"/>
  <cols>
    <col min="1" max="1" width="13.00390625" style="0" customWidth="1"/>
  </cols>
  <sheetData>
    <row r="1" spans="1:8" ht="32.2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16.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17.25" customHeight="1">
      <c r="A3" s="1"/>
      <c r="B3" s="1"/>
      <c r="C3" s="1"/>
      <c r="D3" s="1"/>
      <c r="E3" s="1"/>
      <c r="F3" s="1"/>
      <c r="G3" s="1"/>
      <c r="H3" s="2" t="s">
        <v>2</v>
      </c>
    </row>
    <row r="4" spans="1:8" ht="16.5" customHeight="1">
      <c r="A4" s="93"/>
      <c r="B4" s="94" t="s">
        <v>3</v>
      </c>
      <c r="C4" s="94"/>
      <c r="D4" s="95" t="s">
        <v>4</v>
      </c>
      <c r="E4" s="95" t="s">
        <v>5</v>
      </c>
      <c r="F4" s="95" t="s">
        <v>6</v>
      </c>
      <c r="G4" s="95" t="s">
        <v>7</v>
      </c>
      <c r="H4" s="96" t="s">
        <v>8</v>
      </c>
    </row>
    <row r="5" spans="1:8" ht="16.5" customHeight="1">
      <c r="A5" s="93"/>
      <c r="B5" s="4" t="s">
        <v>9</v>
      </c>
      <c r="C5" s="3" t="s">
        <v>10</v>
      </c>
      <c r="D5" s="95"/>
      <c r="E5" s="95"/>
      <c r="F5" s="95"/>
      <c r="G5" s="95"/>
      <c r="H5" s="96"/>
    </row>
    <row r="6" spans="1:8" s="10" customFormat="1" ht="16.5" customHeight="1">
      <c r="A6" s="5" t="s">
        <v>3</v>
      </c>
      <c r="B6" s="6">
        <f aca="true" t="shared" si="0" ref="B6:B11">SUM(D6:H6)</f>
        <v>22</v>
      </c>
      <c r="C6" s="7">
        <f aca="true" t="shared" si="1" ref="C6:H6">SUM(C7:C11)</f>
        <v>100</v>
      </c>
      <c r="D6" s="8">
        <f t="shared" si="1"/>
        <v>3</v>
      </c>
      <c r="E6" s="9">
        <f t="shared" si="1"/>
        <v>4</v>
      </c>
      <c r="F6" s="9">
        <f t="shared" si="1"/>
        <v>11</v>
      </c>
      <c r="G6" s="9">
        <f t="shared" si="1"/>
        <v>4</v>
      </c>
      <c r="H6" s="9">
        <f t="shared" si="1"/>
        <v>0</v>
      </c>
    </row>
    <row r="7" spans="1:8" s="10" customFormat="1" ht="16.5" customHeight="1">
      <c r="A7" s="11" t="s">
        <v>11</v>
      </c>
      <c r="B7" s="12">
        <f t="shared" si="0"/>
        <v>22</v>
      </c>
      <c r="C7" s="13">
        <f>B7/$B$6*100</f>
        <v>100</v>
      </c>
      <c r="D7" s="8">
        <v>3</v>
      </c>
      <c r="E7" s="14">
        <v>4</v>
      </c>
      <c r="F7" s="14">
        <v>11</v>
      </c>
      <c r="G7" s="14">
        <v>4</v>
      </c>
      <c r="H7" s="14">
        <v>0</v>
      </c>
    </row>
    <row r="8" spans="1:8" s="10" customFormat="1" ht="16.5" customHeight="1">
      <c r="A8" s="11" t="s">
        <v>12</v>
      </c>
      <c r="B8" s="12">
        <f t="shared" si="0"/>
        <v>0</v>
      </c>
      <c r="C8" s="13">
        <f>B8/$B$6*100</f>
        <v>0</v>
      </c>
      <c r="D8" s="8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0" customFormat="1" ht="16.5" customHeight="1">
      <c r="A9" s="11" t="s">
        <v>13</v>
      </c>
      <c r="B9" s="12">
        <f t="shared" si="0"/>
        <v>0</v>
      </c>
      <c r="C9" s="15">
        <f>B9/$B$6*100</f>
        <v>0</v>
      </c>
      <c r="D9" s="8">
        <v>0</v>
      </c>
      <c r="E9" s="14">
        <v>0</v>
      </c>
      <c r="F9" s="14">
        <v>0</v>
      </c>
      <c r="G9" s="14">
        <v>0</v>
      </c>
      <c r="H9" s="14">
        <v>0</v>
      </c>
    </row>
    <row r="10" spans="1:8" s="10" customFormat="1" ht="16.5" customHeight="1">
      <c r="A10" s="11" t="s">
        <v>14</v>
      </c>
      <c r="B10" s="12">
        <f t="shared" si="0"/>
        <v>0</v>
      </c>
      <c r="C10" s="13">
        <f>B10/$B$6*100</f>
        <v>0</v>
      </c>
      <c r="D10" s="8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s="10" customFormat="1" ht="17.25" customHeight="1">
      <c r="A11" s="16" t="s">
        <v>15</v>
      </c>
      <c r="B11" s="17">
        <f t="shared" si="0"/>
        <v>0</v>
      </c>
      <c r="C11" s="18">
        <f>B11/$B$6*100</f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s="10" customFormat="1" ht="16.5" customHeight="1">
      <c r="A12" s="20" t="s">
        <v>16</v>
      </c>
      <c r="B12" s="20"/>
      <c r="C12" s="20"/>
      <c r="D12" s="20"/>
      <c r="E12" s="20"/>
      <c r="F12" s="20"/>
      <c r="G12" s="20"/>
      <c r="H12" s="20"/>
    </row>
    <row r="13" ht="16.5" customHeight="1">
      <c r="A13" s="1" t="s">
        <v>17</v>
      </c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5" right="0.75" top="1.295275590551181" bottom="1.295275590551181" header="1" footer="1"/>
  <pageSetup fitToHeight="0" fitToWidth="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6.5"/>
  <cols>
    <col min="1" max="1" width="16.50390625" style="38" customWidth="1"/>
    <col min="2" max="2" width="9.00390625" style="38" customWidth="1"/>
    <col min="3" max="3" width="9.75390625" style="38" customWidth="1"/>
    <col min="4" max="7" width="9.00390625" style="38" customWidth="1"/>
    <col min="8" max="8" width="17.50390625" style="38" customWidth="1"/>
    <col min="9" max="16384" width="9.00390625" style="38" customWidth="1"/>
  </cols>
  <sheetData>
    <row r="1" spans="1:8" ht="16.5">
      <c r="A1" s="105" t="s">
        <v>37</v>
      </c>
      <c r="B1" s="105"/>
      <c r="C1" s="105"/>
      <c r="D1" s="105"/>
      <c r="E1" s="105"/>
      <c r="F1" s="105"/>
      <c r="G1" s="105"/>
      <c r="H1" s="105"/>
    </row>
    <row r="2" spans="1:8" ht="16.5">
      <c r="A2" s="106" t="s">
        <v>46</v>
      </c>
      <c r="B2" s="106"/>
      <c r="C2" s="106"/>
      <c r="D2" s="106"/>
      <c r="E2" s="106"/>
      <c r="F2" s="106"/>
      <c r="G2" s="106"/>
      <c r="H2" s="106"/>
    </row>
    <row r="3" spans="1:8" ht="16.5">
      <c r="A3" s="47"/>
      <c r="B3" s="47"/>
      <c r="C3" s="47"/>
      <c r="D3" s="47"/>
      <c r="E3" s="47"/>
      <c r="F3" s="47"/>
      <c r="G3" s="48"/>
      <c r="H3" s="49" t="s">
        <v>38</v>
      </c>
    </row>
    <row r="4" spans="1:8" ht="16.5">
      <c r="A4" s="108"/>
      <c r="B4" s="108" t="s">
        <v>3</v>
      </c>
      <c r="C4" s="108"/>
      <c r="D4" s="108" t="s">
        <v>43</v>
      </c>
      <c r="E4" s="108" t="s">
        <v>39</v>
      </c>
      <c r="F4" s="108" t="s">
        <v>6</v>
      </c>
      <c r="G4" s="108" t="s">
        <v>7</v>
      </c>
      <c r="H4" s="109" t="s">
        <v>28</v>
      </c>
    </row>
    <row r="5" spans="1:8" ht="16.5">
      <c r="A5" s="108"/>
      <c r="B5" s="89" t="s">
        <v>9</v>
      </c>
      <c r="C5" s="89" t="s">
        <v>10</v>
      </c>
      <c r="D5" s="108"/>
      <c r="E5" s="108"/>
      <c r="F5" s="108"/>
      <c r="G5" s="108"/>
      <c r="H5" s="109"/>
    </row>
    <row r="6" spans="1:8" ht="16.5">
      <c r="A6" s="77" t="s">
        <v>44</v>
      </c>
      <c r="B6" s="80">
        <v>44</v>
      </c>
      <c r="C6" s="86">
        <v>81.48</v>
      </c>
      <c r="D6" s="81">
        <v>2</v>
      </c>
      <c r="E6" s="81">
        <v>12</v>
      </c>
      <c r="F6" s="81">
        <v>18</v>
      </c>
      <c r="G6" s="81">
        <v>12</v>
      </c>
      <c r="H6" s="81">
        <v>0</v>
      </c>
    </row>
    <row r="7" spans="1:8" ht="16.5">
      <c r="A7" s="78" t="s">
        <v>12</v>
      </c>
      <c r="B7" s="82">
        <v>10</v>
      </c>
      <c r="C7" s="87">
        <v>18.52</v>
      </c>
      <c r="D7" s="83">
        <v>0</v>
      </c>
      <c r="E7" s="83">
        <v>8</v>
      </c>
      <c r="F7" s="83">
        <v>2</v>
      </c>
      <c r="G7" s="83">
        <v>0</v>
      </c>
      <c r="H7" s="83">
        <v>0</v>
      </c>
    </row>
    <row r="8" spans="1:8" ht="16.5">
      <c r="A8" s="78" t="s">
        <v>13</v>
      </c>
      <c r="B8" s="82">
        <v>0</v>
      </c>
      <c r="C8" s="87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</row>
    <row r="9" spans="1:8" ht="16.5">
      <c r="A9" s="78" t="s">
        <v>29</v>
      </c>
      <c r="B9" s="82">
        <v>0</v>
      </c>
      <c r="C9" s="87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</row>
    <row r="10" spans="1:8" ht="16.5">
      <c r="A10" s="78" t="s">
        <v>30</v>
      </c>
      <c r="B10" s="82">
        <v>0</v>
      </c>
      <c r="C10" s="87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6.5">
      <c r="A11" s="78" t="s">
        <v>31</v>
      </c>
      <c r="B11" s="82">
        <v>0</v>
      </c>
      <c r="C11" s="87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6.5">
      <c r="A12" s="79" t="s">
        <v>40</v>
      </c>
      <c r="B12" s="84">
        <f>SUM(B6:B11)</f>
        <v>54</v>
      </c>
      <c r="C12" s="88">
        <f aca="true" t="shared" si="0" ref="C12:H12">SUM(C6:C11)</f>
        <v>100</v>
      </c>
      <c r="D12" s="85">
        <f t="shared" si="0"/>
        <v>2</v>
      </c>
      <c r="E12" s="85">
        <f t="shared" si="0"/>
        <v>20</v>
      </c>
      <c r="F12" s="85">
        <f t="shared" si="0"/>
        <v>20</v>
      </c>
      <c r="G12" s="85">
        <f t="shared" si="0"/>
        <v>12</v>
      </c>
      <c r="H12" s="85">
        <f t="shared" si="0"/>
        <v>0</v>
      </c>
    </row>
    <row r="14" spans="1:8" ht="16.5">
      <c r="A14" s="50" t="s">
        <v>47</v>
      </c>
      <c r="B14" s="39"/>
      <c r="C14" s="39"/>
      <c r="D14" s="39"/>
      <c r="E14" s="39"/>
      <c r="F14" s="39"/>
      <c r="G14" s="39"/>
      <c r="H14" s="39"/>
    </row>
    <row r="15" spans="1:8" ht="16.5">
      <c r="A15" s="90" t="s">
        <v>41</v>
      </c>
      <c r="B15" s="90"/>
      <c r="C15" s="90"/>
      <c r="D15" s="90"/>
      <c r="E15" s="90"/>
      <c r="F15" s="90"/>
      <c r="G15" s="90"/>
      <c r="H15" s="90"/>
    </row>
    <row r="16" spans="1:8" s="110" customFormat="1" ht="17.25" customHeight="1">
      <c r="A16" s="110" t="s">
        <v>42</v>
      </c>
      <c r="B16" s="111"/>
      <c r="C16" s="111"/>
      <c r="D16" s="111"/>
      <c r="E16" s="111"/>
      <c r="F16" s="111"/>
      <c r="G16" s="111"/>
      <c r="H16" s="111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8.375" defaultRowHeight="16.5" customHeight="1"/>
  <cols>
    <col min="1" max="1" width="11.625" style="0" customWidth="1"/>
  </cols>
  <sheetData>
    <row r="1" spans="1:8" ht="34.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16.5" customHeight="1">
      <c r="A2" s="92" t="s">
        <v>18</v>
      </c>
      <c r="B2" s="92"/>
      <c r="C2" s="92"/>
      <c r="D2" s="92"/>
      <c r="E2" s="92"/>
      <c r="F2" s="92"/>
      <c r="G2" s="92"/>
      <c r="H2" s="92"/>
    </row>
    <row r="3" spans="1:8" ht="17.25" customHeight="1">
      <c r="A3" s="1"/>
      <c r="B3" s="1"/>
      <c r="C3" s="1"/>
      <c r="D3" s="1"/>
      <c r="E3" s="1"/>
      <c r="F3" s="1"/>
      <c r="H3" s="2" t="s">
        <v>2</v>
      </c>
    </row>
    <row r="4" spans="1:8" ht="16.5" customHeight="1">
      <c r="A4" s="93"/>
      <c r="B4" s="94" t="s">
        <v>3</v>
      </c>
      <c r="C4" s="94"/>
      <c r="D4" s="95" t="s">
        <v>4</v>
      </c>
      <c r="E4" s="95" t="s">
        <v>5</v>
      </c>
      <c r="F4" s="95" t="s">
        <v>6</v>
      </c>
      <c r="G4" s="95" t="s">
        <v>7</v>
      </c>
      <c r="H4" s="96" t="s">
        <v>8</v>
      </c>
    </row>
    <row r="5" spans="1:8" ht="16.5" customHeight="1">
      <c r="A5" s="93"/>
      <c r="B5" s="4" t="s">
        <v>9</v>
      </c>
      <c r="C5" s="3" t="s">
        <v>10</v>
      </c>
      <c r="D5" s="95"/>
      <c r="E5" s="95"/>
      <c r="F5" s="95"/>
      <c r="G5" s="95"/>
      <c r="H5" s="96"/>
    </row>
    <row r="6" spans="1:8" ht="16.5" customHeight="1">
      <c r="A6" s="5" t="s">
        <v>3</v>
      </c>
      <c r="B6" s="6">
        <v>39</v>
      </c>
      <c r="C6" s="7">
        <v>100</v>
      </c>
      <c r="D6" s="8">
        <v>2</v>
      </c>
      <c r="E6" s="9">
        <v>8</v>
      </c>
      <c r="F6" s="9">
        <v>21</v>
      </c>
      <c r="G6" s="9">
        <v>8</v>
      </c>
      <c r="H6" s="9">
        <v>0</v>
      </c>
    </row>
    <row r="7" spans="1:8" ht="16.5" customHeight="1">
      <c r="A7" s="11" t="s">
        <v>11</v>
      </c>
      <c r="B7" s="12">
        <v>38</v>
      </c>
      <c r="C7" s="13">
        <v>97.44</v>
      </c>
      <c r="D7" s="8">
        <v>2</v>
      </c>
      <c r="E7" s="14">
        <v>8</v>
      </c>
      <c r="F7" s="14">
        <v>20</v>
      </c>
      <c r="G7" s="14">
        <v>8</v>
      </c>
      <c r="H7" s="14">
        <v>0</v>
      </c>
    </row>
    <row r="8" spans="1:8" ht="16.5" customHeight="1">
      <c r="A8" s="11" t="s">
        <v>12</v>
      </c>
      <c r="B8" s="12">
        <v>1</v>
      </c>
      <c r="C8" s="13">
        <v>2.56</v>
      </c>
      <c r="D8" s="8">
        <v>0</v>
      </c>
      <c r="E8" s="14">
        <v>0</v>
      </c>
      <c r="F8" s="14">
        <v>1</v>
      </c>
      <c r="G8" s="14">
        <v>0</v>
      </c>
      <c r="H8" s="14">
        <v>0</v>
      </c>
    </row>
    <row r="9" spans="1:8" ht="16.5" customHeight="1">
      <c r="A9" s="11" t="s">
        <v>13</v>
      </c>
      <c r="B9" s="12">
        <v>0</v>
      </c>
      <c r="C9" s="15">
        <v>0</v>
      </c>
      <c r="D9" s="8">
        <v>0</v>
      </c>
      <c r="E9" s="14">
        <v>0</v>
      </c>
      <c r="F9" s="14">
        <v>0</v>
      </c>
      <c r="G9" s="14">
        <v>0</v>
      </c>
      <c r="H9" s="14">
        <v>0</v>
      </c>
    </row>
    <row r="10" spans="1:8" ht="16.5" customHeight="1">
      <c r="A10" s="11" t="s">
        <v>14</v>
      </c>
      <c r="B10" s="12">
        <v>0</v>
      </c>
      <c r="C10" s="13">
        <v>0</v>
      </c>
      <c r="D10" s="8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7.25" customHeight="1">
      <c r="A11" s="16" t="s">
        <v>15</v>
      </c>
      <c r="B11" s="17">
        <v>0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6.5" customHeight="1">
      <c r="A12" s="20" t="s">
        <v>16</v>
      </c>
      <c r="B12" s="20"/>
      <c r="C12" s="20"/>
      <c r="D12" s="20"/>
      <c r="E12" s="20"/>
      <c r="F12" s="20"/>
      <c r="G12" s="20"/>
      <c r="H12" s="20"/>
    </row>
    <row r="13" ht="16.5" customHeight="1">
      <c r="A13" s="1" t="s">
        <v>17</v>
      </c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" right="0.7" top="1.045275590551181" bottom="1.045275590551181" header="0.75" footer="0.7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8.375" defaultRowHeight="16.5" customHeight="1"/>
  <cols>
    <col min="1" max="1" width="11.625" style="0" customWidth="1"/>
  </cols>
  <sheetData>
    <row r="1" spans="1:8" ht="34.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16.5" customHeight="1">
      <c r="A2" s="92" t="s">
        <v>19</v>
      </c>
      <c r="B2" s="92"/>
      <c r="C2" s="92"/>
      <c r="D2" s="92"/>
      <c r="E2" s="92"/>
      <c r="F2" s="92"/>
      <c r="G2" s="92"/>
      <c r="H2" s="92"/>
    </row>
    <row r="3" spans="1:7" ht="17.25" customHeight="1">
      <c r="A3" s="1"/>
      <c r="B3" s="1"/>
      <c r="C3" s="1"/>
      <c r="D3" s="1"/>
      <c r="E3" s="1"/>
      <c r="F3" s="1"/>
      <c r="G3" s="2" t="s">
        <v>2</v>
      </c>
    </row>
    <row r="4" spans="1:8" ht="16.5" customHeight="1">
      <c r="A4" s="93"/>
      <c r="B4" s="94" t="s">
        <v>3</v>
      </c>
      <c r="C4" s="94"/>
      <c r="D4" s="95" t="s">
        <v>4</v>
      </c>
      <c r="E4" s="95" t="s">
        <v>5</v>
      </c>
      <c r="F4" s="95" t="s">
        <v>6</v>
      </c>
      <c r="G4" s="95" t="s">
        <v>7</v>
      </c>
      <c r="H4" s="96" t="s">
        <v>8</v>
      </c>
    </row>
    <row r="5" spans="1:8" ht="16.5" customHeight="1">
      <c r="A5" s="93"/>
      <c r="B5" s="4" t="s">
        <v>9</v>
      </c>
      <c r="C5" s="3" t="s">
        <v>10</v>
      </c>
      <c r="D5" s="95"/>
      <c r="E5" s="95"/>
      <c r="F5" s="95"/>
      <c r="G5" s="95"/>
      <c r="H5" s="96"/>
    </row>
    <row r="6" spans="1:8" ht="16.5" customHeight="1">
      <c r="A6" s="5" t="s">
        <v>3</v>
      </c>
      <c r="B6" s="6">
        <v>34</v>
      </c>
      <c r="C6" s="7">
        <v>100</v>
      </c>
      <c r="D6" s="8">
        <v>4</v>
      </c>
      <c r="E6" s="9">
        <v>5</v>
      </c>
      <c r="F6" s="9">
        <v>16</v>
      </c>
      <c r="G6" s="9">
        <v>9</v>
      </c>
      <c r="H6" s="9">
        <v>0</v>
      </c>
    </row>
    <row r="7" spans="1:8" ht="16.5" customHeight="1">
      <c r="A7" s="11" t="s">
        <v>11</v>
      </c>
      <c r="B7" s="12">
        <v>32</v>
      </c>
      <c r="C7" s="13">
        <v>94.12</v>
      </c>
      <c r="D7" s="8">
        <v>4</v>
      </c>
      <c r="E7" s="14">
        <v>5</v>
      </c>
      <c r="F7" s="14">
        <v>14</v>
      </c>
      <c r="G7" s="14">
        <v>9</v>
      </c>
      <c r="H7" s="14">
        <v>0</v>
      </c>
    </row>
    <row r="8" spans="1:8" ht="16.5" customHeight="1">
      <c r="A8" s="11" t="s">
        <v>12</v>
      </c>
      <c r="B8" s="12">
        <v>2</v>
      </c>
      <c r="C8" s="13">
        <v>5.88</v>
      </c>
      <c r="D8" s="8">
        <v>0</v>
      </c>
      <c r="E8" s="14">
        <v>0</v>
      </c>
      <c r="F8" s="14">
        <v>2</v>
      </c>
      <c r="G8" s="14">
        <v>0</v>
      </c>
      <c r="H8" s="14">
        <v>0</v>
      </c>
    </row>
    <row r="9" spans="1:8" ht="16.5" customHeight="1">
      <c r="A9" s="11" t="s">
        <v>13</v>
      </c>
      <c r="B9" s="12">
        <v>0</v>
      </c>
      <c r="C9" s="15">
        <v>0</v>
      </c>
      <c r="D9" s="8">
        <v>0</v>
      </c>
      <c r="E9" s="14">
        <v>0</v>
      </c>
      <c r="F9" s="14">
        <v>0</v>
      </c>
      <c r="G9" s="14">
        <v>0</v>
      </c>
      <c r="H9" s="14">
        <v>0</v>
      </c>
    </row>
    <row r="10" spans="1:8" ht="16.5" customHeight="1">
      <c r="A10" s="11" t="s">
        <v>14</v>
      </c>
      <c r="B10" s="12">
        <v>0</v>
      </c>
      <c r="C10" s="13">
        <v>0</v>
      </c>
      <c r="D10" s="8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7.25" customHeight="1">
      <c r="A11" s="16" t="s">
        <v>15</v>
      </c>
      <c r="B11" s="17">
        <v>0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6.5" customHeight="1">
      <c r="A12" s="20" t="s">
        <v>16</v>
      </c>
      <c r="B12" s="20"/>
      <c r="C12" s="20"/>
      <c r="D12" s="20"/>
      <c r="E12" s="20"/>
      <c r="F12" s="20"/>
      <c r="G12" s="20"/>
      <c r="H12" s="20"/>
    </row>
    <row r="13" ht="16.5" customHeight="1">
      <c r="A13" s="1" t="s">
        <v>17</v>
      </c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" right="0.7" top="1.045275590551181" bottom="1.045275590551181" header="0.75" footer="0.75"/>
  <pageSetup fitToHeight="0" fitToWidth="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8.375" defaultRowHeight="16.5" customHeight="1"/>
  <cols>
    <col min="1" max="1" width="11.625" style="0" customWidth="1"/>
  </cols>
  <sheetData>
    <row r="1" spans="1:8" ht="34.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16.5" customHeight="1">
      <c r="A2" s="92" t="s">
        <v>20</v>
      </c>
      <c r="B2" s="92"/>
      <c r="C2" s="92"/>
      <c r="D2" s="92"/>
      <c r="E2" s="92"/>
      <c r="F2" s="92"/>
      <c r="G2" s="92"/>
      <c r="H2" s="92"/>
    </row>
    <row r="3" spans="1:8" ht="17.25" customHeight="1">
      <c r="A3" s="1"/>
      <c r="B3" s="1"/>
      <c r="C3" s="1"/>
      <c r="D3" s="1"/>
      <c r="E3" s="1"/>
      <c r="F3" s="1"/>
      <c r="H3" s="2" t="s">
        <v>21</v>
      </c>
    </row>
    <row r="4" spans="1:8" ht="16.5" customHeight="1">
      <c r="A4" s="93"/>
      <c r="B4" s="94" t="s">
        <v>3</v>
      </c>
      <c r="C4" s="94"/>
      <c r="D4" s="95" t="s">
        <v>4</v>
      </c>
      <c r="E4" s="95" t="s">
        <v>22</v>
      </c>
      <c r="F4" s="95" t="s">
        <v>6</v>
      </c>
      <c r="G4" s="95" t="s">
        <v>7</v>
      </c>
      <c r="H4" s="96" t="s">
        <v>8</v>
      </c>
    </row>
    <row r="5" spans="1:8" ht="16.5" customHeight="1">
      <c r="A5" s="93"/>
      <c r="B5" s="4" t="s">
        <v>9</v>
      </c>
      <c r="C5" s="3" t="s">
        <v>10</v>
      </c>
      <c r="D5" s="95"/>
      <c r="E5" s="95"/>
      <c r="F5" s="95"/>
      <c r="G5" s="95"/>
      <c r="H5" s="96"/>
    </row>
    <row r="6" spans="1:8" ht="16.5" customHeight="1">
      <c r="A6" s="5" t="s">
        <v>3</v>
      </c>
      <c r="B6" s="6">
        <v>29</v>
      </c>
      <c r="C6" s="7">
        <v>100</v>
      </c>
      <c r="D6" s="8">
        <v>3</v>
      </c>
      <c r="E6" s="9">
        <v>10</v>
      </c>
      <c r="F6" s="9">
        <v>9</v>
      </c>
      <c r="G6" s="9">
        <v>7</v>
      </c>
      <c r="H6" s="9">
        <v>0</v>
      </c>
    </row>
    <row r="7" spans="1:8" ht="16.5" customHeight="1">
      <c r="A7" s="11" t="s">
        <v>11</v>
      </c>
      <c r="B7" s="12">
        <v>26</v>
      </c>
      <c r="C7" s="13">
        <v>89.66</v>
      </c>
      <c r="D7" s="8">
        <v>3</v>
      </c>
      <c r="E7" s="14">
        <v>8</v>
      </c>
      <c r="F7" s="14">
        <v>9</v>
      </c>
      <c r="G7" s="14">
        <v>6</v>
      </c>
      <c r="H7" s="14">
        <v>0</v>
      </c>
    </row>
    <row r="8" spans="1:8" ht="16.5" customHeight="1">
      <c r="A8" s="11" t="s">
        <v>12</v>
      </c>
      <c r="B8" s="12">
        <v>3</v>
      </c>
      <c r="C8" s="13">
        <v>10.34</v>
      </c>
      <c r="D8" s="8">
        <v>0</v>
      </c>
      <c r="E8" s="14">
        <v>2</v>
      </c>
      <c r="F8" s="14">
        <v>0</v>
      </c>
      <c r="G8" s="14">
        <v>1</v>
      </c>
      <c r="H8" s="14">
        <v>0</v>
      </c>
    </row>
    <row r="9" spans="1:8" ht="16.5" customHeight="1">
      <c r="A9" s="11" t="s">
        <v>13</v>
      </c>
      <c r="B9" s="12">
        <v>0</v>
      </c>
      <c r="C9" s="15">
        <v>0</v>
      </c>
      <c r="D9" s="8">
        <v>0</v>
      </c>
      <c r="E9" s="14">
        <v>0</v>
      </c>
      <c r="F9" s="14">
        <v>0</v>
      </c>
      <c r="G9" s="14">
        <v>0</v>
      </c>
      <c r="H9" s="14">
        <v>0</v>
      </c>
    </row>
    <row r="10" spans="1:8" ht="16.5" customHeight="1">
      <c r="A10" s="11" t="s">
        <v>14</v>
      </c>
      <c r="B10" s="12">
        <v>0</v>
      </c>
      <c r="C10" s="13">
        <v>0</v>
      </c>
      <c r="D10" s="8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ht="17.25" customHeight="1">
      <c r="A11" s="16" t="s">
        <v>15</v>
      </c>
      <c r="B11" s="17">
        <v>0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6.5" customHeight="1">
      <c r="A12" s="20" t="s">
        <v>23</v>
      </c>
      <c r="B12" s="20"/>
      <c r="C12" s="20"/>
      <c r="D12" s="20"/>
      <c r="E12" s="20"/>
      <c r="F12" s="20"/>
      <c r="G12" s="20"/>
      <c r="H12" s="20"/>
    </row>
    <row r="13" spans="1:8" ht="16.5" customHeight="1">
      <c r="A13" s="21" t="s">
        <v>24</v>
      </c>
      <c r="B13" s="20"/>
      <c r="C13" s="20"/>
      <c r="D13" s="20"/>
      <c r="E13" s="20"/>
      <c r="F13" s="20"/>
      <c r="G13" s="20"/>
      <c r="H13" s="20"/>
    </row>
    <row r="14" ht="16.5" customHeight="1">
      <c r="A14" s="1" t="s">
        <v>17</v>
      </c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" right="0.7" top="1.045275590551181" bottom="1.045275590551181" header="0.75" footer="0.75"/>
  <pageSetup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8.375" defaultRowHeight="16.5" customHeight="1"/>
  <cols>
    <col min="1" max="1" width="11.625" style="0" customWidth="1"/>
  </cols>
  <sheetData>
    <row r="1" spans="1:8" ht="34.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16.5" customHeight="1">
      <c r="A2" s="92" t="s">
        <v>25</v>
      </c>
      <c r="B2" s="92"/>
      <c r="C2" s="92"/>
      <c r="D2" s="92"/>
      <c r="E2" s="92"/>
      <c r="F2" s="92"/>
      <c r="G2" s="92"/>
      <c r="H2" s="92"/>
    </row>
    <row r="3" spans="1:8" ht="17.25" customHeight="1">
      <c r="A3" s="1"/>
      <c r="B3" s="1"/>
      <c r="C3" s="1"/>
      <c r="D3" s="1"/>
      <c r="E3" s="1"/>
      <c r="F3" s="1"/>
      <c r="H3" s="2" t="s">
        <v>21</v>
      </c>
    </row>
    <row r="4" spans="1:8" ht="16.5" customHeight="1">
      <c r="A4" s="93"/>
      <c r="B4" s="94" t="s">
        <v>3</v>
      </c>
      <c r="C4" s="94"/>
      <c r="D4" s="95" t="s">
        <v>4</v>
      </c>
      <c r="E4" s="95" t="s">
        <v>22</v>
      </c>
      <c r="F4" s="95" t="s">
        <v>6</v>
      </c>
      <c r="G4" s="95" t="s">
        <v>7</v>
      </c>
      <c r="H4" s="96" t="s">
        <v>8</v>
      </c>
    </row>
    <row r="5" spans="1:8" ht="16.5" customHeight="1">
      <c r="A5" s="93"/>
      <c r="B5" s="4" t="s">
        <v>9</v>
      </c>
      <c r="C5" s="3" t="s">
        <v>10</v>
      </c>
      <c r="D5" s="95"/>
      <c r="E5" s="95"/>
      <c r="F5" s="95"/>
      <c r="G5" s="95"/>
      <c r="H5" s="96"/>
    </row>
    <row r="6" spans="1:8" ht="17.25" customHeight="1">
      <c r="A6" s="5" t="s">
        <v>3</v>
      </c>
      <c r="B6" s="22">
        <f aca="true" t="shared" si="0" ref="B6:H6">SUM(B7:B11)</f>
        <v>36</v>
      </c>
      <c r="C6" s="22">
        <f t="shared" si="0"/>
        <v>100</v>
      </c>
      <c r="D6" s="22">
        <f t="shared" si="0"/>
        <v>4</v>
      </c>
      <c r="E6" s="22">
        <f t="shared" si="0"/>
        <v>11</v>
      </c>
      <c r="F6" s="22">
        <f t="shared" si="0"/>
        <v>14</v>
      </c>
      <c r="G6" s="22">
        <f t="shared" si="0"/>
        <v>6</v>
      </c>
      <c r="H6" s="22">
        <f t="shared" si="0"/>
        <v>1</v>
      </c>
    </row>
    <row r="7" spans="1:8" ht="16.5" customHeight="1">
      <c r="A7" s="11" t="s">
        <v>11</v>
      </c>
      <c r="B7" s="23">
        <v>34</v>
      </c>
      <c r="C7" s="24">
        <v>94.44</v>
      </c>
      <c r="D7" s="24">
        <v>4</v>
      </c>
      <c r="E7" s="24">
        <v>10</v>
      </c>
      <c r="F7" s="24">
        <v>13</v>
      </c>
      <c r="G7" s="24">
        <v>6</v>
      </c>
      <c r="H7" s="24">
        <v>1</v>
      </c>
    </row>
    <row r="8" spans="1:8" ht="16.5" customHeight="1">
      <c r="A8" s="11" t="s">
        <v>12</v>
      </c>
      <c r="B8" s="25">
        <v>1</v>
      </c>
      <c r="C8" s="24">
        <v>2.78</v>
      </c>
      <c r="D8" s="26">
        <v>0</v>
      </c>
      <c r="E8" s="26">
        <v>0</v>
      </c>
      <c r="F8" s="27">
        <v>1</v>
      </c>
      <c r="G8" s="26">
        <v>0</v>
      </c>
      <c r="H8" s="26">
        <v>0</v>
      </c>
    </row>
    <row r="9" spans="1:8" ht="16.5" customHeight="1">
      <c r="A9" s="11" t="s">
        <v>13</v>
      </c>
      <c r="B9" s="24">
        <v>1</v>
      </c>
      <c r="C9" s="24">
        <v>2.78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</row>
    <row r="10" spans="1:8" ht="16.5" customHeight="1">
      <c r="A10" s="11" t="s">
        <v>14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ht="17.25" customHeight="1">
      <c r="A11" s="16" t="s">
        <v>15</v>
      </c>
      <c r="B11" s="28">
        <v>0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</row>
    <row r="12" spans="1:8" ht="16.5" customHeight="1">
      <c r="A12" s="20" t="s">
        <v>23</v>
      </c>
      <c r="B12" s="20"/>
      <c r="C12" s="20"/>
      <c r="D12" s="20"/>
      <c r="E12" s="20"/>
      <c r="F12" s="20"/>
      <c r="G12" s="20"/>
      <c r="H12" s="20"/>
    </row>
    <row r="13" spans="1:8" ht="16.5" customHeight="1">
      <c r="A13" s="21" t="s">
        <v>24</v>
      </c>
      <c r="B13" s="20"/>
      <c r="C13" s="20"/>
      <c r="D13" s="20"/>
      <c r="E13" s="20"/>
      <c r="F13" s="20"/>
      <c r="G13" s="20"/>
      <c r="H13" s="20"/>
    </row>
    <row r="14" ht="16.5" customHeight="1">
      <c r="A14" s="1" t="s">
        <v>17</v>
      </c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 horizontalCentered="1" verticalCentered="1"/>
  <pageMargins left="0.7082677165354331" right="0.7082677165354331" top="1.0433070866141732" bottom="1.0433070866141732" header="0.7480314960629921" footer="0.7480314960629921"/>
  <pageSetup fitToHeight="0" fitToWidth="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20" sqref="H20"/>
    </sheetView>
  </sheetViews>
  <sheetFormatPr defaultColWidth="8.375" defaultRowHeight="16.5" customHeight="1"/>
  <cols>
    <col min="1" max="1" width="11.625" style="0" customWidth="1"/>
    <col min="2" max="2" width="8.375" style="0" customWidth="1"/>
    <col min="3" max="3" width="9.00390625" style="0" customWidth="1"/>
    <col min="4" max="4" width="11.625" style="0" customWidth="1"/>
    <col min="5" max="5" width="13.75390625" style="0" customWidth="1"/>
    <col min="6" max="7" width="8.375" style="0" customWidth="1"/>
    <col min="8" max="8" width="12.375" style="0" customWidth="1"/>
  </cols>
  <sheetData>
    <row r="1" spans="1:8" ht="34.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16.5" customHeight="1">
      <c r="A2" s="97" t="s">
        <v>26</v>
      </c>
      <c r="B2" s="97"/>
      <c r="C2" s="97"/>
      <c r="D2" s="97"/>
      <c r="E2" s="97"/>
      <c r="F2" s="97"/>
      <c r="G2" s="97"/>
      <c r="H2" s="97"/>
    </row>
    <row r="3" spans="1:8" ht="17.25" customHeight="1">
      <c r="A3" s="31"/>
      <c r="B3" s="31"/>
      <c r="C3" s="31"/>
      <c r="D3" s="31"/>
      <c r="E3" s="31"/>
      <c r="F3" s="31"/>
      <c r="G3" s="32"/>
      <c r="H3" s="33" t="s">
        <v>21</v>
      </c>
    </row>
    <row r="4" spans="1:8" ht="16.5" customHeight="1">
      <c r="A4" s="98"/>
      <c r="B4" s="99" t="s">
        <v>3</v>
      </c>
      <c r="C4" s="99"/>
      <c r="D4" s="100" t="s">
        <v>4</v>
      </c>
      <c r="E4" s="100" t="s">
        <v>34</v>
      </c>
      <c r="F4" s="100" t="s">
        <v>6</v>
      </c>
      <c r="G4" s="100" t="s">
        <v>7</v>
      </c>
      <c r="H4" s="101" t="s">
        <v>8</v>
      </c>
    </row>
    <row r="5" spans="1:8" ht="16.5" customHeight="1">
      <c r="A5" s="98"/>
      <c r="B5" s="35" t="s">
        <v>9</v>
      </c>
      <c r="C5" s="34" t="s">
        <v>10</v>
      </c>
      <c r="D5" s="100"/>
      <c r="E5" s="100"/>
      <c r="F5" s="100"/>
      <c r="G5" s="100"/>
      <c r="H5" s="101"/>
    </row>
    <row r="6" spans="1:8" ht="16.5" customHeight="1">
      <c r="A6" s="51" t="s">
        <v>36</v>
      </c>
      <c r="B6" s="53">
        <f>SUM(B7:B11)</f>
        <v>42</v>
      </c>
      <c r="C6" s="59">
        <f aca="true" t="shared" si="0" ref="C6:C11">B6/$B$6*100</f>
        <v>100</v>
      </c>
      <c r="D6" s="54">
        <f>SUM(D7:D11)</f>
        <v>7</v>
      </c>
      <c r="E6" s="54">
        <f>SUM(E7:E11)</f>
        <v>10</v>
      </c>
      <c r="F6" s="54">
        <f>SUM(F7:F11)</f>
        <v>13</v>
      </c>
      <c r="G6" s="54">
        <f>SUM(G7:G11)</f>
        <v>11</v>
      </c>
      <c r="H6" s="54">
        <f>SUM(H7:H11)</f>
        <v>1</v>
      </c>
    </row>
    <row r="7" spans="1:8" ht="16.5" customHeight="1">
      <c r="A7" s="36" t="s">
        <v>11</v>
      </c>
      <c r="B7" s="55">
        <f>SUM(D7:H7)</f>
        <v>34</v>
      </c>
      <c r="C7" s="60">
        <f t="shared" si="0"/>
        <v>80.95238095238095</v>
      </c>
      <c r="D7" s="56">
        <v>2</v>
      </c>
      <c r="E7" s="56">
        <v>9</v>
      </c>
      <c r="F7" s="56">
        <v>13</v>
      </c>
      <c r="G7" s="56">
        <v>10</v>
      </c>
      <c r="H7" s="56">
        <v>0</v>
      </c>
    </row>
    <row r="8" spans="1:8" ht="16.5" customHeight="1">
      <c r="A8" s="36" t="s">
        <v>12</v>
      </c>
      <c r="B8" s="55">
        <f>SUM(D8:H8)</f>
        <v>7</v>
      </c>
      <c r="C8" s="60">
        <f t="shared" si="0"/>
        <v>16.666666666666664</v>
      </c>
      <c r="D8" s="56">
        <v>5</v>
      </c>
      <c r="E8" s="56">
        <v>0</v>
      </c>
      <c r="F8" s="56">
        <v>0</v>
      </c>
      <c r="G8" s="56">
        <v>1</v>
      </c>
      <c r="H8" s="56">
        <v>1</v>
      </c>
    </row>
    <row r="9" spans="1:8" ht="16.5" customHeight="1">
      <c r="A9" s="36" t="s">
        <v>13</v>
      </c>
      <c r="B9" s="55">
        <f>SUM(D9:H9)</f>
        <v>1</v>
      </c>
      <c r="C9" s="60">
        <f t="shared" si="0"/>
        <v>2.380952380952381</v>
      </c>
      <c r="D9" s="56">
        <v>0</v>
      </c>
      <c r="E9" s="56">
        <v>1</v>
      </c>
      <c r="F9" s="56">
        <v>0</v>
      </c>
      <c r="G9" s="56">
        <v>0</v>
      </c>
      <c r="H9" s="56">
        <v>0</v>
      </c>
    </row>
    <row r="10" spans="1:8" ht="16.5" customHeight="1">
      <c r="A10" s="36" t="s">
        <v>14</v>
      </c>
      <c r="B10" s="55">
        <f>SUM(D10:H10)</f>
        <v>0</v>
      </c>
      <c r="C10" s="60">
        <f t="shared" si="0"/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</row>
    <row r="11" spans="1:8" ht="16.5" customHeight="1">
      <c r="A11" s="52" t="s">
        <v>15</v>
      </c>
      <c r="B11" s="57">
        <f>SUM(D11:H11)</f>
        <v>0</v>
      </c>
      <c r="C11" s="61">
        <f t="shared" si="0"/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</row>
    <row r="13" spans="1:8" ht="16.5" customHeight="1">
      <c r="A13" s="31" t="s">
        <v>33</v>
      </c>
      <c r="B13" s="32"/>
      <c r="C13" s="32"/>
      <c r="D13" s="32"/>
      <c r="E13" s="32"/>
      <c r="F13" s="32"/>
      <c r="G13" s="32"/>
      <c r="H13" s="32"/>
    </row>
    <row r="14" spans="1:8" ht="16.5" customHeight="1">
      <c r="A14" s="37" t="s">
        <v>23</v>
      </c>
      <c r="B14" s="37"/>
      <c r="C14" s="37"/>
      <c r="D14" s="37"/>
      <c r="E14" s="37"/>
      <c r="F14" s="37"/>
      <c r="G14" s="37"/>
      <c r="H14" s="37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 horizontalCentered="1"/>
  <pageMargins left="0.7082677165354331" right="0.7082677165354331" top="1.0433070866141732" bottom="1.0433070866141732" header="0.7480314960629921" footer="0.7480314960629921"/>
  <pageSetup fitToHeight="0" fitToWidth="0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29" sqref="J29"/>
    </sheetView>
  </sheetViews>
  <sheetFormatPr defaultColWidth="9.00390625" defaultRowHeight="16.5"/>
  <cols>
    <col min="1" max="1" width="12.625" style="0" customWidth="1"/>
    <col min="5" max="5" width="12.375" style="0" customWidth="1"/>
    <col min="8" max="8" width="14.625" style="0" customWidth="1"/>
  </cols>
  <sheetData>
    <row r="1" spans="1:9" ht="16.5">
      <c r="A1" s="105" t="s">
        <v>0</v>
      </c>
      <c r="B1" s="105"/>
      <c r="C1" s="105"/>
      <c r="D1" s="105"/>
      <c r="E1" s="105"/>
      <c r="F1" s="105"/>
      <c r="G1" s="105"/>
      <c r="H1" s="105"/>
      <c r="I1" s="38"/>
    </row>
    <row r="2" spans="1:9" ht="16.5">
      <c r="A2" s="106" t="s">
        <v>27</v>
      </c>
      <c r="B2" s="106"/>
      <c r="C2" s="106"/>
      <c r="D2" s="106"/>
      <c r="E2" s="106"/>
      <c r="F2" s="106"/>
      <c r="G2" s="106"/>
      <c r="H2" s="106"/>
      <c r="I2" s="45"/>
    </row>
    <row r="3" spans="1:9" ht="16.5">
      <c r="A3" s="42"/>
      <c r="B3" s="42"/>
      <c r="C3" s="42"/>
      <c r="D3" s="42"/>
      <c r="E3" s="42"/>
      <c r="F3" s="42"/>
      <c r="G3" s="43"/>
      <c r="H3" s="44" t="s">
        <v>21</v>
      </c>
      <c r="I3" s="45"/>
    </row>
    <row r="4" spans="1:9" ht="16.5">
      <c r="A4" s="102"/>
      <c r="B4" s="107" t="s">
        <v>3</v>
      </c>
      <c r="C4" s="107"/>
      <c r="D4" s="107" t="s">
        <v>35</v>
      </c>
      <c r="E4" s="107" t="s">
        <v>34</v>
      </c>
      <c r="F4" s="107" t="s">
        <v>6</v>
      </c>
      <c r="G4" s="107" t="s">
        <v>7</v>
      </c>
      <c r="H4" s="104" t="s">
        <v>28</v>
      </c>
      <c r="I4" s="63"/>
    </row>
    <row r="5" spans="1:9" ht="16.5">
      <c r="A5" s="103"/>
      <c r="B5" s="62" t="s">
        <v>9</v>
      </c>
      <c r="C5" s="62" t="s">
        <v>10</v>
      </c>
      <c r="D5" s="107"/>
      <c r="E5" s="107"/>
      <c r="F5" s="107"/>
      <c r="G5" s="107"/>
      <c r="H5" s="104"/>
      <c r="I5" s="63"/>
    </row>
    <row r="6" spans="1:9" ht="16.5">
      <c r="A6" s="64" t="s">
        <v>36</v>
      </c>
      <c r="B6" s="67">
        <f aca="true" t="shared" si="0" ref="B6:B12">SUM(D6:H6)</f>
        <v>35</v>
      </c>
      <c r="C6" s="73">
        <v>100</v>
      </c>
      <c r="D6" s="68">
        <f>SUM(D7:D12)</f>
        <v>3</v>
      </c>
      <c r="E6" s="68">
        <f>SUM(E7:E12)</f>
        <v>7</v>
      </c>
      <c r="F6" s="68">
        <f>SUM(F7:F12)</f>
        <v>8</v>
      </c>
      <c r="G6" s="68">
        <f>SUM(G7:G12)</f>
        <v>14</v>
      </c>
      <c r="H6" s="68">
        <f>SUM(H7:H12)</f>
        <v>3</v>
      </c>
      <c r="I6" s="38"/>
    </row>
    <row r="7" spans="1:9" ht="16.5">
      <c r="A7" s="65" t="s">
        <v>11</v>
      </c>
      <c r="B7" s="69">
        <f t="shared" si="0"/>
        <v>31</v>
      </c>
      <c r="C7" s="74">
        <f aca="true" t="shared" si="1" ref="C7:C12">B7/$B$6*100</f>
        <v>88.57142857142857</v>
      </c>
      <c r="D7" s="70">
        <v>2</v>
      </c>
      <c r="E7" s="70">
        <v>5</v>
      </c>
      <c r="F7" s="70">
        <v>8</v>
      </c>
      <c r="G7" s="70">
        <v>13</v>
      </c>
      <c r="H7" s="70">
        <v>3</v>
      </c>
      <c r="I7" s="38"/>
    </row>
    <row r="8" spans="1:9" ht="16.5">
      <c r="A8" s="65" t="s">
        <v>12</v>
      </c>
      <c r="B8" s="69">
        <f t="shared" si="0"/>
        <v>4</v>
      </c>
      <c r="C8" s="74">
        <f t="shared" si="1"/>
        <v>11.428571428571429</v>
      </c>
      <c r="D8" s="70">
        <v>1</v>
      </c>
      <c r="E8" s="70">
        <v>2</v>
      </c>
      <c r="F8" s="70">
        <v>0</v>
      </c>
      <c r="G8" s="70">
        <v>1</v>
      </c>
      <c r="H8" s="70">
        <v>0</v>
      </c>
      <c r="I8" s="38"/>
    </row>
    <row r="9" spans="1:9" ht="16.5">
      <c r="A9" s="65" t="s">
        <v>13</v>
      </c>
      <c r="B9" s="69">
        <f t="shared" si="0"/>
        <v>0</v>
      </c>
      <c r="C9" s="74">
        <f t="shared" si="1"/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38"/>
    </row>
    <row r="10" spans="1:9" ht="16.5">
      <c r="A10" s="65" t="s">
        <v>29</v>
      </c>
      <c r="B10" s="69">
        <f t="shared" si="0"/>
        <v>0</v>
      </c>
      <c r="C10" s="74">
        <f t="shared" si="1"/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38"/>
    </row>
    <row r="11" spans="1:9" ht="16.5">
      <c r="A11" s="65" t="s">
        <v>30</v>
      </c>
      <c r="B11" s="69">
        <f t="shared" si="0"/>
        <v>0</v>
      </c>
      <c r="C11" s="74">
        <f t="shared" si="1"/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38"/>
    </row>
    <row r="12" spans="1:9" ht="16.5">
      <c r="A12" s="66" t="s">
        <v>31</v>
      </c>
      <c r="B12" s="71">
        <f t="shared" si="0"/>
        <v>0</v>
      </c>
      <c r="C12" s="75">
        <f t="shared" si="1"/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38"/>
    </row>
    <row r="14" spans="1:8" ht="16.5">
      <c r="A14" s="50" t="s">
        <v>33</v>
      </c>
      <c r="B14" s="39"/>
      <c r="C14" s="39"/>
      <c r="D14" s="39"/>
      <c r="E14" s="39"/>
      <c r="F14" s="39"/>
      <c r="G14" s="39"/>
      <c r="H14" s="39"/>
    </row>
    <row r="15" spans="1:8" ht="16.5">
      <c r="A15" s="40" t="s">
        <v>23</v>
      </c>
      <c r="B15" s="40"/>
      <c r="C15" s="40"/>
      <c r="D15" s="40"/>
      <c r="E15" s="40"/>
      <c r="F15" s="40"/>
      <c r="G15" s="40"/>
      <c r="H15" s="40"/>
    </row>
    <row r="16" spans="1:9" ht="16.5">
      <c r="A16" s="41"/>
      <c r="B16" s="40"/>
      <c r="C16" s="40"/>
      <c r="D16" s="40"/>
      <c r="E16" s="40"/>
      <c r="F16" s="40"/>
      <c r="G16" s="40"/>
      <c r="H16" s="40"/>
      <c r="I16" s="38"/>
    </row>
  </sheetData>
  <sheetProtection/>
  <mergeCells count="9">
    <mergeCell ref="A4:A5"/>
    <mergeCell ref="H4:H5"/>
    <mergeCell ref="A1:H1"/>
    <mergeCell ref="A2:H2"/>
    <mergeCell ref="B4:C4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2"/>
    </sheetView>
  </sheetViews>
  <sheetFormatPr defaultColWidth="9.00390625" defaultRowHeight="16.5"/>
  <cols>
    <col min="1" max="1" width="13.50390625" style="0" customWidth="1"/>
    <col min="5" max="5" width="12.875" style="0" customWidth="1"/>
    <col min="8" max="8" width="14.75390625" style="0" customWidth="1"/>
  </cols>
  <sheetData>
    <row r="1" spans="1:8" ht="16.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6.5">
      <c r="A2" s="106" t="s">
        <v>32</v>
      </c>
      <c r="B2" s="106"/>
      <c r="C2" s="106"/>
      <c r="D2" s="106"/>
      <c r="E2" s="106"/>
      <c r="F2" s="106"/>
      <c r="G2" s="106"/>
      <c r="H2" s="106"/>
    </row>
    <row r="3" spans="1:8" ht="16.5">
      <c r="A3" s="47"/>
      <c r="B3" s="47"/>
      <c r="C3" s="47"/>
      <c r="D3" s="47"/>
      <c r="E3" s="47"/>
      <c r="F3" s="47"/>
      <c r="G3" s="48"/>
      <c r="H3" s="49" t="s">
        <v>21</v>
      </c>
    </row>
    <row r="4" spans="1:8" ht="16.5">
      <c r="A4" s="108"/>
      <c r="B4" s="108" t="s">
        <v>3</v>
      </c>
      <c r="C4" s="108"/>
      <c r="D4" s="108" t="s">
        <v>35</v>
      </c>
      <c r="E4" s="108" t="s">
        <v>34</v>
      </c>
      <c r="F4" s="108" t="s">
        <v>6</v>
      </c>
      <c r="G4" s="108" t="s">
        <v>7</v>
      </c>
      <c r="H4" s="109" t="s">
        <v>28</v>
      </c>
    </row>
    <row r="5" spans="1:8" ht="16.5">
      <c r="A5" s="108"/>
      <c r="B5" s="76" t="s">
        <v>9</v>
      </c>
      <c r="C5" s="76" t="s">
        <v>10</v>
      </c>
      <c r="D5" s="108"/>
      <c r="E5" s="108"/>
      <c r="F5" s="108"/>
      <c r="G5" s="108"/>
      <c r="H5" s="109"/>
    </row>
    <row r="6" spans="1:8" ht="16.5">
      <c r="A6" s="77" t="s">
        <v>36</v>
      </c>
      <c r="B6" s="80">
        <v>63</v>
      </c>
      <c r="C6" s="86">
        <v>100</v>
      </c>
      <c r="D6" s="81">
        <f>SUM(D7:D12)</f>
        <v>5</v>
      </c>
      <c r="E6" s="81">
        <f>SUM(E7:E12)</f>
        <v>11</v>
      </c>
      <c r="F6" s="81">
        <f>SUM(F7:F12)</f>
        <v>37</v>
      </c>
      <c r="G6" s="81">
        <f>SUM(G7:G12)</f>
        <v>10</v>
      </c>
      <c r="H6" s="81">
        <f>SUM(H7:H12)</f>
        <v>0</v>
      </c>
    </row>
    <row r="7" spans="1:8" ht="16.5">
      <c r="A7" s="78" t="s">
        <v>11</v>
      </c>
      <c r="B7" s="82">
        <v>59</v>
      </c>
      <c r="C7" s="87">
        <v>93.65</v>
      </c>
      <c r="D7" s="83">
        <v>5</v>
      </c>
      <c r="E7" s="83">
        <v>10</v>
      </c>
      <c r="F7" s="83">
        <v>34</v>
      </c>
      <c r="G7" s="83">
        <v>10</v>
      </c>
      <c r="H7" s="83">
        <v>0</v>
      </c>
    </row>
    <row r="8" spans="1:8" ht="16.5">
      <c r="A8" s="78" t="s">
        <v>12</v>
      </c>
      <c r="B8" s="82">
        <v>2</v>
      </c>
      <c r="C8" s="87">
        <v>3.17</v>
      </c>
      <c r="D8" s="83">
        <v>0</v>
      </c>
      <c r="E8" s="83">
        <v>1</v>
      </c>
      <c r="F8" s="83">
        <v>1</v>
      </c>
      <c r="G8" s="83">
        <v>0</v>
      </c>
      <c r="H8" s="83">
        <v>0</v>
      </c>
    </row>
    <row r="9" spans="1:8" ht="16.5">
      <c r="A9" s="78" t="s">
        <v>13</v>
      </c>
      <c r="B9" s="82">
        <v>1</v>
      </c>
      <c r="C9" s="87">
        <v>1.59</v>
      </c>
      <c r="D9" s="83">
        <v>0</v>
      </c>
      <c r="E9" s="83">
        <v>0</v>
      </c>
      <c r="F9" s="83">
        <v>1</v>
      </c>
      <c r="G9" s="83">
        <v>0</v>
      </c>
      <c r="H9" s="83">
        <v>0</v>
      </c>
    </row>
    <row r="10" spans="1:8" ht="16.5">
      <c r="A10" s="78" t="s">
        <v>29</v>
      </c>
      <c r="B10" s="82">
        <v>1</v>
      </c>
      <c r="C10" s="87">
        <v>1.59</v>
      </c>
      <c r="D10" s="83">
        <v>0</v>
      </c>
      <c r="E10" s="83">
        <v>0</v>
      </c>
      <c r="F10" s="83">
        <v>1</v>
      </c>
      <c r="G10" s="83">
        <v>0</v>
      </c>
      <c r="H10" s="83">
        <v>0</v>
      </c>
    </row>
    <row r="11" spans="1:8" ht="16.5">
      <c r="A11" s="78" t="s">
        <v>30</v>
      </c>
      <c r="B11" s="82">
        <v>0</v>
      </c>
      <c r="C11" s="87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6.5">
      <c r="A12" s="79" t="s">
        <v>31</v>
      </c>
      <c r="B12" s="84">
        <v>0</v>
      </c>
      <c r="C12" s="88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4" spans="1:8" ht="16.5">
      <c r="A14" s="50" t="s">
        <v>33</v>
      </c>
      <c r="B14" s="39"/>
      <c r="C14" s="39"/>
      <c r="D14" s="39"/>
      <c r="E14" s="39"/>
      <c r="F14" s="39"/>
      <c r="G14" s="39"/>
      <c r="H14" s="39"/>
    </row>
    <row r="15" spans="1:8" ht="16.5">
      <c r="A15" s="40" t="s">
        <v>23</v>
      </c>
      <c r="B15" s="40"/>
      <c r="C15" s="40"/>
      <c r="D15" s="40"/>
      <c r="E15" s="40"/>
      <c r="F15" s="40"/>
      <c r="G15" s="40"/>
      <c r="H15" s="40"/>
    </row>
    <row r="16" spans="1:8" ht="16.5">
      <c r="A16" s="46"/>
      <c r="B16" s="40"/>
      <c r="C16" s="40"/>
      <c r="D16" s="40"/>
      <c r="E16" s="40"/>
      <c r="F16" s="40"/>
      <c r="G16" s="40"/>
      <c r="H16" s="40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C19" sqref="C19"/>
    </sheetView>
  </sheetViews>
  <sheetFormatPr defaultColWidth="9.00390625" defaultRowHeight="16.5"/>
  <cols>
    <col min="1" max="1" width="16.50390625" style="38" customWidth="1"/>
    <col min="2" max="2" width="9.00390625" style="38" customWidth="1"/>
    <col min="3" max="3" width="9.75390625" style="38" customWidth="1"/>
    <col min="4" max="7" width="9.00390625" style="38" customWidth="1"/>
    <col min="8" max="8" width="17.50390625" style="38" customWidth="1"/>
    <col min="9" max="16384" width="9.00390625" style="38" customWidth="1"/>
  </cols>
  <sheetData>
    <row r="1" spans="1:8" ht="16.5">
      <c r="A1" s="105" t="s">
        <v>37</v>
      </c>
      <c r="B1" s="105"/>
      <c r="C1" s="105"/>
      <c r="D1" s="105"/>
      <c r="E1" s="105"/>
      <c r="F1" s="105"/>
      <c r="G1" s="105"/>
      <c r="H1" s="105"/>
    </row>
    <row r="2" spans="1:8" ht="16.5">
      <c r="A2" s="106" t="s">
        <v>45</v>
      </c>
      <c r="B2" s="106"/>
      <c r="C2" s="106"/>
      <c r="D2" s="106"/>
      <c r="E2" s="106"/>
      <c r="F2" s="106"/>
      <c r="G2" s="106"/>
      <c r="H2" s="106"/>
    </row>
    <row r="3" spans="1:8" ht="16.5">
      <c r="A3" s="47"/>
      <c r="B3" s="47"/>
      <c r="C3" s="47"/>
      <c r="D3" s="47"/>
      <c r="E3" s="47"/>
      <c r="F3" s="47"/>
      <c r="G3" s="48"/>
      <c r="H3" s="49" t="s">
        <v>38</v>
      </c>
    </row>
    <row r="4" spans="1:8" ht="16.5">
      <c r="A4" s="108"/>
      <c r="B4" s="108" t="s">
        <v>3</v>
      </c>
      <c r="C4" s="108"/>
      <c r="D4" s="108" t="s">
        <v>43</v>
      </c>
      <c r="E4" s="108" t="s">
        <v>39</v>
      </c>
      <c r="F4" s="108" t="s">
        <v>6</v>
      </c>
      <c r="G4" s="108" t="s">
        <v>7</v>
      </c>
      <c r="H4" s="109" t="s">
        <v>28</v>
      </c>
    </row>
    <row r="5" spans="1:8" ht="16.5">
      <c r="A5" s="108"/>
      <c r="B5" s="89" t="s">
        <v>9</v>
      </c>
      <c r="C5" s="89" t="s">
        <v>10</v>
      </c>
      <c r="D5" s="108"/>
      <c r="E5" s="108"/>
      <c r="F5" s="108"/>
      <c r="G5" s="108"/>
      <c r="H5" s="109"/>
    </row>
    <row r="6" spans="1:8" ht="16.5">
      <c r="A6" s="77" t="s">
        <v>44</v>
      </c>
      <c r="B6" s="80">
        <v>64</v>
      </c>
      <c r="C6" s="86">
        <v>90.14</v>
      </c>
      <c r="D6" s="81">
        <v>8</v>
      </c>
      <c r="E6" s="81">
        <v>13</v>
      </c>
      <c r="F6" s="81">
        <v>21</v>
      </c>
      <c r="G6" s="81">
        <v>21</v>
      </c>
      <c r="H6" s="81">
        <v>1</v>
      </c>
    </row>
    <row r="7" spans="1:8" ht="16.5">
      <c r="A7" s="78" t="s">
        <v>12</v>
      </c>
      <c r="B7" s="82">
        <v>7</v>
      </c>
      <c r="C7" s="87">
        <v>9.86</v>
      </c>
      <c r="D7" s="83">
        <v>2</v>
      </c>
      <c r="E7" s="83">
        <v>2</v>
      </c>
      <c r="F7" s="83">
        <v>1</v>
      </c>
      <c r="G7" s="83">
        <v>2</v>
      </c>
      <c r="H7" s="83">
        <v>0</v>
      </c>
    </row>
    <row r="8" spans="1:8" ht="16.5">
      <c r="A8" s="78" t="s">
        <v>13</v>
      </c>
      <c r="B8" s="82">
        <v>0</v>
      </c>
      <c r="C8" s="87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</row>
    <row r="9" spans="1:8" ht="16.5">
      <c r="A9" s="78" t="s">
        <v>29</v>
      </c>
      <c r="B9" s="82">
        <v>0</v>
      </c>
      <c r="C9" s="87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</row>
    <row r="10" spans="1:8" ht="16.5">
      <c r="A10" s="78" t="s">
        <v>30</v>
      </c>
      <c r="B10" s="82">
        <v>0</v>
      </c>
      <c r="C10" s="87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6.5">
      <c r="A11" s="78" t="s">
        <v>31</v>
      </c>
      <c r="B11" s="82">
        <v>0</v>
      </c>
      <c r="C11" s="87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6.5">
      <c r="A12" s="79" t="s">
        <v>40</v>
      </c>
      <c r="B12" s="84">
        <f>SUM(B6:B11)</f>
        <v>71</v>
      </c>
      <c r="C12" s="88">
        <f aca="true" t="shared" si="0" ref="C12:H12">SUM(C6:C11)</f>
        <v>100</v>
      </c>
      <c r="D12" s="85">
        <f t="shared" si="0"/>
        <v>10</v>
      </c>
      <c r="E12" s="85">
        <f t="shared" si="0"/>
        <v>15</v>
      </c>
      <c r="F12" s="85">
        <f t="shared" si="0"/>
        <v>22</v>
      </c>
      <c r="G12" s="85">
        <f t="shared" si="0"/>
        <v>23</v>
      </c>
      <c r="H12" s="85">
        <f t="shared" si="0"/>
        <v>1</v>
      </c>
    </row>
    <row r="14" spans="1:8" ht="16.5">
      <c r="A14" s="50" t="s">
        <v>47</v>
      </c>
      <c r="B14" s="39"/>
      <c r="C14" s="39"/>
      <c r="D14" s="39"/>
      <c r="E14" s="39"/>
      <c r="F14" s="39"/>
      <c r="G14" s="39"/>
      <c r="H14" s="39"/>
    </row>
    <row r="15" spans="1:8" ht="16.5">
      <c r="A15" s="90" t="s">
        <v>41</v>
      </c>
      <c r="B15" s="90"/>
      <c r="C15" s="90"/>
      <c r="D15" s="90"/>
      <c r="E15" s="90"/>
      <c r="F15" s="90"/>
      <c r="G15" s="90"/>
      <c r="H15" s="90"/>
    </row>
    <row r="16" spans="1:8" s="110" customFormat="1" ht="18" customHeight="1">
      <c r="A16" s="110" t="s">
        <v>42</v>
      </c>
      <c r="B16" s="111"/>
      <c r="C16" s="111"/>
      <c r="D16" s="111"/>
      <c r="E16" s="111"/>
      <c r="F16" s="111"/>
      <c r="G16" s="111"/>
      <c r="H16" s="111"/>
    </row>
  </sheetData>
  <sheetProtection/>
  <mergeCells count="9">
    <mergeCell ref="A1:H1"/>
    <mergeCell ref="A2:H2"/>
    <mergeCell ref="A4:A5"/>
    <mergeCell ref="B4:C4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陳希臻</cp:lastModifiedBy>
  <cp:lastPrinted>2020-01-06T08:52:33Z</cp:lastPrinted>
  <dcterms:created xsi:type="dcterms:W3CDTF">2008-12-02T10:08:22Z</dcterms:created>
  <dcterms:modified xsi:type="dcterms:W3CDTF">2023-03-30T07:36:47Z</dcterms:modified>
  <cp:category/>
  <cp:version/>
  <cp:contentType/>
  <cp:contentStatus/>
</cp:coreProperties>
</file>