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52" firstSheet="9" activeTab="16"/>
  </bookViews>
  <sheets>
    <sheet name="96" sheetId="1" r:id="rId1"/>
    <sheet name="97" sheetId="2" r:id="rId2"/>
    <sheet name="98" sheetId="3" r:id="rId3"/>
    <sheet name="99" sheetId="4" r:id="rId4"/>
    <sheet name="100" sheetId="5" r:id="rId5"/>
    <sheet name="101" sheetId="6" r:id="rId6"/>
    <sheet name="102" sheetId="7" r:id="rId7"/>
    <sheet name="103" sheetId="8" r:id="rId8"/>
    <sheet name="104" sheetId="9" r:id="rId9"/>
    <sheet name="105" sheetId="10" r:id="rId10"/>
    <sheet name="106" sheetId="11" r:id="rId11"/>
    <sheet name="107" sheetId="12" r:id="rId12"/>
    <sheet name="108" sheetId="13" r:id="rId13"/>
    <sheet name="109" sheetId="14" r:id="rId14"/>
    <sheet name="110" sheetId="15" r:id="rId15"/>
    <sheet name="111" sheetId="16" r:id="rId16"/>
    <sheet name="112" sheetId="17" r:id="rId17"/>
  </sheets>
  <definedNames/>
  <calcPr fullCalcOnLoad="1"/>
</workbook>
</file>

<file path=xl/sharedStrings.xml><?xml version="1.0" encoding="utf-8"?>
<sst xmlns="http://schemas.openxmlformats.org/spreadsheetml/2006/main" count="556" uniqueCount="114">
  <si>
    <t>402-1各縣市政府性別平等教育委員會委員性別統計</t>
  </si>
  <si>
    <t>96年度</t>
  </si>
  <si>
    <t>單位：人；%</t>
  </si>
  <si>
    <t>男</t>
  </si>
  <si>
    <t>女</t>
  </si>
  <si>
    <t>女性比率</t>
  </si>
  <si>
    <t>97年度</t>
  </si>
  <si>
    <t>98年度</t>
  </si>
  <si>
    <t>402-1各縣市政府性別平等教育委員會委員性別統計</t>
  </si>
  <si>
    <t>單位：人；%</t>
  </si>
  <si>
    <t>男</t>
  </si>
  <si>
    <t>女</t>
  </si>
  <si>
    <t>女性比率</t>
  </si>
  <si>
    <t>99年度</t>
  </si>
  <si>
    <t>402-1各縣市政府性別平等教育委員會委員性別統計</t>
  </si>
  <si>
    <t>單位：人；%</t>
  </si>
  <si>
    <t>100年度</t>
  </si>
  <si>
    <t>101年度</t>
  </si>
  <si>
    <t>102年度</t>
  </si>
  <si>
    <t>103年度</t>
  </si>
  <si>
    <t>104年度</t>
  </si>
  <si>
    <t>105年度</t>
  </si>
  <si>
    <t>106年度</t>
  </si>
  <si>
    <t>107年度</t>
  </si>
  <si>
    <t>108年度</t>
  </si>
  <si>
    <t>總計</t>
  </si>
  <si>
    <t>總計</t>
  </si>
  <si>
    <r>
      <rPr>
        <sz val="12"/>
        <rFont val="新細明體"/>
        <family val="1"/>
      </rPr>
      <t>新北市</t>
    </r>
  </si>
  <si>
    <r>
      <rPr>
        <sz val="12"/>
        <rFont val="新細明體"/>
        <family val="1"/>
      </rPr>
      <t>臺北市</t>
    </r>
  </si>
  <si>
    <r>
      <rPr>
        <sz val="12"/>
        <rFont val="新細明體"/>
        <family val="1"/>
      </rPr>
      <t>臺中市</t>
    </r>
  </si>
  <si>
    <r>
      <rPr>
        <sz val="12"/>
        <rFont val="新細明體"/>
        <family val="1"/>
      </rPr>
      <t>臺南市</t>
    </r>
  </si>
  <si>
    <r>
      <rPr>
        <sz val="12"/>
        <rFont val="新細明體"/>
        <family val="1"/>
      </rPr>
      <t>高雄市</t>
    </r>
  </si>
  <si>
    <r>
      <rPr>
        <sz val="12"/>
        <rFont val="新細明體"/>
        <family val="1"/>
      </rPr>
      <t>宜蘭縣</t>
    </r>
  </si>
  <si>
    <r>
      <rPr>
        <sz val="12"/>
        <rFont val="新細明體"/>
        <family val="1"/>
      </rPr>
      <t>新竹縣</t>
    </r>
  </si>
  <si>
    <r>
      <rPr>
        <sz val="12"/>
        <rFont val="新細明體"/>
        <family val="1"/>
      </rPr>
      <t>苗栗縣</t>
    </r>
  </si>
  <si>
    <r>
      <rPr>
        <sz val="12"/>
        <rFont val="新細明體"/>
        <family val="1"/>
      </rPr>
      <t>彰化縣</t>
    </r>
  </si>
  <si>
    <r>
      <rPr>
        <sz val="12"/>
        <rFont val="新細明體"/>
        <family val="1"/>
      </rPr>
      <t>南投縣</t>
    </r>
  </si>
  <si>
    <r>
      <rPr>
        <sz val="12"/>
        <rFont val="新細明體"/>
        <family val="1"/>
      </rPr>
      <t>雲林縣</t>
    </r>
  </si>
  <si>
    <r>
      <rPr>
        <sz val="12"/>
        <rFont val="新細明體"/>
        <family val="1"/>
      </rPr>
      <t>嘉義縣</t>
    </r>
  </si>
  <si>
    <r>
      <rPr>
        <sz val="12"/>
        <rFont val="新細明體"/>
        <family val="1"/>
      </rPr>
      <t>屏東縣</t>
    </r>
  </si>
  <si>
    <r>
      <rPr>
        <sz val="12"/>
        <rFont val="新細明體"/>
        <family val="1"/>
      </rPr>
      <t>花蓮縣</t>
    </r>
  </si>
  <si>
    <r>
      <rPr>
        <sz val="12"/>
        <rFont val="新細明體"/>
        <family val="1"/>
      </rPr>
      <t>澎湖縣</t>
    </r>
  </si>
  <si>
    <r>
      <rPr>
        <sz val="12"/>
        <rFont val="新細明體"/>
        <family val="1"/>
      </rPr>
      <t>基隆市</t>
    </r>
  </si>
  <si>
    <r>
      <rPr>
        <sz val="12"/>
        <rFont val="新細明體"/>
        <family val="1"/>
      </rPr>
      <t>新竹市</t>
    </r>
  </si>
  <si>
    <r>
      <rPr>
        <sz val="12"/>
        <rFont val="新細明體"/>
        <family val="1"/>
      </rPr>
      <t>嘉義市</t>
    </r>
  </si>
  <si>
    <r>
      <rPr>
        <sz val="12"/>
        <rFont val="新細明體"/>
        <family val="1"/>
      </rPr>
      <t>金門縣</t>
    </r>
  </si>
  <si>
    <r>
      <rPr>
        <sz val="12"/>
        <rFont val="新細明體"/>
        <family val="1"/>
      </rPr>
      <t>連江縣</t>
    </r>
  </si>
  <si>
    <r>
      <rPr>
        <sz val="12"/>
        <rFont val="新細明體"/>
        <family val="1"/>
      </rPr>
      <t>臺灣地區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</si>
  <si>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金馬地區</t>
    </r>
    <r>
      <rPr>
        <sz val="12"/>
        <rFont val="Times New Roman"/>
        <family val="1"/>
      </rPr>
      <t xml:space="preserve"> </t>
    </r>
  </si>
  <si>
    <r>
      <rPr>
        <b/>
        <sz val="12"/>
        <rFont val="新細明體"/>
        <family val="1"/>
      </rPr>
      <t>總計</t>
    </r>
    <r>
      <rPr>
        <b/>
        <sz val="12"/>
        <rFont val="Times New Roman"/>
        <family val="1"/>
      </rPr>
      <t xml:space="preserve">     </t>
    </r>
  </si>
  <si>
    <r>
      <rPr>
        <sz val="12"/>
        <rFont val="新細明體"/>
        <family val="1"/>
      </rPr>
      <t>桃園縣</t>
    </r>
  </si>
  <si>
    <r>
      <rPr>
        <sz val="12"/>
        <rFont val="新細明體"/>
        <family val="1"/>
      </rPr>
      <t>臺東縣</t>
    </r>
  </si>
  <si>
    <r>
      <rPr>
        <b/>
        <sz val="11"/>
        <rFont val="新細明體"/>
        <family val="1"/>
      </rPr>
      <t>總計</t>
    </r>
    <r>
      <rPr>
        <b/>
        <sz val="11"/>
        <rFont val="Times New Roman"/>
        <family val="1"/>
      </rPr>
      <t xml:space="preserve">     </t>
    </r>
  </si>
  <si>
    <r>
      <rPr>
        <sz val="11"/>
        <rFont val="新細明體"/>
        <family val="1"/>
      </rPr>
      <t>臺北市</t>
    </r>
  </si>
  <si>
    <r>
      <rPr>
        <sz val="11"/>
        <rFont val="新細明體"/>
        <family val="1"/>
      </rPr>
      <t>高雄市</t>
    </r>
  </si>
  <si>
    <r>
      <rPr>
        <sz val="11"/>
        <rFont val="新細明體"/>
        <family val="1"/>
      </rPr>
      <t>臺北縣</t>
    </r>
  </si>
  <si>
    <r>
      <rPr>
        <sz val="11"/>
        <rFont val="新細明體"/>
        <family val="1"/>
      </rPr>
      <t>宜蘭縣</t>
    </r>
  </si>
  <si>
    <r>
      <rPr>
        <sz val="11"/>
        <rFont val="新細明體"/>
        <family val="1"/>
      </rPr>
      <t>桃園縣</t>
    </r>
  </si>
  <si>
    <r>
      <rPr>
        <sz val="11"/>
        <rFont val="新細明體"/>
        <family val="1"/>
      </rPr>
      <t>新竹縣</t>
    </r>
  </si>
  <si>
    <r>
      <rPr>
        <sz val="11"/>
        <rFont val="新細明體"/>
        <family val="1"/>
      </rPr>
      <t>苗栗縣</t>
    </r>
  </si>
  <si>
    <r>
      <rPr>
        <sz val="11"/>
        <rFont val="新細明體"/>
        <family val="1"/>
      </rPr>
      <t>臺中縣</t>
    </r>
  </si>
  <si>
    <r>
      <rPr>
        <sz val="11"/>
        <rFont val="新細明體"/>
        <family val="1"/>
      </rPr>
      <t>彰化縣</t>
    </r>
  </si>
  <si>
    <r>
      <rPr>
        <sz val="11"/>
        <rFont val="新細明體"/>
        <family val="1"/>
      </rPr>
      <t>南投縣</t>
    </r>
  </si>
  <si>
    <r>
      <rPr>
        <sz val="11"/>
        <rFont val="新細明體"/>
        <family val="1"/>
      </rPr>
      <t>雲林縣</t>
    </r>
  </si>
  <si>
    <r>
      <rPr>
        <sz val="11"/>
        <rFont val="新細明體"/>
        <family val="1"/>
      </rPr>
      <t>嘉義縣</t>
    </r>
  </si>
  <si>
    <r>
      <rPr>
        <sz val="11"/>
        <rFont val="新細明體"/>
        <family val="1"/>
      </rPr>
      <t>臺南縣</t>
    </r>
  </si>
  <si>
    <r>
      <rPr>
        <sz val="11"/>
        <rFont val="新細明體"/>
        <family val="1"/>
      </rPr>
      <t>高雄縣</t>
    </r>
  </si>
  <si>
    <r>
      <rPr>
        <sz val="11"/>
        <rFont val="新細明體"/>
        <family val="1"/>
      </rPr>
      <t>屏東縣</t>
    </r>
  </si>
  <si>
    <r>
      <rPr>
        <sz val="11"/>
        <rFont val="新細明體"/>
        <family val="1"/>
      </rPr>
      <t>臺東縣</t>
    </r>
  </si>
  <si>
    <r>
      <rPr>
        <sz val="11"/>
        <rFont val="新細明體"/>
        <family val="1"/>
      </rPr>
      <t>花蓮縣</t>
    </r>
  </si>
  <si>
    <r>
      <rPr>
        <sz val="11"/>
        <rFont val="新細明體"/>
        <family val="1"/>
      </rPr>
      <t>澎湖縣</t>
    </r>
  </si>
  <si>
    <r>
      <rPr>
        <sz val="11"/>
        <rFont val="新細明體"/>
        <family val="1"/>
      </rPr>
      <t>基隆市</t>
    </r>
  </si>
  <si>
    <r>
      <rPr>
        <sz val="11"/>
        <rFont val="新細明體"/>
        <family val="1"/>
      </rPr>
      <t>新竹市</t>
    </r>
  </si>
  <si>
    <r>
      <rPr>
        <sz val="11"/>
        <rFont val="新細明體"/>
        <family val="1"/>
      </rPr>
      <t>臺中市</t>
    </r>
  </si>
  <si>
    <r>
      <rPr>
        <sz val="11"/>
        <rFont val="新細明體"/>
        <family val="1"/>
      </rPr>
      <t>嘉義市</t>
    </r>
  </si>
  <si>
    <r>
      <rPr>
        <sz val="11"/>
        <rFont val="新細明體"/>
        <family val="1"/>
      </rPr>
      <t>臺南市</t>
    </r>
  </si>
  <si>
    <r>
      <rPr>
        <sz val="11"/>
        <rFont val="新細明體"/>
        <family val="1"/>
      </rPr>
      <t>金門縣</t>
    </r>
  </si>
  <si>
    <r>
      <rPr>
        <sz val="11"/>
        <rFont val="新細明體"/>
        <family val="1"/>
      </rPr>
      <t>連江縣</t>
    </r>
  </si>
  <si>
    <r>
      <rPr>
        <b/>
        <sz val="11"/>
        <rFont val="新細明體"/>
        <family val="1"/>
      </rPr>
      <t>總計</t>
    </r>
    <r>
      <rPr>
        <b/>
        <sz val="11"/>
        <rFont val="Times New Roman"/>
        <family val="1"/>
      </rPr>
      <t xml:space="preserve">     </t>
    </r>
  </si>
  <si>
    <r>
      <rPr>
        <b/>
        <sz val="11"/>
        <rFont val="新細明體"/>
        <family val="1"/>
      </rPr>
      <t>總計</t>
    </r>
    <r>
      <rPr>
        <b/>
        <sz val="11"/>
        <rFont val="Times New Roman"/>
        <family val="1"/>
      </rPr>
      <t xml:space="preserve">     </t>
    </r>
  </si>
  <si>
    <r>
      <rPr>
        <sz val="11"/>
        <rFont val="新細明體"/>
        <family val="1"/>
      </rPr>
      <t>臺灣地區</t>
    </r>
    <r>
      <rPr>
        <sz val="11"/>
        <rFont val="Times New Roman"/>
        <family val="1"/>
      </rPr>
      <t xml:space="preserve"> </t>
    </r>
  </si>
  <si>
    <r>
      <rPr>
        <sz val="11"/>
        <rFont val="新細明體"/>
        <family val="1"/>
      </rPr>
      <t>臺灣地區</t>
    </r>
    <r>
      <rPr>
        <sz val="11"/>
        <rFont val="Times New Roman"/>
        <family val="1"/>
      </rPr>
      <t xml:space="preserve"> </t>
    </r>
  </si>
  <si>
    <r>
      <rPr>
        <sz val="11"/>
        <rFont val="新細明體"/>
        <family val="1"/>
      </rPr>
      <t>金馬地區</t>
    </r>
    <r>
      <rPr>
        <sz val="11"/>
        <rFont val="Times New Roman"/>
        <family val="1"/>
      </rPr>
      <t xml:space="preserve"> </t>
    </r>
  </si>
  <si>
    <r>
      <rPr>
        <sz val="11"/>
        <rFont val="新細明體"/>
        <family val="1"/>
      </rPr>
      <t>金馬地區</t>
    </r>
    <r>
      <rPr>
        <sz val="11"/>
        <rFont val="Times New Roman"/>
        <family val="1"/>
      </rPr>
      <t xml:space="preserve"> </t>
    </r>
  </si>
  <si>
    <r>
      <rPr>
        <sz val="11"/>
        <rFont val="新細明體"/>
        <family val="1"/>
      </rPr>
      <t>金馬地區</t>
    </r>
    <r>
      <rPr>
        <sz val="11"/>
        <rFont val="Times New Roman"/>
        <family val="1"/>
      </rPr>
      <t xml:space="preserve"> </t>
    </r>
  </si>
  <si>
    <t>109年度</t>
  </si>
  <si>
    <t>桃園市</t>
  </si>
  <si>
    <t>桃園市</t>
  </si>
  <si>
    <t>桃園市</t>
  </si>
  <si>
    <t>110年度</t>
  </si>
  <si>
    <r>
      <rPr>
        <sz val="12"/>
        <color indexed="8"/>
        <rFont val="新細明體"/>
        <family val="1"/>
      </rPr>
      <t>新北市</t>
    </r>
  </si>
  <si>
    <r>
      <rPr>
        <sz val="12"/>
        <color indexed="8"/>
        <rFont val="新細明體"/>
        <family val="1"/>
      </rPr>
      <t>臺北市</t>
    </r>
  </si>
  <si>
    <r>
      <rPr>
        <sz val="12"/>
        <color indexed="8"/>
        <rFont val="新細明體"/>
        <family val="1"/>
      </rPr>
      <t>臺中市</t>
    </r>
  </si>
  <si>
    <r>
      <rPr>
        <sz val="12"/>
        <color indexed="8"/>
        <rFont val="新細明體"/>
        <family val="1"/>
      </rPr>
      <t>臺南市</t>
    </r>
  </si>
  <si>
    <r>
      <rPr>
        <sz val="12"/>
        <color indexed="8"/>
        <rFont val="新細明體"/>
        <family val="1"/>
      </rPr>
      <t>高雄市</t>
    </r>
  </si>
  <si>
    <r>
      <rPr>
        <sz val="12"/>
        <color indexed="8"/>
        <rFont val="新細明體"/>
        <family val="1"/>
      </rPr>
      <t>宜蘭縣</t>
    </r>
  </si>
  <si>
    <r>
      <rPr>
        <sz val="12"/>
        <color indexed="8"/>
        <rFont val="新細明體"/>
        <family val="1"/>
      </rPr>
      <t>新竹縣</t>
    </r>
  </si>
  <si>
    <r>
      <rPr>
        <sz val="12"/>
        <color indexed="8"/>
        <rFont val="新細明體"/>
        <family val="1"/>
      </rPr>
      <t>苗栗縣</t>
    </r>
  </si>
  <si>
    <r>
      <rPr>
        <sz val="12"/>
        <color indexed="8"/>
        <rFont val="新細明體"/>
        <family val="1"/>
      </rPr>
      <t>彰化縣</t>
    </r>
  </si>
  <si>
    <r>
      <rPr>
        <sz val="12"/>
        <color indexed="8"/>
        <rFont val="新細明體"/>
        <family val="1"/>
      </rPr>
      <t>南投縣</t>
    </r>
  </si>
  <si>
    <r>
      <rPr>
        <sz val="12"/>
        <color indexed="8"/>
        <rFont val="新細明體"/>
        <family val="1"/>
      </rPr>
      <t>雲林縣</t>
    </r>
  </si>
  <si>
    <r>
      <rPr>
        <sz val="12"/>
        <color indexed="8"/>
        <rFont val="新細明體"/>
        <family val="1"/>
      </rPr>
      <t>嘉義縣</t>
    </r>
  </si>
  <si>
    <r>
      <rPr>
        <sz val="12"/>
        <color indexed="8"/>
        <rFont val="新細明體"/>
        <family val="1"/>
      </rPr>
      <t>屏東縣</t>
    </r>
  </si>
  <si>
    <r>
      <rPr>
        <sz val="12"/>
        <color indexed="8"/>
        <rFont val="新細明體"/>
        <family val="1"/>
      </rPr>
      <t>臺東縣</t>
    </r>
  </si>
  <si>
    <r>
      <rPr>
        <sz val="12"/>
        <color indexed="8"/>
        <rFont val="新細明體"/>
        <family val="1"/>
      </rPr>
      <t>花蓮縣</t>
    </r>
  </si>
  <si>
    <r>
      <rPr>
        <sz val="12"/>
        <color indexed="8"/>
        <rFont val="新細明體"/>
        <family val="1"/>
      </rPr>
      <t>澎湖縣</t>
    </r>
  </si>
  <si>
    <r>
      <rPr>
        <sz val="12"/>
        <color indexed="8"/>
        <rFont val="新細明體"/>
        <family val="1"/>
      </rPr>
      <t>基隆市</t>
    </r>
  </si>
  <si>
    <r>
      <rPr>
        <sz val="12"/>
        <color indexed="8"/>
        <rFont val="新細明體"/>
        <family val="1"/>
      </rPr>
      <t>新竹市</t>
    </r>
  </si>
  <si>
    <r>
      <rPr>
        <sz val="12"/>
        <color indexed="8"/>
        <rFont val="新細明體"/>
        <family val="1"/>
      </rPr>
      <t>嘉義市</t>
    </r>
  </si>
  <si>
    <r>
      <rPr>
        <sz val="12"/>
        <color indexed="8"/>
        <rFont val="新細明體"/>
        <family val="1"/>
      </rPr>
      <t>金馬地區</t>
    </r>
    <r>
      <rPr>
        <sz val="12"/>
        <color indexed="8"/>
        <rFont val="Times New Roman"/>
        <family val="1"/>
      </rPr>
      <t xml:space="preserve"> </t>
    </r>
  </si>
  <si>
    <r>
      <rPr>
        <sz val="12"/>
        <color indexed="8"/>
        <rFont val="新細明體"/>
        <family val="1"/>
      </rPr>
      <t>金門縣</t>
    </r>
  </si>
  <si>
    <r>
      <rPr>
        <sz val="12"/>
        <color indexed="8"/>
        <rFont val="新細明體"/>
        <family val="1"/>
      </rPr>
      <t>連江縣</t>
    </r>
  </si>
  <si>
    <t>111年度</t>
  </si>
  <si>
    <t>112年度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</si>
</sst>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&quot;年&quot;m&quot;月&quot;d&quot;日&quot;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"/>
    <numFmt numFmtId="183" formatCode="#,##0;\-#,##0;\-"/>
    <numFmt numFmtId="184" formatCode="#,##0.0;\-#,##0.0;\-"/>
    <numFmt numFmtId="185" formatCode="#,##0.00;\-#,##0.00;\-"/>
    <numFmt numFmtId="186" formatCode="###,##0"/>
    <numFmt numFmtId="187" formatCode="###,##0.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b/>
      <sz val="14"/>
      <color indexed="8"/>
      <name val="新細明體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sz val="11"/>
      <name val="Times New Roman"/>
      <family val="1"/>
    </font>
    <font>
      <sz val="11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1"/>
      <color indexed="8"/>
      <name val="新細明體"/>
      <family val="1"/>
    </font>
    <font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2"/>
      <color theme="1"/>
      <name val="標楷體"/>
      <family val="4"/>
    </font>
    <font>
      <sz val="12"/>
      <color theme="1"/>
      <name val="新細明體"/>
      <family val="1"/>
    </font>
    <font>
      <sz val="11"/>
      <color theme="1"/>
      <name val="新細明體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新細明體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right" vertical="center"/>
    </xf>
    <xf numFmtId="0" fontId="56" fillId="0" borderId="10" xfId="0" applyFont="1" applyBorder="1" applyAlignment="1">
      <alignment horizontal="right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2" fillId="0" borderId="15" xfId="0" applyFont="1" applyBorder="1" applyAlignment="1">
      <alignment horizontal="left" vertical="center" indent="2"/>
    </xf>
    <xf numFmtId="0" fontId="12" fillId="0" borderId="16" xfId="0" applyFont="1" applyBorder="1" applyAlignment="1">
      <alignment horizontal="left" vertical="center" indent="2"/>
    </xf>
    <xf numFmtId="0" fontId="12" fillId="0" borderId="15" xfId="0" applyFont="1" applyBorder="1" applyAlignment="1">
      <alignment horizontal="left" vertical="center" indent="1"/>
    </xf>
    <xf numFmtId="0" fontId="13" fillId="0" borderId="15" xfId="0" applyFont="1" applyBorder="1" applyAlignment="1">
      <alignment vertical="center"/>
    </xf>
    <xf numFmtId="0" fontId="15" fillId="0" borderId="15" xfId="0" applyFont="1" applyBorder="1" applyAlignment="1">
      <alignment horizontal="left" vertical="center" indent="2"/>
    </xf>
    <xf numFmtId="0" fontId="15" fillId="0" borderId="15" xfId="0" applyFont="1" applyBorder="1" applyAlignment="1">
      <alignment horizontal="left" indent="2"/>
    </xf>
    <xf numFmtId="0" fontId="15" fillId="0" borderId="16" xfId="0" applyFont="1" applyBorder="1" applyAlignment="1">
      <alignment horizontal="left" vertical="center" indent="2"/>
    </xf>
    <xf numFmtId="0" fontId="15" fillId="0" borderId="15" xfId="0" applyFont="1" applyBorder="1" applyAlignment="1">
      <alignment horizontal="left" vertical="center" indent="1"/>
    </xf>
    <xf numFmtId="183" fontId="57" fillId="0" borderId="0" xfId="0" applyNumberFormat="1" applyFont="1" applyFill="1" applyBorder="1" applyAlignment="1">
      <alignment vertical="center"/>
    </xf>
    <xf numFmtId="183" fontId="58" fillId="0" borderId="0" xfId="0" applyNumberFormat="1" applyFont="1" applyFill="1" applyBorder="1" applyAlignment="1">
      <alignment vertical="center"/>
    </xf>
    <xf numFmtId="183" fontId="58" fillId="0" borderId="10" xfId="0" applyNumberFormat="1" applyFont="1" applyFill="1" applyBorder="1" applyAlignment="1">
      <alignment vertical="center"/>
    </xf>
    <xf numFmtId="183" fontId="9" fillId="0" borderId="0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183" fontId="7" fillId="0" borderId="10" xfId="0" applyNumberFormat="1" applyFont="1" applyFill="1" applyBorder="1" applyAlignment="1">
      <alignment vertical="center"/>
    </xf>
    <xf numFmtId="185" fontId="57" fillId="0" borderId="0" xfId="0" applyNumberFormat="1" applyFont="1" applyFill="1" applyBorder="1" applyAlignment="1">
      <alignment vertical="center"/>
    </xf>
    <xf numFmtId="185" fontId="58" fillId="0" borderId="0" xfId="0" applyNumberFormat="1" applyFont="1" applyFill="1" applyBorder="1" applyAlignment="1">
      <alignment vertical="center"/>
    </xf>
    <xf numFmtId="185" fontId="58" fillId="0" borderId="10" xfId="0" applyNumberFormat="1" applyFont="1" applyFill="1" applyBorder="1" applyAlignment="1">
      <alignment vertical="center"/>
    </xf>
    <xf numFmtId="185" fontId="9" fillId="0" borderId="0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vertical="center"/>
    </xf>
    <xf numFmtId="185" fontId="7" fillId="0" borderId="10" xfId="0" applyNumberFormat="1" applyFont="1" applyFill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indent="2"/>
    </xf>
    <xf numFmtId="0" fontId="55" fillId="0" borderId="0" xfId="0" applyFont="1" applyBorder="1" applyAlignment="1">
      <alignment horizontal="center" vertical="center"/>
    </xf>
    <xf numFmtId="0" fontId="58" fillId="0" borderId="15" xfId="0" applyFont="1" applyBorder="1" applyAlignment="1">
      <alignment horizontal="left" vertical="center" indent="2"/>
    </xf>
    <xf numFmtId="0" fontId="58" fillId="0" borderId="15" xfId="0" applyFont="1" applyBorder="1" applyAlignment="1">
      <alignment horizontal="left" vertical="center" indent="1"/>
    </xf>
    <xf numFmtId="0" fontId="58" fillId="0" borderId="16" xfId="0" applyFont="1" applyBorder="1" applyAlignment="1">
      <alignment horizontal="left" vertical="center" indent="2"/>
    </xf>
    <xf numFmtId="0" fontId="5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183" fontId="60" fillId="0" borderId="0" xfId="0" applyNumberFormat="1" applyFon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xSplit="1" ySplit="4" topLeftCell="B5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G28" sqref="G28"/>
    </sheetView>
  </sheetViews>
  <sheetFormatPr defaultColWidth="9.00390625" defaultRowHeight="26.25" customHeight="1"/>
  <cols>
    <col min="1" max="1" width="19.00390625" style="1" customWidth="1"/>
    <col min="2" max="4" width="12.625" style="1" customWidth="1"/>
    <col min="5" max="5" width="14.625" style="1" customWidth="1"/>
    <col min="6" max="16384" width="9.00390625" style="1" customWidth="1"/>
  </cols>
  <sheetData>
    <row r="1" spans="1:5" ht="26.25" customHeight="1">
      <c r="A1" s="49" t="s">
        <v>0</v>
      </c>
      <c r="B1" s="49"/>
      <c r="C1" s="49"/>
      <c r="D1" s="49"/>
      <c r="E1" s="49"/>
    </row>
    <row r="2" spans="1:5" ht="26.25" customHeight="1">
      <c r="A2" s="50" t="s">
        <v>1</v>
      </c>
      <c r="B2" s="50"/>
      <c r="C2" s="50"/>
      <c r="D2" s="50"/>
      <c r="E2" s="50"/>
    </row>
    <row r="3" spans="1:5" ht="16.5" thickBot="1">
      <c r="A3" s="10"/>
      <c r="B3" s="10"/>
      <c r="C3" s="10"/>
      <c r="D3" s="10"/>
      <c r="E3" s="12" t="s">
        <v>2</v>
      </c>
    </row>
    <row r="4" spans="1:5" ht="26.25" customHeight="1" thickBot="1">
      <c r="A4" s="20"/>
      <c r="B4" s="18" t="s">
        <v>25</v>
      </c>
      <c r="C4" s="15" t="s">
        <v>3</v>
      </c>
      <c r="D4" s="15" t="s">
        <v>4</v>
      </c>
      <c r="E4" s="16" t="s">
        <v>5</v>
      </c>
    </row>
    <row r="5" spans="1:5" ht="26.25" customHeight="1">
      <c r="A5" s="25" t="s">
        <v>79</v>
      </c>
      <c r="B5" s="33">
        <f>B6+B30</f>
        <v>439</v>
      </c>
      <c r="C5" s="33">
        <f>C6+C30</f>
        <v>189</v>
      </c>
      <c r="D5" s="33">
        <f>D6+D30</f>
        <v>250</v>
      </c>
      <c r="E5" s="39">
        <f>D5/B5*100</f>
        <v>56.947608200455576</v>
      </c>
    </row>
    <row r="6" spans="1:5" ht="26.25" customHeight="1">
      <c r="A6" s="29" t="s">
        <v>80</v>
      </c>
      <c r="B6" s="34">
        <f>SUM(B7:B29)</f>
        <v>408</v>
      </c>
      <c r="C6" s="34">
        <f>SUM(C7:C29)</f>
        <v>174</v>
      </c>
      <c r="D6" s="34">
        <f>SUM(D7:D29)</f>
        <v>234</v>
      </c>
      <c r="E6" s="40">
        <f>D6/B6*100</f>
        <v>57.35294117647059</v>
      </c>
    </row>
    <row r="7" spans="1:5" ht="26.25" customHeight="1">
      <c r="A7" s="26" t="s">
        <v>53</v>
      </c>
      <c r="B7" s="34">
        <f>C7+D7</f>
        <v>23</v>
      </c>
      <c r="C7" s="34">
        <v>10</v>
      </c>
      <c r="D7" s="34">
        <v>13</v>
      </c>
      <c r="E7" s="40">
        <f>D7/B7*100</f>
        <v>56.52173913043478</v>
      </c>
    </row>
    <row r="8" spans="1:5" ht="26.25" customHeight="1">
      <c r="A8" s="26" t="s">
        <v>54</v>
      </c>
      <c r="B8" s="34">
        <f>C8+D8</f>
        <v>17</v>
      </c>
      <c r="C8" s="34">
        <v>7</v>
      </c>
      <c r="D8" s="34">
        <v>10</v>
      </c>
      <c r="E8" s="40">
        <f>D8/B8*100</f>
        <v>58.82352941176471</v>
      </c>
    </row>
    <row r="9" spans="1:5" ht="26.25" customHeight="1">
      <c r="A9" s="26" t="s">
        <v>55</v>
      </c>
      <c r="B9" s="34">
        <v>23</v>
      </c>
      <c r="C9" s="34">
        <v>9</v>
      </c>
      <c r="D9" s="34">
        <v>14</v>
      </c>
      <c r="E9" s="40">
        <f aca="true" t="shared" si="0" ref="E9:E16">D9/B9*100</f>
        <v>60.86956521739131</v>
      </c>
    </row>
    <row r="10" spans="1:5" ht="26.25" customHeight="1">
      <c r="A10" s="26" t="s">
        <v>56</v>
      </c>
      <c r="B10" s="34">
        <v>15</v>
      </c>
      <c r="C10" s="34">
        <v>7</v>
      </c>
      <c r="D10" s="34">
        <v>8</v>
      </c>
      <c r="E10" s="40">
        <f t="shared" si="0"/>
        <v>53.333333333333336</v>
      </c>
    </row>
    <row r="11" spans="1:5" ht="26.25" customHeight="1">
      <c r="A11" s="26" t="s">
        <v>57</v>
      </c>
      <c r="B11" s="34">
        <v>15</v>
      </c>
      <c r="C11" s="34">
        <v>5</v>
      </c>
      <c r="D11" s="34">
        <v>10</v>
      </c>
      <c r="E11" s="40">
        <f t="shared" si="0"/>
        <v>66.66666666666666</v>
      </c>
    </row>
    <row r="12" spans="1:5" ht="26.25" customHeight="1">
      <c r="A12" s="26" t="s">
        <v>58</v>
      </c>
      <c r="B12" s="34">
        <v>21</v>
      </c>
      <c r="C12" s="34">
        <v>6</v>
      </c>
      <c r="D12" s="34">
        <v>15</v>
      </c>
      <c r="E12" s="40">
        <f t="shared" si="0"/>
        <v>71.42857142857143</v>
      </c>
    </row>
    <row r="13" spans="1:5" ht="26.25" customHeight="1">
      <c r="A13" s="26" t="s">
        <v>59</v>
      </c>
      <c r="B13" s="34">
        <f aca="true" t="shared" si="1" ref="B13:B32">C13+D13</f>
        <v>13</v>
      </c>
      <c r="C13" s="34">
        <v>6</v>
      </c>
      <c r="D13" s="34">
        <v>7</v>
      </c>
      <c r="E13" s="40">
        <f t="shared" si="0"/>
        <v>53.84615384615385</v>
      </c>
    </row>
    <row r="14" spans="1:5" ht="26.25" customHeight="1">
      <c r="A14" s="26" t="s">
        <v>60</v>
      </c>
      <c r="B14" s="34">
        <f t="shared" si="1"/>
        <v>17</v>
      </c>
      <c r="C14" s="34">
        <v>8</v>
      </c>
      <c r="D14" s="34">
        <v>9</v>
      </c>
      <c r="E14" s="40">
        <f t="shared" si="0"/>
        <v>52.94117647058824</v>
      </c>
    </row>
    <row r="15" spans="1:5" ht="26.25" customHeight="1">
      <c r="A15" s="26" t="s">
        <v>61</v>
      </c>
      <c r="B15" s="34">
        <v>15</v>
      </c>
      <c r="C15" s="34">
        <v>7</v>
      </c>
      <c r="D15" s="34">
        <v>8</v>
      </c>
      <c r="E15" s="40">
        <f t="shared" si="0"/>
        <v>53.333333333333336</v>
      </c>
    </row>
    <row r="16" spans="1:5" ht="26.25" customHeight="1">
      <c r="A16" s="26" t="s">
        <v>62</v>
      </c>
      <c r="B16" s="34">
        <f t="shared" si="1"/>
        <v>15</v>
      </c>
      <c r="C16" s="34">
        <v>8</v>
      </c>
      <c r="D16" s="34">
        <v>7</v>
      </c>
      <c r="E16" s="40">
        <f t="shared" si="0"/>
        <v>46.666666666666664</v>
      </c>
    </row>
    <row r="17" spans="1:5" ht="26.25" customHeight="1">
      <c r="A17" s="26" t="s">
        <v>63</v>
      </c>
      <c r="B17" s="34">
        <v>21</v>
      </c>
      <c r="C17" s="34">
        <v>9</v>
      </c>
      <c r="D17" s="34">
        <v>12</v>
      </c>
      <c r="E17" s="40">
        <f aca="true" t="shared" si="2" ref="E17:E32">D17/B17*100</f>
        <v>57.14285714285714</v>
      </c>
    </row>
    <row r="18" spans="1:5" ht="26.25" customHeight="1">
      <c r="A18" s="26" t="s">
        <v>64</v>
      </c>
      <c r="B18" s="34">
        <v>17</v>
      </c>
      <c r="C18" s="34">
        <v>8</v>
      </c>
      <c r="D18" s="34">
        <v>9</v>
      </c>
      <c r="E18" s="40">
        <f t="shared" si="2"/>
        <v>52.94117647058824</v>
      </c>
    </row>
    <row r="19" spans="1:5" ht="26.25" customHeight="1">
      <c r="A19" s="27" t="s">
        <v>65</v>
      </c>
      <c r="B19" s="34">
        <v>13</v>
      </c>
      <c r="C19" s="34">
        <v>6</v>
      </c>
      <c r="D19" s="34">
        <v>7</v>
      </c>
      <c r="E19" s="40">
        <f t="shared" si="2"/>
        <v>53.84615384615385</v>
      </c>
    </row>
    <row r="20" spans="1:5" ht="26.25" customHeight="1">
      <c r="A20" s="27" t="s">
        <v>66</v>
      </c>
      <c r="B20" s="34">
        <f t="shared" si="1"/>
        <v>15</v>
      </c>
      <c r="C20" s="34">
        <v>4</v>
      </c>
      <c r="D20" s="34">
        <v>11</v>
      </c>
      <c r="E20" s="40">
        <f t="shared" si="2"/>
        <v>73.33333333333333</v>
      </c>
    </row>
    <row r="21" spans="1:5" ht="26.25" customHeight="1">
      <c r="A21" s="26" t="s">
        <v>67</v>
      </c>
      <c r="B21" s="34">
        <f t="shared" si="1"/>
        <v>21</v>
      </c>
      <c r="C21" s="34">
        <v>10</v>
      </c>
      <c r="D21" s="34">
        <v>11</v>
      </c>
      <c r="E21" s="40">
        <f t="shared" si="2"/>
        <v>52.38095238095239</v>
      </c>
    </row>
    <row r="22" spans="1:5" ht="26.25" customHeight="1">
      <c r="A22" s="26" t="s">
        <v>68</v>
      </c>
      <c r="B22" s="34">
        <f t="shared" si="1"/>
        <v>15</v>
      </c>
      <c r="C22" s="34">
        <v>6</v>
      </c>
      <c r="D22" s="34">
        <v>9</v>
      </c>
      <c r="E22" s="40">
        <f t="shared" si="2"/>
        <v>60</v>
      </c>
    </row>
    <row r="23" spans="1:5" ht="26.25" customHeight="1">
      <c r="A23" s="26" t="s">
        <v>69</v>
      </c>
      <c r="B23" s="34">
        <f t="shared" si="1"/>
        <v>15</v>
      </c>
      <c r="C23" s="34">
        <v>7</v>
      </c>
      <c r="D23" s="34">
        <v>8</v>
      </c>
      <c r="E23" s="40">
        <f t="shared" si="2"/>
        <v>53.333333333333336</v>
      </c>
    </row>
    <row r="24" spans="1:5" ht="26.25" customHeight="1">
      <c r="A24" s="26" t="s">
        <v>70</v>
      </c>
      <c r="B24" s="34">
        <f t="shared" si="1"/>
        <v>21</v>
      </c>
      <c r="C24" s="34">
        <v>9</v>
      </c>
      <c r="D24" s="34">
        <v>12</v>
      </c>
      <c r="E24" s="40">
        <f t="shared" si="2"/>
        <v>57.14285714285714</v>
      </c>
    </row>
    <row r="25" spans="1:5" ht="26.25" customHeight="1">
      <c r="A25" s="26" t="s">
        <v>71</v>
      </c>
      <c r="B25" s="34">
        <f t="shared" si="1"/>
        <v>21</v>
      </c>
      <c r="C25" s="34">
        <v>10</v>
      </c>
      <c r="D25" s="34">
        <v>11</v>
      </c>
      <c r="E25" s="40">
        <f t="shared" si="2"/>
        <v>52.38095238095239</v>
      </c>
    </row>
    <row r="26" spans="1:5" ht="26.25" customHeight="1">
      <c r="A26" s="26" t="s">
        <v>72</v>
      </c>
      <c r="B26" s="34">
        <f t="shared" si="1"/>
        <v>14</v>
      </c>
      <c r="C26" s="34">
        <v>5</v>
      </c>
      <c r="D26" s="34">
        <v>9</v>
      </c>
      <c r="E26" s="40">
        <f t="shared" si="2"/>
        <v>64.28571428571429</v>
      </c>
    </row>
    <row r="27" spans="1:5" ht="26.25" customHeight="1">
      <c r="A27" s="26" t="s">
        <v>73</v>
      </c>
      <c r="B27" s="34">
        <f t="shared" si="1"/>
        <v>15</v>
      </c>
      <c r="C27" s="34">
        <v>7</v>
      </c>
      <c r="D27" s="34">
        <v>8</v>
      </c>
      <c r="E27" s="40">
        <f t="shared" si="2"/>
        <v>53.333333333333336</v>
      </c>
    </row>
    <row r="28" spans="1:5" ht="26.25" customHeight="1">
      <c r="A28" s="26" t="s">
        <v>74</v>
      </c>
      <c r="B28" s="34">
        <v>23</v>
      </c>
      <c r="C28" s="34">
        <v>11</v>
      </c>
      <c r="D28" s="34">
        <v>12</v>
      </c>
      <c r="E28" s="40">
        <f t="shared" si="2"/>
        <v>52.17391304347826</v>
      </c>
    </row>
    <row r="29" spans="1:5" ht="26.25" customHeight="1">
      <c r="A29" s="26" t="s">
        <v>75</v>
      </c>
      <c r="B29" s="34">
        <f t="shared" si="1"/>
        <v>23</v>
      </c>
      <c r="C29" s="34">
        <v>9</v>
      </c>
      <c r="D29" s="34">
        <v>14</v>
      </c>
      <c r="E29" s="40">
        <f>D29/B29*100</f>
        <v>60.86956521739131</v>
      </c>
    </row>
    <row r="30" spans="1:5" ht="26.25" customHeight="1">
      <c r="A30" s="29" t="s">
        <v>83</v>
      </c>
      <c r="B30" s="34">
        <f>SUM(B31:B32)</f>
        <v>31</v>
      </c>
      <c r="C30" s="34">
        <f>SUM(C31:C32)</f>
        <v>15</v>
      </c>
      <c r="D30" s="34">
        <f>SUM(D31:D32)</f>
        <v>16</v>
      </c>
      <c r="E30" s="40">
        <f>D30/B30*100</f>
        <v>51.61290322580645</v>
      </c>
    </row>
    <row r="31" spans="1:5" ht="26.25" customHeight="1">
      <c r="A31" s="26" t="s">
        <v>76</v>
      </c>
      <c r="B31" s="34">
        <v>16</v>
      </c>
      <c r="C31" s="34">
        <v>8</v>
      </c>
      <c r="D31" s="34">
        <v>8</v>
      </c>
      <c r="E31" s="40">
        <f t="shared" si="2"/>
        <v>50</v>
      </c>
    </row>
    <row r="32" spans="1:5" ht="26.25" customHeight="1" thickBot="1">
      <c r="A32" s="28" t="s">
        <v>77</v>
      </c>
      <c r="B32" s="35">
        <f t="shared" si="1"/>
        <v>15</v>
      </c>
      <c r="C32" s="35">
        <v>7</v>
      </c>
      <c r="D32" s="35">
        <v>8</v>
      </c>
      <c r="E32" s="41">
        <f t="shared" si="2"/>
        <v>53.333333333333336</v>
      </c>
    </row>
    <row r="33" spans="1:5" ht="26.25" customHeight="1">
      <c r="A33" s="2"/>
      <c r="B33" s="2"/>
      <c r="C33" s="2"/>
      <c r="D33" s="2"/>
      <c r="E33" s="2"/>
    </row>
  </sheetData>
  <sheetProtection/>
  <mergeCells count="2">
    <mergeCell ref="A1:E1"/>
    <mergeCell ref="A2:E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I26" sqref="I26"/>
    </sheetView>
  </sheetViews>
  <sheetFormatPr defaultColWidth="9.00390625" defaultRowHeight="16.5"/>
  <cols>
    <col min="1" max="1" width="19.00390625" style="3" customWidth="1"/>
    <col min="2" max="4" width="12.625" style="1" customWidth="1"/>
    <col min="5" max="5" width="14.625" style="1" customWidth="1"/>
    <col min="6" max="16384" width="9.00390625" style="1" customWidth="1"/>
  </cols>
  <sheetData>
    <row r="1" spans="1:5" ht="35.25" customHeight="1">
      <c r="A1" s="49" t="s">
        <v>0</v>
      </c>
      <c r="B1" s="49"/>
      <c r="C1" s="49"/>
      <c r="D1" s="49"/>
      <c r="E1" s="49"/>
    </row>
    <row r="2" spans="1:5" ht="21" customHeight="1">
      <c r="A2" s="50" t="s">
        <v>21</v>
      </c>
      <c r="B2" s="50"/>
      <c r="C2" s="50"/>
      <c r="D2" s="50"/>
      <c r="E2" s="50"/>
    </row>
    <row r="3" spans="1:5" ht="15.75" customHeight="1" thickBot="1">
      <c r="A3" s="9"/>
      <c r="B3" s="9"/>
      <c r="C3" s="9"/>
      <c r="D3" s="9"/>
      <c r="E3" s="11" t="s">
        <v>2</v>
      </c>
    </row>
    <row r="4" spans="1:5" ht="22.5" customHeight="1" thickBot="1">
      <c r="A4" s="20"/>
      <c r="B4" s="18" t="s">
        <v>25</v>
      </c>
      <c r="C4" s="15" t="s">
        <v>3</v>
      </c>
      <c r="D4" s="15" t="s">
        <v>4</v>
      </c>
      <c r="E4" s="16" t="s">
        <v>5</v>
      </c>
    </row>
    <row r="5" spans="1:5" ht="21" customHeight="1">
      <c r="A5" s="21" t="s">
        <v>49</v>
      </c>
      <c r="B5" s="33">
        <f>B6+B27</f>
        <v>401</v>
      </c>
      <c r="C5" s="33">
        <f>C6+C27</f>
        <v>168</v>
      </c>
      <c r="D5" s="33">
        <f>D6+D27</f>
        <v>233</v>
      </c>
      <c r="E5" s="39">
        <f aca="true" t="shared" si="0" ref="E5:E29">D5/B5*100</f>
        <v>58.104738154613464</v>
      </c>
    </row>
    <row r="6" spans="1:5" ht="21" customHeight="1">
      <c r="A6" s="24" t="s">
        <v>47</v>
      </c>
      <c r="B6" s="34">
        <f>SUM(B7:B26)</f>
        <v>369</v>
      </c>
      <c r="C6" s="34">
        <f>SUM(C7:C26)</f>
        <v>154</v>
      </c>
      <c r="D6" s="34">
        <f>SUM(D7:D26)</f>
        <v>215</v>
      </c>
      <c r="E6" s="40">
        <f t="shared" si="0"/>
        <v>58.265582655826556</v>
      </c>
    </row>
    <row r="7" spans="1:5" s="4" customFormat="1" ht="21" customHeight="1">
      <c r="A7" s="22" t="s">
        <v>27</v>
      </c>
      <c r="B7" s="34">
        <f aca="true" t="shared" si="1" ref="B7:B29">C7+D7</f>
        <v>23</v>
      </c>
      <c r="C7" s="34">
        <v>10</v>
      </c>
      <c r="D7" s="34">
        <v>13</v>
      </c>
      <c r="E7" s="40">
        <f t="shared" si="0"/>
        <v>56.52173913043478</v>
      </c>
    </row>
    <row r="8" spans="1:5" s="4" customFormat="1" ht="21" customHeight="1">
      <c r="A8" s="22" t="s">
        <v>28</v>
      </c>
      <c r="B8" s="34">
        <f t="shared" si="1"/>
        <v>23</v>
      </c>
      <c r="C8" s="34">
        <v>10</v>
      </c>
      <c r="D8" s="34">
        <v>13</v>
      </c>
      <c r="E8" s="40">
        <f t="shared" si="0"/>
        <v>56.52173913043478</v>
      </c>
    </row>
    <row r="9" spans="1:5" s="4" customFormat="1" ht="21" customHeight="1">
      <c r="A9" s="22" t="s">
        <v>88</v>
      </c>
      <c r="B9" s="34">
        <f>C9+D9</f>
        <v>17</v>
      </c>
      <c r="C9" s="34">
        <v>5</v>
      </c>
      <c r="D9" s="34">
        <v>12</v>
      </c>
      <c r="E9" s="40">
        <f>D9/B9*100</f>
        <v>70.58823529411765</v>
      </c>
    </row>
    <row r="10" spans="1:5" s="4" customFormat="1" ht="21" customHeight="1">
      <c r="A10" s="22" t="s">
        <v>29</v>
      </c>
      <c r="B10" s="34">
        <f t="shared" si="1"/>
        <v>17</v>
      </c>
      <c r="C10" s="34">
        <v>7</v>
      </c>
      <c r="D10" s="34">
        <v>10</v>
      </c>
      <c r="E10" s="40">
        <f t="shared" si="0"/>
        <v>58.82352941176471</v>
      </c>
    </row>
    <row r="11" spans="1:5" s="4" customFormat="1" ht="21" customHeight="1">
      <c r="A11" s="22" t="s">
        <v>30</v>
      </c>
      <c r="B11" s="34">
        <f t="shared" si="1"/>
        <v>23</v>
      </c>
      <c r="C11" s="34">
        <v>8</v>
      </c>
      <c r="D11" s="34">
        <v>15</v>
      </c>
      <c r="E11" s="40">
        <f t="shared" si="0"/>
        <v>65.21739130434783</v>
      </c>
    </row>
    <row r="12" spans="1:5" s="4" customFormat="1" ht="21" customHeight="1">
      <c r="A12" s="22" t="s">
        <v>31</v>
      </c>
      <c r="B12" s="34">
        <f t="shared" si="1"/>
        <v>21</v>
      </c>
      <c r="C12" s="34">
        <v>10</v>
      </c>
      <c r="D12" s="34">
        <v>11</v>
      </c>
      <c r="E12" s="40">
        <f t="shared" si="0"/>
        <v>52.38095238095239</v>
      </c>
    </row>
    <row r="13" spans="1:5" s="4" customFormat="1" ht="21" customHeight="1">
      <c r="A13" s="22" t="s">
        <v>32</v>
      </c>
      <c r="B13" s="34">
        <f t="shared" si="1"/>
        <v>15</v>
      </c>
      <c r="C13" s="34">
        <v>5</v>
      </c>
      <c r="D13" s="34">
        <v>10</v>
      </c>
      <c r="E13" s="40">
        <f t="shared" si="0"/>
        <v>66.66666666666666</v>
      </c>
    </row>
    <row r="14" spans="1:5" s="4" customFormat="1" ht="21" customHeight="1">
      <c r="A14" s="22" t="s">
        <v>33</v>
      </c>
      <c r="B14" s="34">
        <f t="shared" si="1"/>
        <v>23</v>
      </c>
      <c r="C14" s="34">
        <v>9</v>
      </c>
      <c r="D14" s="34">
        <v>14</v>
      </c>
      <c r="E14" s="40">
        <f t="shared" si="0"/>
        <v>60.86956521739131</v>
      </c>
    </row>
    <row r="15" spans="1:5" s="4" customFormat="1" ht="21" customHeight="1">
      <c r="A15" s="22" t="s">
        <v>34</v>
      </c>
      <c r="B15" s="34">
        <f t="shared" si="1"/>
        <v>15</v>
      </c>
      <c r="C15" s="34">
        <v>7</v>
      </c>
      <c r="D15" s="34">
        <v>8</v>
      </c>
      <c r="E15" s="40">
        <f t="shared" si="0"/>
        <v>53.333333333333336</v>
      </c>
    </row>
    <row r="16" spans="1:5" s="4" customFormat="1" ht="21" customHeight="1">
      <c r="A16" s="22" t="s">
        <v>35</v>
      </c>
      <c r="B16" s="34">
        <f>C16+D16</f>
        <v>19</v>
      </c>
      <c r="C16" s="34">
        <v>8</v>
      </c>
      <c r="D16" s="34">
        <v>11</v>
      </c>
      <c r="E16" s="40">
        <f>D16/B16*100</f>
        <v>57.89473684210527</v>
      </c>
    </row>
    <row r="17" spans="1:5" s="4" customFormat="1" ht="21" customHeight="1">
      <c r="A17" s="22" t="s">
        <v>36</v>
      </c>
      <c r="B17" s="34">
        <f t="shared" si="1"/>
        <v>15</v>
      </c>
      <c r="C17" s="34">
        <v>8</v>
      </c>
      <c r="D17" s="34">
        <v>7</v>
      </c>
      <c r="E17" s="40">
        <f t="shared" si="0"/>
        <v>46.666666666666664</v>
      </c>
    </row>
    <row r="18" spans="1:5" s="4" customFormat="1" ht="21" customHeight="1">
      <c r="A18" s="22" t="s">
        <v>37</v>
      </c>
      <c r="B18" s="34">
        <f t="shared" si="1"/>
        <v>17</v>
      </c>
      <c r="C18" s="34">
        <v>8</v>
      </c>
      <c r="D18" s="34">
        <v>9</v>
      </c>
      <c r="E18" s="40">
        <f t="shared" si="0"/>
        <v>52.94117647058824</v>
      </c>
    </row>
    <row r="19" spans="1:5" s="4" customFormat="1" ht="21" customHeight="1">
      <c r="A19" s="22" t="s">
        <v>38</v>
      </c>
      <c r="B19" s="34">
        <f t="shared" si="1"/>
        <v>15</v>
      </c>
      <c r="C19" s="34">
        <v>7</v>
      </c>
      <c r="D19" s="34">
        <v>8</v>
      </c>
      <c r="E19" s="40">
        <f t="shared" si="0"/>
        <v>53.333333333333336</v>
      </c>
    </row>
    <row r="20" spans="1:5" s="4" customFormat="1" ht="21" customHeight="1">
      <c r="A20" s="22" t="s">
        <v>39</v>
      </c>
      <c r="B20" s="34">
        <f t="shared" si="1"/>
        <v>15</v>
      </c>
      <c r="C20" s="34">
        <v>4</v>
      </c>
      <c r="D20" s="34">
        <v>11</v>
      </c>
      <c r="E20" s="40">
        <f t="shared" si="0"/>
        <v>73.33333333333333</v>
      </c>
    </row>
    <row r="21" spans="1:5" s="4" customFormat="1" ht="21" customHeight="1">
      <c r="A21" s="22" t="s">
        <v>51</v>
      </c>
      <c r="B21" s="34">
        <f t="shared" si="1"/>
        <v>15</v>
      </c>
      <c r="C21" s="34">
        <v>6</v>
      </c>
      <c r="D21" s="34">
        <v>9</v>
      </c>
      <c r="E21" s="40">
        <f t="shared" si="0"/>
        <v>60</v>
      </c>
    </row>
    <row r="22" spans="1:5" s="4" customFormat="1" ht="21" customHeight="1">
      <c r="A22" s="22" t="s">
        <v>40</v>
      </c>
      <c r="B22" s="34">
        <f t="shared" si="1"/>
        <v>17</v>
      </c>
      <c r="C22" s="34">
        <v>7</v>
      </c>
      <c r="D22" s="34">
        <v>10</v>
      </c>
      <c r="E22" s="40">
        <f t="shared" si="0"/>
        <v>58.82352941176471</v>
      </c>
    </row>
    <row r="23" spans="1:5" s="4" customFormat="1" ht="21" customHeight="1">
      <c r="A23" s="22" t="s">
        <v>41</v>
      </c>
      <c r="B23" s="34">
        <f>C23+D23</f>
        <v>19</v>
      </c>
      <c r="C23" s="34">
        <v>10</v>
      </c>
      <c r="D23" s="34">
        <v>9</v>
      </c>
      <c r="E23" s="40">
        <f>D23/B23*100</f>
        <v>47.368421052631575</v>
      </c>
    </row>
    <row r="24" spans="1:5" s="4" customFormat="1" ht="21" customHeight="1">
      <c r="A24" s="22" t="s">
        <v>42</v>
      </c>
      <c r="B24" s="34">
        <f t="shared" si="1"/>
        <v>22</v>
      </c>
      <c r="C24" s="34">
        <v>10</v>
      </c>
      <c r="D24" s="34">
        <v>12</v>
      </c>
      <c r="E24" s="40">
        <f t="shared" si="0"/>
        <v>54.54545454545454</v>
      </c>
    </row>
    <row r="25" spans="1:5" s="4" customFormat="1" ht="21" customHeight="1">
      <c r="A25" s="22" t="s">
        <v>43</v>
      </c>
      <c r="B25" s="34">
        <f t="shared" si="1"/>
        <v>15</v>
      </c>
      <c r="C25" s="34">
        <v>5</v>
      </c>
      <c r="D25" s="34">
        <v>10</v>
      </c>
      <c r="E25" s="40">
        <f t="shared" si="0"/>
        <v>66.66666666666666</v>
      </c>
    </row>
    <row r="26" spans="1:5" s="4" customFormat="1" ht="21" customHeight="1">
      <c r="A26" s="22" t="s">
        <v>44</v>
      </c>
      <c r="B26" s="34">
        <f t="shared" si="1"/>
        <v>23</v>
      </c>
      <c r="C26" s="34">
        <v>10</v>
      </c>
      <c r="D26" s="34">
        <v>13</v>
      </c>
      <c r="E26" s="40">
        <f t="shared" si="0"/>
        <v>56.52173913043478</v>
      </c>
    </row>
    <row r="27" spans="1:5" s="4" customFormat="1" ht="21" customHeight="1">
      <c r="A27" s="24" t="s">
        <v>48</v>
      </c>
      <c r="B27" s="34">
        <f>B28+B29</f>
        <v>32</v>
      </c>
      <c r="C27" s="34">
        <f>C28+C29</f>
        <v>14</v>
      </c>
      <c r="D27" s="34">
        <f>D28+D29</f>
        <v>18</v>
      </c>
      <c r="E27" s="40">
        <f t="shared" si="0"/>
        <v>56.25</v>
      </c>
    </row>
    <row r="28" spans="1:5" s="4" customFormat="1" ht="21" customHeight="1">
      <c r="A28" s="22" t="s">
        <v>45</v>
      </c>
      <c r="B28" s="34">
        <f t="shared" si="1"/>
        <v>15</v>
      </c>
      <c r="C28" s="34">
        <v>6</v>
      </c>
      <c r="D28" s="34">
        <v>9</v>
      </c>
      <c r="E28" s="40">
        <f t="shared" si="0"/>
        <v>60</v>
      </c>
    </row>
    <row r="29" spans="1:5" s="4" customFormat="1" ht="21" customHeight="1" thickBot="1">
      <c r="A29" s="23" t="s">
        <v>46</v>
      </c>
      <c r="B29" s="35">
        <f t="shared" si="1"/>
        <v>17</v>
      </c>
      <c r="C29" s="35">
        <v>8</v>
      </c>
      <c r="D29" s="35">
        <v>9</v>
      </c>
      <c r="E29" s="41">
        <f t="shared" si="0"/>
        <v>52.94117647058824</v>
      </c>
    </row>
    <row r="30" spans="1:5" ht="15.75">
      <c r="A30" s="2"/>
      <c r="B30" s="2"/>
      <c r="C30" s="2"/>
      <c r="D30" s="2"/>
      <c r="E30" s="2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I26" sqref="I26"/>
    </sheetView>
  </sheetViews>
  <sheetFormatPr defaultColWidth="9.00390625" defaultRowHeight="16.5"/>
  <cols>
    <col min="1" max="1" width="19.00390625" style="3" customWidth="1"/>
    <col min="2" max="4" width="12.625" style="1" customWidth="1"/>
    <col min="5" max="5" width="14.625" style="1" customWidth="1"/>
    <col min="6" max="16384" width="9.00390625" style="1" customWidth="1"/>
  </cols>
  <sheetData>
    <row r="1" spans="1:5" ht="35.25" customHeight="1">
      <c r="A1" s="49" t="s">
        <v>0</v>
      </c>
      <c r="B1" s="49"/>
      <c r="C1" s="49"/>
      <c r="D1" s="49"/>
      <c r="E1" s="49"/>
    </row>
    <row r="2" spans="1:5" ht="21" customHeight="1">
      <c r="A2" s="50" t="s">
        <v>22</v>
      </c>
      <c r="B2" s="50"/>
      <c r="C2" s="50"/>
      <c r="D2" s="50"/>
      <c r="E2" s="50"/>
    </row>
    <row r="3" spans="1:5" ht="15.75" customHeight="1" thickBot="1">
      <c r="A3" s="9"/>
      <c r="B3" s="9"/>
      <c r="C3" s="9"/>
      <c r="D3" s="9"/>
      <c r="E3" s="11" t="s">
        <v>2</v>
      </c>
    </row>
    <row r="4" spans="1:5" ht="22.5" customHeight="1" thickBot="1">
      <c r="A4" s="20"/>
      <c r="B4" s="18" t="s">
        <v>26</v>
      </c>
      <c r="C4" s="15" t="s">
        <v>3</v>
      </c>
      <c r="D4" s="15" t="s">
        <v>4</v>
      </c>
      <c r="E4" s="16" t="s">
        <v>5</v>
      </c>
    </row>
    <row r="5" spans="1:5" ht="21" customHeight="1">
      <c r="A5" s="21" t="s">
        <v>49</v>
      </c>
      <c r="B5" s="33">
        <f>B6+B27</f>
        <v>408</v>
      </c>
      <c r="C5" s="33">
        <f>C6+C27</f>
        <v>180</v>
      </c>
      <c r="D5" s="33">
        <f>D6+D27</f>
        <v>228</v>
      </c>
      <c r="E5" s="39">
        <f aca="true" t="shared" si="0" ref="E5:E29">D5/B5*100</f>
        <v>55.88235294117647</v>
      </c>
    </row>
    <row r="6" spans="1:5" ht="21" customHeight="1">
      <c r="A6" s="24" t="s">
        <v>47</v>
      </c>
      <c r="B6" s="34">
        <f>SUM(B7:B26)</f>
        <v>376</v>
      </c>
      <c r="C6" s="34">
        <f>SUM(C7:C26)</f>
        <v>166</v>
      </c>
      <c r="D6" s="34">
        <f>SUM(D7:D26)</f>
        <v>210</v>
      </c>
      <c r="E6" s="40">
        <f t="shared" si="0"/>
        <v>55.85106382978723</v>
      </c>
    </row>
    <row r="7" spans="1:5" s="4" customFormat="1" ht="21" customHeight="1">
      <c r="A7" s="22" t="s">
        <v>27</v>
      </c>
      <c r="B7" s="34">
        <f aca="true" t="shared" si="1" ref="B7:B29">C7+D7</f>
        <v>23</v>
      </c>
      <c r="C7" s="34">
        <v>10</v>
      </c>
      <c r="D7" s="34">
        <v>13</v>
      </c>
      <c r="E7" s="40">
        <f t="shared" si="0"/>
        <v>56.52173913043478</v>
      </c>
    </row>
    <row r="8" spans="1:5" s="4" customFormat="1" ht="21" customHeight="1">
      <c r="A8" s="22" t="s">
        <v>28</v>
      </c>
      <c r="B8" s="34">
        <f t="shared" si="1"/>
        <v>23</v>
      </c>
      <c r="C8" s="34">
        <v>10</v>
      </c>
      <c r="D8" s="34">
        <v>13</v>
      </c>
      <c r="E8" s="40">
        <f t="shared" si="0"/>
        <v>56.52173913043478</v>
      </c>
    </row>
    <row r="9" spans="1:5" s="4" customFormat="1" ht="21" customHeight="1">
      <c r="A9" s="22" t="s">
        <v>88</v>
      </c>
      <c r="B9" s="34">
        <f>C9+D9</f>
        <v>22</v>
      </c>
      <c r="C9" s="34">
        <v>8</v>
      </c>
      <c r="D9" s="34">
        <v>14</v>
      </c>
      <c r="E9" s="40">
        <f>D9/B9*100</f>
        <v>63.63636363636363</v>
      </c>
    </row>
    <row r="10" spans="1:5" s="4" customFormat="1" ht="21" customHeight="1">
      <c r="A10" s="22" t="s">
        <v>29</v>
      </c>
      <c r="B10" s="34">
        <f t="shared" si="1"/>
        <v>17</v>
      </c>
      <c r="C10" s="34">
        <v>10</v>
      </c>
      <c r="D10" s="34">
        <v>7</v>
      </c>
      <c r="E10" s="40">
        <f t="shared" si="0"/>
        <v>41.17647058823529</v>
      </c>
    </row>
    <row r="11" spans="1:5" s="4" customFormat="1" ht="21" customHeight="1">
      <c r="A11" s="22" t="s">
        <v>30</v>
      </c>
      <c r="B11" s="34">
        <f t="shared" si="1"/>
        <v>23</v>
      </c>
      <c r="C11" s="34">
        <v>11</v>
      </c>
      <c r="D11" s="34">
        <v>12</v>
      </c>
      <c r="E11" s="40">
        <f t="shared" si="0"/>
        <v>52.17391304347826</v>
      </c>
    </row>
    <row r="12" spans="1:5" s="4" customFormat="1" ht="21" customHeight="1">
      <c r="A12" s="22" t="s">
        <v>31</v>
      </c>
      <c r="B12" s="34">
        <f t="shared" si="1"/>
        <v>21</v>
      </c>
      <c r="C12" s="34">
        <v>9</v>
      </c>
      <c r="D12" s="34">
        <v>12</v>
      </c>
      <c r="E12" s="40">
        <f t="shared" si="0"/>
        <v>57.14285714285714</v>
      </c>
    </row>
    <row r="13" spans="1:5" s="4" customFormat="1" ht="21" customHeight="1">
      <c r="A13" s="22" t="s">
        <v>32</v>
      </c>
      <c r="B13" s="34">
        <f t="shared" si="1"/>
        <v>15</v>
      </c>
      <c r="C13" s="34">
        <v>6</v>
      </c>
      <c r="D13" s="34">
        <v>9</v>
      </c>
      <c r="E13" s="40">
        <f t="shared" si="0"/>
        <v>60</v>
      </c>
    </row>
    <row r="14" spans="1:5" s="4" customFormat="1" ht="21" customHeight="1">
      <c r="A14" s="22" t="s">
        <v>33</v>
      </c>
      <c r="B14" s="34">
        <f t="shared" si="1"/>
        <v>23</v>
      </c>
      <c r="C14" s="34">
        <v>11</v>
      </c>
      <c r="D14" s="34">
        <v>12</v>
      </c>
      <c r="E14" s="40">
        <f t="shared" si="0"/>
        <v>52.17391304347826</v>
      </c>
    </row>
    <row r="15" spans="1:5" s="4" customFormat="1" ht="21" customHeight="1">
      <c r="A15" s="22" t="s">
        <v>34</v>
      </c>
      <c r="B15" s="34">
        <f t="shared" si="1"/>
        <v>15</v>
      </c>
      <c r="C15" s="34">
        <v>7</v>
      </c>
      <c r="D15" s="34">
        <v>8</v>
      </c>
      <c r="E15" s="40">
        <f t="shared" si="0"/>
        <v>53.333333333333336</v>
      </c>
    </row>
    <row r="16" spans="1:5" s="4" customFormat="1" ht="21" customHeight="1">
      <c r="A16" s="22" t="s">
        <v>35</v>
      </c>
      <c r="B16" s="34">
        <f>C16+D16</f>
        <v>19</v>
      </c>
      <c r="C16" s="34">
        <v>8</v>
      </c>
      <c r="D16" s="34">
        <v>11</v>
      </c>
      <c r="E16" s="40">
        <f>D16/B16*100</f>
        <v>57.89473684210527</v>
      </c>
    </row>
    <row r="17" spans="1:5" s="4" customFormat="1" ht="21" customHeight="1">
      <c r="A17" s="22" t="s">
        <v>36</v>
      </c>
      <c r="B17" s="34">
        <f t="shared" si="1"/>
        <v>15</v>
      </c>
      <c r="C17" s="34">
        <v>7</v>
      </c>
      <c r="D17" s="34">
        <v>8</v>
      </c>
      <c r="E17" s="40">
        <f t="shared" si="0"/>
        <v>53.333333333333336</v>
      </c>
    </row>
    <row r="18" spans="1:5" s="4" customFormat="1" ht="21" customHeight="1">
      <c r="A18" s="22" t="s">
        <v>37</v>
      </c>
      <c r="B18" s="34">
        <f t="shared" si="1"/>
        <v>17</v>
      </c>
      <c r="C18" s="34">
        <v>8</v>
      </c>
      <c r="D18" s="34">
        <v>9</v>
      </c>
      <c r="E18" s="40">
        <f t="shared" si="0"/>
        <v>52.94117647058824</v>
      </c>
    </row>
    <row r="19" spans="1:5" s="4" customFormat="1" ht="21" customHeight="1">
      <c r="A19" s="22" t="s">
        <v>38</v>
      </c>
      <c r="B19" s="34">
        <f t="shared" si="1"/>
        <v>14</v>
      </c>
      <c r="C19" s="34">
        <v>7</v>
      </c>
      <c r="D19" s="34">
        <v>7</v>
      </c>
      <c r="E19" s="40">
        <f t="shared" si="0"/>
        <v>50</v>
      </c>
    </row>
    <row r="20" spans="1:5" s="4" customFormat="1" ht="21" customHeight="1">
      <c r="A20" s="22" t="s">
        <v>39</v>
      </c>
      <c r="B20" s="34">
        <f t="shared" si="1"/>
        <v>15</v>
      </c>
      <c r="C20" s="34">
        <v>4</v>
      </c>
      <c r="D20" s="34">
        <v>11</v>
      </c>
      <c r="E20" s="40">
        <f t="shared" si="0"/>
        <v>73.33333333333333</v>
      </c>
    </row>
    <row r="21" spans="1:5" s="4" customFormat="1" ht="21" customHeight="1">
      <c r="A21" s="22" t="s">
        <v>51</v>
      </c>
      <c r="B21" s="34">
        <f t="shared" si="1"/>
        <v>15</v>
      </c>
      <c r="C21" s="34">
        <v>6</v>
      </c>
      <c r="D21" s="34">
        <v>9</v>
      </c>
      <c r="E21" s="40">
        <f t="shared" si="0"/>
        <v>60</v>
      </c>
    </row>
    <row r="22" spans="1:5" s="4" customFormat="1" ht="21" customHeight="1">
      <c r="A22" s="22" t="s">
        <v>40</v>
      </c>
      <c r="B22" s="34">
        <f t="shared" si="1"/>
        <v>17</v>
      </c>
      <c r="C22" s="34">
        <v>8</v>
      </c>
      <c r="D22" s="34">
        <v>9</v>
      </c>
      <c r="E22" s="40">
        <f t="shared" si="0"/>
        <v>52.94117647058824</v>
      </c>
    </row>
    <row r="23" spans="1:5" s="4" customFormat="1" ht="21" customHeight="1">
      <c r="A23" s="22" t="s">
        <v>41</v>
      </c>
      <c r="B23" s="34">
        <f>C23+D23</f>
        <v>19</v>
      </c>
      <c r="C23" s="34">
        <v>10</v>
      </c>
      <c r="D23" s="34">
        <v>9</v>
      </c>
      <c r="E23" s="40">
        <f>D23/B23*100</f>
        <v>47.368421052631575</v>
      </c>
    </row>
    <row r="24" spans="1:5" s="4" customFormat="1" ht="21" customHeight="1">
      <c r="A24" s="22" t="s">
        <v>42</v>
      </c>
      <c r="B24" s="34">
        <f t="shared" si="1"/>
        <v>23</v>
      </c>
      <c r="C24" s="34">
        <v>10</v>
      </c>
      <c r="D24" s="34">
        <v>13</v>
      </c>
      <c r="E24" s="40">
        <f t="shared" si="0"/>
        <v>56.52173913043478</v>
      </c>
    </row>
    <row r="25" spans="1:5" s="4" customFormat="1" ht="21" customHeight="1">
      <c r="A25" s="22" t="s">
        <v>43</v>
      </c>
      <c r="B25" s="34">
        <f t="shared" si="1"/>
        <v>19</v>
      </c>
      <c r="C25" s="34">
        <v>6</v>
      </c>
      <c r="D25" s="34">
        <v>13</v>
      </c>
      <c r="E25" s="40">
        <f t="shared" si="0"/>
        <v>68.42105263157895</v>
      </c>
    </row>
    <row r="26" spans="1:5" s="4" customFormat="1" ht="21" customHeight="1">
      <c r="A26" s="22" t="s">
        <v>44</v>
      </c>
      <c r="B26" s="34">
        <f t="shared" si="1"/>
        <v>21</v>
      </c>
      <c r="C26" s="34">
        <v>10</v>
      </c>
      <c r="D26" s="34">
        <v>11</v>
      </c>
      <c r="E26" s="40">
        <f t="shared" si="0"/>
        <v>52.38095238095239</v>
      </c>
    </row>
    <row r="27" spans="1:5" s="4" customFormat="1" ht="21" customHeight="1">
      <c r="A27" s="24" t="s">
        <v>48</v>
      </c>
      <c r="B27" s="34">
        <f>B28+B29</f>
        <v>32</v>
      </c>
      <c r="C27" s="34">
        <f>C28+C29</f>
        <v>14</v>
      </c>
      <c r="D27" s="34">
        <f>D28+D29</f>
        <v>18</v>
      </c>
      <c r="E27" s="40">
        <f t="shared" si="0"/>
        <v>56.25</v>
      </c>
    </row>
    <row r="28" spans="1:5" s="4" customFormat="1" ht="21" customHeight="1">
      <c r="A28" s="22" t="s">
        <v>45</v>
      </c>
      <c r="B28" s="34">
        <f t="shared" si="1"/>
        <v>15</v>
      </c>
      <c r="C28" s="34">
        <v>6</v>
      </c>
      <c r="D28" s="34">
        <v>9</v>
      </c>
      <c r="E28" s="40">
        <f t="shared" si="0"/>
        <v>60</v>
      </c>
    </row>
    <row r="29" spans="1:5" s="4" customFormat="1" ht="21" customHeight="1" thickBot="1">
      <c r="A29" s="23" t="s">
        <v>46</v>
      </c>
      <c r="B29" s="35">
        <f t="shared" si="1"/>
        <v>17</v>
      </c>
      <c r="C29" s="35">
        <v>8</v>
      </c>
      <c r="D29" s="35">
        <v>9</v>
      </c>
      <c r="E29" s="41">
        <f t="shared" si="0"/>
        <v>52.94117647058824</v>
      </c>
    </row>
    <row r="30" spans="1:5" ht="15.75">
      <c r="A30" s="2"/>
      <c r="B30" s="2"/>
      <c r="C30" s="2"/>
      <c r="D30" s="2"/>
      <c r="E30" s="2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I26" sqref="I26"/>
    </sheetView>
  </sheetViews>
  <sheetFormatPr defaultColWidth="9.00390625" defaultRowHeight="16.5"/>
  <cols>
    <col min="1" max="1" width="19.00390625" style="7" customWidth="1"/>
    <col min="2" max="4" width="12.625" style="7" customWidth="1"/>
    <col min="5" max="5" width="14.625" style="7" customWidth="1"/>
    <col min="6" max="16384" width="9.00390625" style="1" customWidth="1"/>
  </cols>
  <sheetData>
    <row r="1" spans="1:5" ht="35.25" customHeight="1">
      <c r="A1" s="51" t="s">
        <v>0</v>
      </c>
      <c r="B1" s="51"/>
      <c r="C1" s="51"/>
      <c r="D1" s="51"/>
      <c r="E1" s="51"/>
    </row>
    <row r="2" spans="1:5" ht="21" customHeight="1">
      <c r="A2" s="52" t="s">
        <v>23</v>
      </c>
      <c r="B2" s="52"/>
      <c r="C2" s="52"/>
      <c r="D2" s="52"/>
      <c r="E2" s="52"/>
    </row>
    <row r="3" spans="1:5" ht="15.75" customHeight="1" thickBot="1">
      <c r="A3" s="8"/>
      <c r="B3" s="8"/>
      <c r="C3" s="8"/>
      <c r="D3" s="8"/>
      <c r="E3" s="11" t="s">
        <v>2</v>
      </c>
    </row>
    <row r="4" spans="1:5" ht="22.5" customHeight="1" thickBot="1">
      <c r="A4" s="19"/>
      <c r="B4" s="17" t="s">
        <v>26</v>
      </c>
      <c r="C4" s="13" t="s">
        <v>3</v>
      </c>
      <c r="D4" s="13" t="s">
        <v>4</v>
      </c>
      <c r="E4" s="14" t="s">
        <v>5</v>
      </c>
    </row>
    <row r="5" spans="1:5" ht="21" customHeight="1">
      <c r="A5" s="21" t="s">
        <v>49</v>
      </c>
      <c r="B5" s="30">
        <f>B6+B27</f>
        <v>408</v>
      </c>
      <c r="C5" s="30">
        <f>C6+C27</f>
        <v>173</v>
      </c>
      <c r="D5" s="30">
        <f>D6+D27</f>
        <v>235</v>
      </c>
      <c r="E5" s="36">
        <f aca="true" t="shared" si="0" ref="E5:E29">D5/B5*100</f>
        <v>57.59803921568627</v>
      </c>
    </row>
    <row r="6" spans="1:5" ht="21" customHeight="1">
      <c r="A6" s="24" t="s">
        <v>47</v>
      </c>
      <c r="B6" s="31">
        <f>SUM(B7:B26)</f>
        <v>374</v>
      </c>
      <c r="C6" s="31">
        <f>SUM(C7:C26)</f>
        <v>157</v>
      </c>
      <c r="D6" s="31">
        <f>SUM(D7:D26)</f>
        <v>217</v>
      </c>
      <c r="E6" s="37">
        <f t="shared" si="0"/>
        <v>58.02139037433155</v>
      </c>
    </row>
    <row r="7" spans="1:5" s="5" customFormat="1" ht="21" customHeight="1">
      <c r="A7" s="22" t="s">
        <v>27</v>
      </c>
      <c r="B7" s="31">
        <v>23</v>
      </c>
      <c r="C7" s="31">
        <v>11</v>
      </c>
      <c r="D7" s="31">
        <v>12</v>
      </c>
      <c r="E7" s="37">
        <f t="shared" si="0"/>
        <v>52.17391304347826</v>
      </c>
    </row>
    <row r="8" spans="1:5" s="5" customFormat="1" ht="21" customHeight="1">
      <c r="A8" s="22" t="s">
        <v>28</v>
      </c>
      <c r="B8" s="31">
        <f aca="true" t="shared" si="1" ref="B8:B29">C8+D8</f>
        <v>23</v>
      </c>
      <c r="C8" s="31">
        <v>10</v>
      </c>
      <c r="D8" s="31">
        <v>13</v>
      </c>
      <c r="E8" s="37">
        <f t="shared" si="0"/>
        <v>56.52173913043478</v>
      </c>
    </row>
    <row r="9" spans="1:5" s="5" customFormat="1" ht="21" customHeight="1">
      <c r="A9" s="22" t="s">
        <v>87</v>
      </c>
      <c r="B9" s="31">
        <f>C9+D9</f>
        <v>19</v>
      </c>
      <c r="C9" s="31">
        <v>8</v>
      </c>
      <c r="D9" s="31">
        <v>11</v>
      </c>
      <c r="E9" s="37">
        <f>D9/B9*100</f>
        <v>57.89473684210527</v>
      </c>
    </row>
    <row r="10" spans="1:5" s="5" customFormat="1" ht="21" customHeight="1">
      <c r="A10" s="22" t="s">
        <v>29</v>
      </c>
      <c r="B10" s="31">
        <f t="shared" si="1"/>
        <v>17</v>
      </c>
      <c r="C10" s="31">
        <v>7</v>
      </c>
      <c r="D10" s="31">
        <v>10</v>
      </c>
      <c r="E10" s="37">
        <f t="shared" si="0"/>
        <v>58.82352941176471</v>
      </c>
    </row>
    <row r="11" spans="1:5" s="5" customFormat="1" ht="21" customHeight="1">
      <c r="A11" s="22" t="s">
        <v>30</v>
      </c>
      <c r="B11" s="31">
        <f t="shared" si="1"/>
        <v>23</v>
      </c>
      <c r="C11" s="31">
        <v>11</v>
      </c>
      <c r="D11" s="31">
        <v>12</v>
      </c>
      <c r="E11" s="37">
        <f t="shared" si="0"/>
        <v>52.17391304347826</v>
      </c>
    </row>
    <row r="12" spans="1:5" s="5" customFormat="1" ht="21" customHeight="1">
      <c r="A12" s="22" t="s">
        <v>31</v>
      </c>
      <c r="B12" s="31">
        <f t="shared" si="1"/>
        <v>21</v>
      </c>
      <c r="C12" s="31">
        <v>10</v>
      </c>
      <c r="D12" s="31">
        <v>11</v>
      </c>
      <c r="E12" s="37">
        <f t="shared" si="0"/>
        <v>52.38095238095239</v>
      </c>
    </row>
    <row r="13" spans="1:5" s="5" customFormat="1" ht="21" customHeight="1">
      <c r="A13" s="22" t="s">
        <v>32</v>
      </c>
      <c r="B13" s="31">
        <f t="shared" si="1"/>
        <v>15</v>
      </c>
      <c r="C13" s="31">
        <v>6</v>
      </c>
      <c r="D13" s="31">
        <v>9</v>
      </c>
      <c r="E13" s="37">
        <f t="shared" si="0"/>
        <v>60</v>
      </c>
    </row>
    <row r="14" spans="1:5" s="5" customFormat="1" ht="21" customHeight="1">
      <c r="A14" s="22" t="s">
        <v>33</v>
      </c>
      <c r="B14" s="31">
        <f t="shared" si="1"/>
        <v>23</v>
      </c>
      <c r="C14" s="31">
        <v>11</v>
      </c>
      <c r="D14" s="31">
        <v>12</v>
      </c>
      <c r="E14" s="37">
        <f t="shared" si="0"/>
        <v>52.17391304347826</v>
      </c>
    </row>
    <row r="15" spans="1:5" s="5" customFormat="1" ht="21" customHeight="1">
      <c r="A15" s="22" t="s">
        <v>34</v>
      </c>
      <c r="B15" s="31">
        <f t="shared" si="1"/>
        <v>15</v>
      </c>
      <c r="C15" s="31">
        <v>5</v>
      </c>
      <c r="D15" s="31">
        <v>10</v>
      </c>
      <c r="E15" s="37">
        <f t="shared" si="0"/>
        <v>66.66666666666666</v>
      </c>
    </row>
    <row r="16" spans="1:5" s="5" customFormat="1" ht="21" customHeight="1">
      <c r="A16" s="22" t="s">
        <v>35</v>
      </c>
      <c r="B16" s="31">
        <f>C16+D16</f>
        <v>17</v>
      </c>
      <c r="C16" s="31">
        <v>5</v>
      </c>
      <c r="D16" s="31">
        <v>12</v>
      </c>
      <c r="E16" s="37">
        <f>D16/B16*100</f>
        <v>70.58823529411765</v>
      </c>
    </row>
    <row r="17" spans="1:5" s="5" customFormat="1" ht="21" customHeight="1">
      <c r="A17" s="22" t="s">
        <v>36</v>
      </c>
      <c r="B17" s="31">
        <f t="shared" si="1"/>
        <v>15</v>
      </c>
      <c r="C17" s="31">
        <v>8</v>
      </c>
      <c r="D17" s="31">
        <v>7</v>
      </c>
      <c r="E17" s="37">
        <f t="shared" si="0"/>
        <v>46.666666666666664</v>
      </c>
    </row>
    <row r="18" spans="1:5" s="5" customFormat="1" ht="21" customHeight="1">
      <c r="A18" s="22" t="s">
        <v>37</v>
      </c>
      <c r="B18" s="31">
        <f t="shared" si="1"/>
        <v>16</v>
      </c>
      <c r="C18" s="31">
        <v>7</v>
      </c>
      <c r="D18" s="31">
        <v>9</v>
      </c>
      <c r="E18" s="37">
        <f t="shared" si="0"/>
        <v>56.25</v>
      </c>
    </row>
    <row r="19" spans="1:5" s="5" customFormat="1" ht="21" customHeight="1">
      <c r="A19" s="22" t="s">
        <v>38</v>
      </c>
      <c r="B19" s="31">
        <f t="shared" si="1"/>
        <v>15</v>
      </c>
      <c r="C19" s="31">
        <v>6</v>
      </c>
      <c r="D19" s="31">
        <v>9</v>
      </c>
      <c r="E19" s="37">
        <f t="shared" si="0"/>
        <v>60</v>
      </c>
    </row>
    <row r="20" spans="1:5" s="5" customFormat="1" ht="21" customHeight="1">
      <c r="A20" s="22" t="s">
        <v>39</v>
      </c>
      <c r="B20" s="31">
        <f t="shared" si="1"/>
        <v>15</v>
      </c>
      <c r="C20" s="31">
        <v>4</v>
      </c>
      <c r="D20" s="31">
        <v>11</v>
      </c>
      <c r="E20" s="37">
        <f t="shared" si="0"/>
        <v>73.33333333333333</v>
      </c>
    </row>
    <row r="21" spans="1:5" s="5" customFormat="1" ht="21" customHeight="1">
      <c r="A21" s="22" t="s">
        <v>51</v>
      </c>
      <c r="B21" s="31">
        <f t="shared" si="1"/>
        <v>17</v>
      </c>
      <c r="C21" s="31">
        <v>6</v>
      </c>
      <c r="D21" s="31">
        <v>11</v>
      </c>
      <c r="E21" s="37">
        <f t="shared" si="0"/>
        <v>64.70588235294117</v>
      </c>
    </row>
    <row r="22" spans="1:5" s="5" customFormat="1" ht="21" customHeight="1">
      <c r="A22" s="22" t="s">
        <v>40</v>
      </c>
      <c r="B22" s="31">
        <f t="shared" si="1"/>
        <v>17</v>
      </c>
      <c r="C22" s="31">
        <v>8</v>
      </c>
      <c r="D22" s="31">
        <v>9</v>
      </c>
      <c r="E22" s="37">
        <f t="shared" si="0"/>
        <v>52.94117647058824</v>
      </c>
    </row>
    <row r="23" spans="1:5" s="5" customFormat="1" ht="21" customHeight="1">
      <c r="A23" s="22" t="s">
        <v>41</v>
      </c>
      <c r="B23" s="31">
        <f>C23+D23</f>
        <v>19</v>
      </c>
      <c r="C23" s="31">
        <v>7</v>
      </c>
      <c r="D23" s="31">
        <v>12</v>
      </c>
      <c r="E23" s="37">
        <f>D23/B23*100</f>
        <v>63.1578947368421</v>
      </c>
    </row>
    <row r="24" spans="1:5" s="5" customFormat="1" ht="21" customHeight="1">
      <c r="A24" s="22" t="s">
        <v>42</v>
      </c>
      <c r="B24" s="31">
        <f t="shared" si="1"/>
        <v>23</v>
      </c>
      <c r="C24" s="31">
        <v>10</v>
      </c>
      <c r="D24" s="31">
        <v>13</v>
      </c>
      <c r="E24" s="37">
        <f t="shared" si="0"/>
        <v>56.52173913043478</v>
      </c>
    </row>
    <row r="25" spans="1:5" s="5" customFormat="1" ht="21" customHeight="1">
      <c r="A25" s="22" t="s">
        <v>43</v>
      </c>
      <c r="B25" s="31">
        <f t="shared" si="1"/>
        <v>20</v>
      </c>
      <c r="C25" s="31">
        <v>7</v>
      </c>
      <c r="D25" s="31">
        <v>13</v>
      </c>
      <c r="E25" s="37">
        <f t="shared" si="0"/>
        <v>65</v>
      </c>
    </row>
    <row r="26" spans="1:5" s="5" customFormat="1" ht="21" customHeight="1">
      <c r="A26" s="22" t="s">
        <v>44</v>
      </c>
      <c r="B26" s="31">
        <f t="shared" si="1"/>
        <v>21</v>
      </c>
      <c r="C26" s="31">
        <v>10</v>
      </c>
      <c r="D26" s="31">
        <v>11</v>
      </c>
      <c r="E26" s="37">
        <f t="shared" si="0"/>
        <v>52.38095238095239</v>
      </c>
    </row>
    <row r="27" spans="1:5" s="4" customFormat="1" ht="21" customHeight="1">
      <c r="A27" s="24" t="s">
        <v>48</v>
      </c>
      <c r="B27" s="31">
        <f>B28+B29</f>
        <v>34</v>
      </c>
      <c r="C27" s="31">
        <f>C28+C29</f>
        <v>16</v>
      </c>
      <c r="D27" s="31">
        <f>D28+D29</f>
        <v>18</v>
      </c>
      <c r="E27" s="37">
        <f t="shared" si="0"/>
        <v>52.94117647058824</v>
      </c>
    </row>
    <row r="28" spans="1:5" s="4" customFormat="1" ht="21" customHeight="1">
      <c r="A28" s="22" t="s">
        <v>45</v>
      </c>
      <c r="B28" s="31">
        <f t="shared" si="1"/>
        <v>15</v>
      </c>
      <c r="C28" s="31">
        <v>7</v>
      </c>
      <c r="D28" s="31">
        <v>8</v>
      </c>
      <c r="E28" s="37">
        <f t="shared" si="0"/>
        <v>53.333333333333336</v>
      </c>
    </row>
    <row r="29" spans="1:5" s="5" customFormat="1" ht="21" customHeight="1" thickBot="1">
      <c r="A29" s="23" t="s">
        <v>46</v>
      </c>
      <c r="B29" s="32">
        <f t="shared" si="1"/>
        <v>19</v>
      </c>
      <c r="C29" s="32">
        <v>9</v>
      </c>
      <c r="D29" s="32">
        <v>10</v>
      </c>
      <c r="E29" s="38">
        <f t="shared" si="0"/>
        <v>52.63157894736842</v>
      </c>
    </row>
    <row r="30" spans="1:5" ht="15.75">
      <c r="A30" s="6"/>
      <c r="B30" s="6"/>
      <c r="C30" s="6"/>
      <c r="D30" s="6"/>
      <c r="E30" s="6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I26" sqref="I26"/>
    </sheetView>
  </sheetViews>
  <sheetFormatPr defaultColWidth="9.00390625" defaultRowHeight="16.5"/>
  <cols>
    <col min="1" max="1" width="19.00390625" style="7" customWidth="1"/>
    <col min="2" max="4" width="12.625" style="7" customWidth="1"/>
    <col min="5" max="5" width="14.625" style="7" customWidth="1"/>
    <col min="6" max="16384" width="9.00390625" style="1" customWidth="1"/>
  </cols>
  <sheetData>
    <row r="1" spans="1:5" ht="35.25" customHeight="1">
      <c r="A1" s="51" t="s">
        <v>0</v>
      </c>
      <c r="B1" s="51"/>
      <c r="C1" s="51"/>
      <c r="D1" s="51"/>
      <c r="E1" s="51"/>
    </row>
    <row r="2" spans="1:5" ht="21" customHeight="1">
      <c r="A2" s="52" t="s">
        <v>24</v>
      </c>
      <c r="B2" s="52"/>
      <c r="C2" s="52"/>
      <c r="D2" s="52"/>
      <c r="E2" s="52"/>
    </row>
    <row r="3" spans="1:5" ht="15.75" customHeight="1" thickBot="1">
      <c r="A3" s="8"/>
      <c r="B3" s="8"/>
      <c r="C3" s="8"/>
      <c r="D3" s="8"/>
      <c r="E3" s="11" t="s">
        <v>2</v>
      </c>
    </row>
    <row r="4" spans="1:5" ht="22.5" customHeight="1" thickBot="1">
      <c r="A4" s="19"/>
      <c r="B4" s="17" t="s">
        <v>25</v>
      </c>
      <c r="C4" s="13" t="s">
        <v>3</v>
      </c>
      <c r="D4" s="13" t="s">
        <v>4</v>
      </c>
      <c r="E4" s="14" t="s">
        <v>5</v>
      </c>
    </row>
    <row r="5" spans="1:5" ht="21" customHeight="1">
      <c r="A5" s="21" t="s">
        <v>49</v>
      </c>
      <c r="B5" s="30">
        <f>B6+B27</f>
        <v>391</v>
      </c>
      <c r="C5" s="30">
        <f>C6+C27</f>
        <v>167</v>
      </c>
      <c r="D5" s="30">
        <f>D6+D27</f>
        <v>224</v>
      </c>
      <c r="E5" s="36">
        <f aca="true" t="shared" si="0" ref="E5:E29">D5/B5*100</f>
        <v>57.289002557544755</v>
      </c>
    </row>
    <row r="6" spans="1:5" ht="21" customHeight="1">
      <c r="A6" s="24" t="s">
        <v>47</v>
      </c>
      <c r="B6" s="31">
        <f>SUM(B7:B26)</f>
        <v>357</v>
      </c>
      <c r="C6" s="31">
        <f>SUM(C7:C26)</f>
        <v>151</v>
      </c>
      <c r="D6" s="31">
        <f>SUM(D7:D26)</f>
        <v>206</v>
      </c>
      <c r="E6" s="37">
        <f t="shared" si="0"/>
        <v>57.70308123249299</v>
      </c>
    </row>
    <row r="7" spans="1:5" s="5" customFormat="1" ht="21" customHeight="1">
      <c r="A7" s="22" t="s">
        <v>27</v>
      </c>
      <c r="B7" s="31">
        <f>C7+D7</f>
        <v>21</v>
      </c>
      <c r="C7" s="31">
        <v>10</v>
      </c>
      <c r="D7" s="31">
        <v>11</v>
      </c>
      <c r="E7" s="37">
        <f t="shared" si="0"/>
        <v>52.38095238095239</v>
      </c>
    </row>
    <row r="8" spans="1:5" s="5" customFormat="1" ht="21" customHeight="1">
      <c r="A8" s="22" t="s">
        <v>28</v>
      </c>
      <c r="B8" s="31">
        <f aca="true" t="shared" si="1" ref="B8:B26">C8+D8</f>
        <v>23</v>
      </c>
      <c r="C8" s="31">
        <v>11</v>
      </c>
      <c r="D8" s="31">
        <v>12</v>
      </c>
      <c r="E8" s="37">
        <f t="shared" si="0"/>
        <v>52.17391304347826</v>
      </c>
    </row>
    <row r="9" spans="1:5" s="5" customFormat="1" ht="21" customHeight="1">
      <c r="A9" s="22" t="s">
        <v>88</v>
      </c>
      <c r="B9" s="31">
        <f>C9+D9</f>
        <v>18</v>
      </c>
      <c r="C9" s="31">
        <v>7</v>
      </c>
      <c r="D9" s="31">
        <v>11</v>
      </c>
      <c r="E9" s="37">
        <f>D9/B9*100</f>
        <v>61.111111111111114</v>
      </c>
    </row>
    <row r="10" spans="1:5" s="5" customFormat="1" ht="21" customHeight="1">
      <c r="A10" s="22" t="s">
        <v>29</v>
      </c>
      <c r="B10" s="31">
        <f t="shared" si="1"/>
        <v>17</v>
      </c>
      <c r="C10" s="31">
        <v>7</v>
      </c>
      <c r="D10" s="31">
        <v>10</v>
      </c>
      <c r="E10" s="37">
        <f t="shared" si="0"/>
        <v>58.82352941176471</v>
      </c>
    </row>
    <row r="11" spans="1:5" s="5" customFormat="1" ht="21" customHeight="1">
      <c r="A11" s="22" t="s">
        <v>30</v>
      </c>
      <c r="B11" s="31">
        <f t="shared" si="1"/>
        <v>17</v>
      </c>
      <c r="C11" s="31">
        <v>7</v>
      </c>
      <c r="D11" s="31">
        <v>10</v>
      </c>
      <c r="E11" s="37">
        <f t="shared" si="0"/>
        <v>58.82352941176471</v>
      </c>
    </row>
    <row r="12" spans="1:5" s="5" customFormat="1" ht="21" customHeight="1">
      <c r="A12" s="22" t="s">
        <v>31</v>
      </c>
      <c r="B12" s="31">
        <f t="shared" si="1"/>
        <v>23</v>
      </c>
      <c r="C12" s="31">
        <v>10</v>
      </c>
      <c r="D12" s="31">
        <v>13</v>
      </c>
      <c r="E12" s="37">
        <f t="shared" si="0"/>
        <v>56.52173913043478</v>
      </c>
    </row>
    <row r="13" spans="1:5" s="5" customFormat="1" ht="21" customHeight="1">
      <c r="A13" s="22" t="s">
        <v>32</v>
      </c>
      <c r="B13" s="31">
        <f t="shared" si="1"/>
        <v>16</v>
      </c>
      <c r="C13" s="31">
        <v>8</v>
      </c>
      <c r="D13" s="31">
        <v>8</v>
      </c>
      <c r="E13" s="37">
        <f t="shared" si="0"/>
        <v>50</v>
      </c>
    </row>
    <row r="14" spans="1:5" s="5" customFormat="1" ht="21" customHeight="1">
      <c r="A14" s="22" t="s">
        <v>33</v>
      </c>
      <c r="B14" s="31">
        <f t="shared" si="1"/>
        <v>23</v>
      </c>
      <c r="C14" s="31">
        <v>11</v>
      </c>
      <c r="D14" s="31">
        <v>12</v>
      </c>
      <c r="E14" s="37">
        <f t="shared" si="0"/>
        <v>52.17391304347826</v>
      </c>
    </row>
    <row r="15" spans="1:5" s="5" customFormat="1" ht="21" customHeight="1">
      <c r="A15" s="22" t="s">
        <v>34</v>
      </c>
      <c r="B15" s="31">
        <f t="shared" si="1"/>
        <v>15</v>
      </c>
      <c r="C15" s="31">
        <v>4</v>
      </c>
      <c r="D15" s="31">
        <v>11</v>
      </c>
      <c r="E15" s="37">
        <f t="shared" si="0"/>
        <v>73.33333333333333</v>
      </c>
    </row>
    <row r="16" spans="1:5" s="5" customFormat="1" ht="21" customHeight="1">
      <c r="A16" s="22" t="s">
        <v>35</v>
      </c>
      <c r="B16" s="31">
        <f t="shared" si="1"/>
        <v>17</v>
      </c>
      <c r="C16" s="31">
        <v>6</v>
      </c>
      <c r="D16" s="31">
        <v>11</v>
      </c>
      <c r="E16" s="37">
        <f>D16/B16*100</f>
        <v>64.70588235294117</v>
      </c>
    </row>
    <row r="17" spans="1:5" s="5" customFormat="1" ht="21" customHeight="1">
      <c r="A17" s="22" t="s">
        <v>36</v>
      </c>
      <c r="B17" s="31">
        <f t="shared" si="1"/>
        <v>15</v>
      </c>
      <c r="C17" s="31">
        <v>9</v>
      </c>
      <c r="D17" s="31">
        <v>6</v>
      </c>
      <c r="E17" s="37">
        <f t="shared" si="0"/>
        <v>40</v>
      </c>
    </row>
    <row r="18" spans="1:5" s="5" customFormat="1" ht="21" customHeight="1">
      <c r="A18" s="22" t="s">
        <v>37</v>
      </c>
      <c r="B18" s="31">
        <f t="shared" si="1"/>
        <v>15</v>
      </c>
      <c r="C18" s="31">
        <v>6</v>
      </c>
      <c r="D18" s="31">
        <v>9</v>
      </c>
      <c r="E18" s="37">
        <f t="shared" si="0"/>
        <v>60</v>
      </c>
    </row>
    <row r="19" spans="1:5" s="5" customFormat="1" ht="21" customHeight="1">
      <c r="A19" s="22" t="s">
        <v>38</v>
      </c>
      <c r="B19" s="31">
        <f t="shared" si="1"/>
        <v>15</v>
      </c>
      <c r="C19" s="31">
        <v>6</v>
      </c>
      <c r="D19" s="31">
        <v>9</v>
      </c>
      <c r="E19" s="37">
        <f t="shared" si="0"/>
        <v>60</v>
      </c>
    </row>
    <row r="20" spans="1:5" s="5" customFormat="1" ht="21" customHeight="1">
      <c r="A20" s="22" t="s">
        <v>39</v>
      </c>
      <c r="B20" s="31">
        <f t="shared" si="1"/>
        <v>15</v>
      </c>
      <c r="C20" s="31">
        <v>5</v>
      </c>
      <c r="D20" s="31">
        <v>10</v>
      </c>
      <c r="E20" s="37">
        <f t="shared" si="0"/>
        <v>66.66666666666666</v>
      </c>
    </row>
    <row r="21" spans="1:5" s="5" customFormat="1" ht="21" customHeight="1">
      <c r="A21" s="22" t="s">
        <v>51</v>
      </c>
      <c r="B21" s="31">
        <f t="shared" si="1"/>
        <v>9</v>
      </c>
      <c r="C21" s="31">
        <v>4</v>
      </c>
      <c r="D21" s="31">
        <v>5</v>
      </c>
      <c r="E21" s="37">
        <f t="shared" si="0"/>
        <v>55.55555555555556</v>
      </c>
    </row>
    <row r="22" spans="1:5" s="5" customFormat="1" ht="21" customHeight="1">
      <c r="A22" s="22" t="s">
        <v>40</v>
      </c>
      <c r="B22" s="31">
        <f t="shared" si="1"/>
        <v>17</v>
      </c>
      <c r="C22" s="31">
        <v>7</v>
      </c>
      <c r="D22" s="31">
        <v>10</v>
      </c>
      <c r="E22" s="37">
        <f t="shared" si="0"/>
        <v>58.82352941176471</v>
      </c>
    </row>
    <row r="23" spans="1:5" s="5" customFormat="1" ht="21" customHeight="1">
      <c r="A23" s="22" t="s">
        <v>41</v>
      </c>
      <c r="B23" s="31">
        <f t="shared" si="1"/>
        <v>19</v>
      </c>
      <c r="C23" s="31">
        <v>7</v>
      </c>
      <c r="D23" s="31">
        <v>12</v>
      </c>
      <c r="E23" s="37">
        <f>D23/B23*100</f>
        <v>63.1578947368421</v>
      </c>
    </row>
    <row r="24" spans="1:5" s="5" customFormat="1" ht="21" customHeight="1">
      <c r="A24" s="22" t="s">
        <v>42</v>
      </c>
      <c r="B24" s="31">
        <f t="shared" si="1"/>
        <v>23</v>
      </c>
      <c r="C24" s="31">
        <v>10</v>
      </c>
      <c r="D24" s="31">
        <v>13</v>
      </c>
      <c r="E24" s="37">
        <f t="shared" si="0"/>
        <v>56.52173913043478</v>
      </c>
    </row>
    <row r="25" spans="1:5" s="5" customFormat="1" ht="21" customHeight="1">
      <c r="A25" s="22" t="s">
        <v>43</v>
      </c>
      <c r="B25" s="31">
        <f t="shared" si="1"/>
        <v>20</v>
      </c>
      <c r="C25" s="31">
        <v>9</v>
      </c>
      <c r="D25" s="31">
        <v>11</v>
      </c>
      <c r="E25" s="37">
        <f t="shared" si="0"/>
        <v>55.00000000000001</v>
      </c>
    </row>
    <row r="26" spans="1:5" s="5" customFormat="1" ht="21" customHeight="1">
      <c r="A26" s="22" t="s">
        <v>44</v>
      </c>
      <c r="B26" s="31">
        <f t="shared" si="1"/>
        <v>19</v>
      </c>
      <c r="C26" s="31">
        <v>7</v>
      </c>
      <c r="D26" s="31">
        <v>12</v>
      </c>
      <c r="E26" s="37">
        <f t="shared" si="0"/>
        <v>63.1578947368421</v>
      </c>
    </row>
    <row r="27" spans="1:5" s="4" customFormat="1" ht="21" customHeight="1">
      <c r="A27" s="24" t="s">
        <v>48</v>
      </c>
      <c r="B27" s="31">
        <f>B28+B29</f>
        <v>34</v>
      </c>
      <c r="C27" s="31">
        <f>C28+C29</f>
        <v>16</v>
      </c>
      <c r="D27" s="31">
        <f>D28+D29</f>
        <v>18</v>
      </c>
      <c r="E27" s="37">
        <f t="shared" si="0"/>
        <v>52.94117647058824</v>
      </c>
    </row>
    <row r="28" spans="1:5" s="4" customFormat="1" ht="21" customHeight="1">
      <c r="A28" s="22" t="s">
        <v>45</v>
      </c>
      <c r="B28" s="31">
        <f>C28+D28</f>
        <v>15</v>
      </c>
      <c r="C28" s="31">
        <v>7</v>
      </c>
      <c r="D28" s="31">
        <v>8</v>
      </c>
      <c r="E28" s="37">
        <f t="shared" si="0"/>
        <v>53.333333333333336</v>
      </c>
    </row>
    <row r="29" spans="1:5" s="5" customFormat="1" ht="21" customHeight="1" thickBot="1">
      <c r="A29" s="23" t="s">
        <v>46</v>
      </c>
      <c r="B29" s="32">
        <f>C29+D29</f>
        <v>19</v>
      </c>
      <c r="C29" s="32">
        <v>9</v>
      </c>
      <c r="D29" s="32">
        <v>10</v>
      </c>
      <c r="E29" s="38">
        <f t="shared" si="0"/>
        <v>52.63157894736842</v>
      </c>
    </row>
    <row r="30" spans="1:5" ht="15.75">
      <c r="A30" s="6"/>
      <c r="B30" s="6"/>
      <c r="C30" s="6"/>
      <c r="D30" s="6"/>
      <c r="E30" s="6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E5" sqref="E5:E29"/>
    </sheetView>
  </sheetViews>
  <sheetFormatPr defaultColWidth="9.00390625" defaultRowHeight="16.5"/>
  <cols>
    <col min="1" max="1" width="19.00390625" style="7" customWidth="1"/>
    <col min="2" max="4" width="12.625" style="7" customWidth="1"/>
    <col min="5" max="5" width="14.625" style="7" customWidth="1"/>
    <col min="6" max="16384" width="9.00390625" style="1" customWidth="1"/>
  </cols>
  <sheetData>
    <row r="1" spans="1:5" ht="35.25" customHeight="1">
      <c r="A1" s="51" t="s">
        <v>0</v>
      </c>
      <c r="B1" s="51"/>
      <c r="C1" s="51"/>
      <c r="D1" s="51"/>
      <c r="E1" s="51"/>
    </row>
    <row r="2" spans="1:5" ht="21" customHeight="1">
      <c r="A2" s="52" t="s">
        <v>85</v>
      </c>
      <c r="B2" s="52"/>
      <c r="C2" s="52"/>
      <c r="D2" s="52"/>
      <c r="E2" s="52"/>
    </row>
    <row r="3" spans="1:5" ht="15.75" customHeight="1" thickBot="1">
      <c r="A3" s="8"/>
      <c r="B3" s="8"/>
      <c r="C3" s="8"/>
      <c r="D3" s="8"/>
      <c r="E3" s="11" t="s">
        <v>2</v>
      </c>
    </row>
    <row r="4" spans="1:5" ht="22.5" customHeight="1" thickBot="1">
      <c r="A4" s="19"/>
      <c r="B4" s="17" t="s">
        <v>25</v>
      </c>
      <c r="C4" s="13" t="s">
        <v>3</v>
      </c>
      <c r="D4" s="13" t="s">
        <v>4</v>
      </c>
      <c r="E4" s="14" t="s">
        <v>5</v>
      </c>
    </row>
    <row r="5" spans="1:5" ht="21" customHeight="1">
      <c r="A5" s="21" t="s">
        <v>49</v>
      </c>
      <c r="B5" s="30">
        <f>B6+B27</f>
        <v>390</v>
      </c>
      <c r="C5" s="30">
        <f>C6+C27</f>
        <v>166</v>
      </c>
      <c r="D5" s="30">
        <f>D6+D27</f>
        <v>224</v>
      </c>
      <c r="E5" s="36">
        <f aca="true" t="shared" si="0" ref="E5:E29">D5/B5*100</f>
        <v>57.43589743589743</v>
      </c>
    </row>
    <row r="6" spans="1:5" ht="21" customHeight="1">
      <c r="A6" s="24" t="s">
        <v>47</v>
      </c>
      <c r="B6" s="31">
        <f>SUM(B7:B26)</f>
        <v>356</v>
      </c>
      <c r="C6" s="31">
        <f>SUM(C7:C26)</f>
        <v>151</v>
      </c>
      <c r="D6" s="31">
        <f>SUM(D7:D26)</f>
        <v>205</v>
      </c>
      <c r="E6" s="37">
        <f t="shared" si="0"/>
        <v>57.58426966292135</v>
      </c>
    </row>
    <row r="7" spans="1:5" s="5" customFormat="1" ht="21" customHeight="1">
      <c r="A7" s="22" t="s">
        <v>27</v>
      </c>
      <c r="B7" s="31">
        <f>C7+D7</f>
        <v>21</v>
      </c>
      <c r="C7" s="31">
        <v>10</v>
      </c>
      <c r="D7" s="31">
        <v>11</v>
      </c>
      <c r="E7" s="37">
        <f t="shared" si="0"/>
        <v>52.38095238095239</v>
      </c>
    </row>
    <row r="8" spans="1:5" s="5" customFormat="1" ht="21" customHeight="1">
      <c r="A8" s="22" t="s">
        <v>28</v>
      </c>
      <c r="B8" s="31">
        <f aca="true" t="shared" si="1" ref="B8:B26">C8+D8</f>
        <v>23</v>
      </c>
      <c r="C8" s="31">
        <v>11</v>
      </c>
      <c r="D8" s="31">
        <v>12</v>
      </c>
      <c r="E8" s="37">
        <f t="shared" si="0"/>
        <v>52.17391304347826</v>
      </c>
    </row>
    <row r="9" spans="1:5" s="5" customFormat="1" ht="21" customHeight="1">
      <c r="A9" s="22" t="s">
        <v>87</v>
      </c>
      <c r="B9" s="31">
        <f>C9+D9</f>
        <v>18</v>
      </c>
      <c r="C9" s="31">
        <v>7</v>
      </c>
      <c r="D9" s="31">
        <v>11</v>
      </c>
      <c r="E9" s="37">
        <f>D9/B9*100</f>
        <v>61.111111111111114</v>
      </c>
    </row>
    <row r="10" spans="1:5" s="5" customFormat="1" ht="21" customHeight="1">
      <c r="A10" s="22" t="s">
        <v>29</v>
      </c>
      <c r="B10" s="31">
        <f t="shared" si="1"/>
        <v>17</v>
      </c>
      <c r="C10" s="31">
        <v>8</v>
      </c>
      <c r="D10" s="31">
        <v>9</v>
      </c>
      <c r="E10" s="37">
        <f t="shared" si="0"/>
        <v>52.94117647058824</v>
      </c>
    </row>
    <row r="11" spans="1:5" s="5" customFormat="1" ht="21" customHeight="1">
      <c r="A11" s="22" t="s">
        <v>30</v>
      </c>
      <c r="B11" s="31">
        <f t="shared" si="1"/>
        <v>17</v>
      </c>
      <c r="C11" s="31">
        <v>7</v>
      </c>
      <c r="D11" s="31">
        <v>10</v>
      </c>
      <c r="E11" s="37">
        <f t="shared" si="0"/>
        <v>58.82352941176471</v>
      </c>
    </row>
    <row r="12" spans="1:5" s="5" customFormat="1" ht="21" customHeight="1">
      <c r="A12" s="22" t="s">
        <v>31</v>
      </c>
      <c r="B12" s="31">
        <f t="shared" si="1"/>
        <v>23</v>
      </c>
      <c r="C12" s="31">
        <v>10</v>
      </c>
      <c r="D12" s="31">
        <v>13</v>
      </c>
      <c r="E12" s="37">
        <f t="shared" si="0"/>
        <v>56.52173913043478</v>
      </c>
    </row>
    <row r="13" spans="1:5" s="5" customFormat="1" ht="21" customHeight="1">
      <c r="A13" s="22" t="s">
        <v>32</v>
      </c>
      <c r="B13" s="31">
        <f t="shared" si="1"/>
        <v>16</v>
      </c>
      <c r="C13" s="31">
        <v>8</v>
      </c>
      <c r="D13" s="31">
        <v>8</v>
      </c>
      <c r="E13" s="37">
        <f t="shared" si="0"/>
        <v>50</v>
      </c>
    </row>
    <row r="14" spans="1:5" s="5" customFormat="1" ht="21" customHeight="1">
      <c r="A14" s="22" t="s">
        <v>33</v>
      </c>
      <c r="B14" s="31">
        <f t="shared" si="1"/>
        <v>23</v>
      </c>
      <c r="C14" s="31">
        <v>11</v>
      </c>
      <c r="D14" s="31">
        <v>12</v>
      </c>
      <c r="E14" s="37">
        <f t="shared" si="0"/>
        <v>52.17391304347826</v>
      </c>
    </row>
    <row r="15" spans="1:5" s="5" customFormat="1" ht="21" customHeight="1">
      <c r="A15" s="22" t="s">
        <v>34</v>
      </c>
      <c r="B15" s="31">
        <f t="shared" si="1"/>
        <v>15</v>
      </c>
      <c r="C15" s="31">
        <v>4</v>
      </c>
      <c r="D15" s="31">
        <v>11</v>
      </c>
      <c r="E15" s="37">
        <f t="shared" si="0"/>
        <v>73.33333333333333</v>
      </c>
    </row>
    <row r="16" spans="1:5" s="5" customFormat="1" ht="21" customHeight="1">
      <c r="A16" s="22" t="s">
        <v>35</v>
      </c>
      <c r="B16" s="31">
        <f t="shared" si="1"/>
        <v>19</v>
      </c>
      <c r="C16" s="31">
        <v>7</v>
      </c>
      <c r="D16" s="31">
        <v>12</v>
      </c>
      <c r="E16" s="37">
        <f>D16/B16*100</f>
        <v>63.1578947368421</v>
      </c>
    </row>
    <row r="17" spans="1:5" s="5" customFormat="1" ht="21" customHeight="1">
      <c r="A17" s="22" t="s">
        <v>36</v>
      </c>
      <c r="B17" s="31">
        <f t="shared" si="1"/>
        <v>19</v>
      </c>
      <c r="C17" s="31">
        <v>9</v>
      </c>
      <c r="D17" s="31">
        <v>10</v>
      </c>
      <c r="E17" s="37">
        <f t="shared" si="0"/>
        <v>52.63157894736842</v>
      </c>
    </row>
    <row r="18" spans="1:5" s="5" customFormat="1" ht="21" customHeight="1">
      <c r="A18" s="22" t="s">
        <v>37</v>
      </c>
      <c r="B18" s="31">
        <f t="shared" si="1"/>
        <v>15</v>
      </c>
      <c r="C18" s="31">
        <v>6</v>
      </c>
      <c r="D18" s="31">
        <v>9</v>
      </c>
      <c r="E18" s="37">
        <f t="shared" si="0"/>
        <v>60</v>
      </c>
    </row>
    <row r="19" spans="1:5" s="5" customFormat="1" ht="21" customHeight="1">
      <c r="A19" s="22" t="s">
        <v>38</v>
      </c>
      <c r="B19" s="31">
        <f t="shared" si="1"/>
        <v>15</v>
      </c>
      <c r="C19" s="31">
        <v>7</v>
      </c>
      <c r="D19" s="31">
        <v>8</v>
      </c>
      <c r="E19" s="37">
        <f t="shared" si="0"/>
        <v>53.333333333333336</v>
      </c>
    </row>
    <row r="20" spans="1:5" s="5" customFormat="1" ht="21" customHeight="1">
      <c r="A20" s="22" t="s">
        <v>39</v>
      </c>
      <c r="B20" s="31">
        <f t="shared" si="1"/>
        <v>15</v>
      </c>
      <c r="C20" s="31">
        <v>6</v>
      </c>
      <c r="D20" s="31">
        <v>9</v>
      </c>
      <c r="E20" s="37">
        <f t="shared" si="0"/>
        <v>60</v>
      </c>
    </row>
    <row r="21" spans="1:5" s="5" customFormat="1" ht="21" customHeight="1">
      <c r="A21" s="22" t="s">
        <v>51</v>
      </c>
      <c r="B21" s="31">
        <f t="shared" si="1"/>
        <v>9</v>
      </c>
      <c r="C21" s="31">
        <v>3</v>
      </c>
      <c r="D21" s="31">
        <v>6</v>
      </c>
      <c r="E21" s="37">
        <f t="shared" si="0"/>
        <v>66.66666666666666</v>
      </c>
    </row>
    <row r="22" spans="1:5" s="5" customFormat="1" ht="21" customHeight="1">
      <c r="A22" s="22" t="s">
        <v>40</v>
      </c>
      <c r="B22" s="31">
        <f t="shared" si="1"/>
        <v>17</v>
      </c>
      <c r="C22" s="31">
        <v>6</v>
      </c>
      <c r="D22" s="31">
        <v>11</v>
      </c>
      <c r="E22" s="37">
        <f t="shared" si="0"/>
        <v>64.70588235294117</v>
      </c>
    </row>
    <row r="23" spans="1:5" s="5" customFormat="1" ht="21" customHeight="1">
      <c r="A23" s="22" t="s">
        <v>41</v>
      </c>
      <c r="B23" s="31">
        <f t="shared" si="1"/>
        <v>19</v>
      </c>
      <c r="C23" s="31">
        <v>7</v>
      </c>
      <c r="D23" s="31">
        <v>12</v>
      </c>
      <c r="E23" s="37">
        <f>D23/B23*100</f>
        <v>63.1578947368421</v>
      </c>
    </row>
    <row r="24" spans="1:5" s="5" customFormat="1" ht="21" customHeight="1">
      <c r="A24" s="22" t="s">
        <v>42</v>
      </c>
      <c r="B24" s="31">
        <f t="shared" si="1"/>
        <v>21</v>
      </c>
      <c r="C24" s="31">
        <v>10</v>
      </c>
      <c r="D24" s="31">
        <v>11</v>
      </c>
      <c r="E24" s="37">
        <f t="shared" si="0"/>
        <v>52.38095238095239</v>
      </c>
    </row>
    <row r="25" spans="1:5" s="5" customFormat="1" ht="21" customHeight="1">
      <c r="A25" s="22" t="s">
        <v>43</v>
      </c>
      <c r="B25" s="31">
        <f t="shared" si="1"/>
        <v>15</v>
      </c>
      <c r="C25" s="31">
        <v>7</v>
      </c>
      <c r="D25" s="31">
        <v>8</v>
      </c>
      <c r="E25" s="37">
        <f t="shared" si="0"/>
        <v>53.333333333333336</v>
      </c>
    </row>
    <row r="26" spans="1:5" s="5" customFormat="1" ht="21" customHeight="1">
      <c r="A26" s="22" t="s">
        <v>44</v>
      </c>
      <c r="B26" s="31">
        <f t="shared" si="1"/>
        <v>19</v>
      </c>
      <c r="C26" s="31">
        <v>7</v>
      </c>
      <c r="D26" s="31">
        <v>12</v>
      </c>
      <c r="E26" s="37">
        <f t="shared" si="0"/>
        <v>63.1578947368421</v>
      </c>
    </row>
    <row r="27" spans="1:5" s="4" customFormat="1" ht="21" customHeight="1">
      <c r="A27" s="24" t="s">
        <v>48</v>
      </c>
      <c r="B27" s="31">
        <f>B28+B29</f>
        <v>34</v>
      </c>
      <c r="C27" s="31">
        <f>C28+C29</f>
        <v>15</v>
      </c>
      <c r="D27" s="31">
        <f>D28+D29</f>
        <v>19</v>
      </c>
      <c r="E27" s="37">
        <f t="shared" si="0"/>
        <v>55.88235294117647</v>
      </c>
    </row>
    <row r="28" spans="1:5" s="4" customFormat="1" ht="21" customHeight="1">
      <c r="A28" s="22" t="s">
        <v>45</v>
      </c>
      <c r="B28" s="31">
        <f>C28+D28</f>
        <v>15</v>
      </c>
      <c r="C28" s="31">
        <v>6</v>
      </c>
      <c r="D28" s="31">
        <v>9</v>
      </c>
      <c r="E28" s="37">
        <f t="shared" si="0"/>
        <v>60</v>
      </c>
    </row>
    <row r="29" spans="1:5" s="5" customFormat="1" ht="21" customHeight="1" thickBot="1">
      <c r="A29" s="23" t="s">
        <v>46</v>
      </c>
      <c r="B29" s="32">
        <f>C29+D29</f>
        <v>19</v>
      </c>
      <c r="C29" s="32">
        <v>9</v>
      </c>
      <c r="D29" s="32">
        <v>10</v>
      </c>
      <c r="E29" s="38">
        <f t="shared" si="0"/>
        <v>52.63157894736842</v>
      </c>
    </row>
    <row r="30" spans="1:5" ht="15.75">
      <c r="A30" s="6"/>
      <c r="B30" s="6"/>
      <c r="C30" s="6"/>
      <c r="D30" s="6"/>
      <c r="E30" s="6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22">
      <selection activeCell="I12" sqref="I12"/>
    </sheetView>
  </sheetViews>
  <sheetFormatPr defaultColWidth="9.00390625" defaultRowHeight="16.5"/>
  <cols>
    <col min="1" max="1" width="19.00390625" style="7" customWidth="1"/>
    <col min="2" max="4" width="12.625" style="7" customWidth="1"/>
    <col min="5" max="5" width="14.625" style="7" customWidth="1"/>
    <col min="6" max="16384" width="9.00390625" style="1" customWidth="1"/>
  </cols>
  <sheetData>
    <row r="1" spans="1:5" ht="35.25" customHeight="1">
      <c r="A1" s="51" t="s">
        <v>0</v>
      </c>
      <c r="B1" s="51"/>
      <c r="C1" s="51"/>
      <c r="D1" s="51"/>
      <c r="E1" s="51"/>
    </row>
    <row r="2" spans="1:5" ht="21" customHeight="1">
      <c r="A2" s="52" t="s">
        <v>89</v>
      </c>
      <c r="B2" s="52"/>
      <c r="C2" s="52"/>
      <c r="D2" s="52"/>
      <c r="E2" s="52"/>
    </row>
    <row r="3" spans="1:5" ht="15.75" customHeight="1" thickBot="1">
      <c r="A3" s="42"/>
      <c r="B3" s="42"/>
      <c r="C3" s="42"/>
      <c r="D3" s="42"/>
      <c r="E3" s="11" t="s">
        <v>2</v>
      </c>
    </row>
    <row r="4" spans="1:5" ht="22.5" customHeight="1" thickBot="1">
      <c r="A4" s="19"/>
      <c r="B4" s="17" t="s">
        <v>25</v>
      </c>
      <c r="C4" s="13" t="s">
        <v>3</v>
      </c>
      <c r="D4" s="13" t="s">
        <v>4</v>
      </c>
      <c r="E4" s="14" t="s">
        <v>5</v>
      </c>
    </row>
    <row r="5" spans="1:5" ht="21" customHeight="1">
      <c r="A5" s="21" t="s">
        <v>49</v>
      </c>
      <c r="B5" s="30">
        <f>B6+B27</f>
        <v>393</v>
      </c>
      <c r="C5" s="30">
        <f>C6+C27</f>
        <v>162</v>
      </c>
      <c r="D5" s="30">
        <f>D6+D27</f>
        <v>231</v>
      </c>
      <c r="E5" s="36">
        <f aca="true" t="shared" si="0" ref="E5:E29">D5/B5*100</f>
        <v>58.778625954198475</v>
      </c>
    </row>
    <row r="6" spans="1:5" ht="21" customHeight="1">
      <c r="A6" s="24" t="s">
        <v>47</v>
      </c>
      <c r="B6" s="31">
        <f>SUM(B7:B26)</f>
        <v>359</v>
      </c>
      <c r="C6" s="31">
        <f>SUM(C7:C26)</f>
        <v>147</v>
      </c>
      <c r="D6" s="31">
        <f>SUM(D7:D26)</f>
        <v>212</v>
      </c>
      <c r="E6" s="37">
        <f t="shared" si="0"/>
        <v>59.05292479108635</v>
      </c>
    </row>
    <row r="7" spans="1:5" s="5" customFormat="1" ht="21" customHeight="1">
      <c r="A7" s="45" t="s">
        <v>90</v>
      </c>
      <c r="B7" s="31">
        <f>C7+D7</f>
        <v>21</v>
      </c>
      <c r="C7" s="31">
        <v>10</v>
      </c>
      <c r="D7" s="31">
        <v>11</v>
      </c>
      <c r="E7" s="37">
        <f t="shared" si="0"/>
        <v>52.38095238095239</v>
      </c>
    </row>
    <row r="8" spans="1:5" s="5" customFormat="1" ht="21" customHeight="1">
      <c r="A8" s="45" t="s">
        <v>91</v>
      </c>
      <c r="B8" s="31">
        <f aca="true" t="shared" si="1" ref="B8:B26">C8+D8</f>
        <v>23</v>
      </c>
      <c r="C8" s="31">
        <v>11</v>
      </c>
      <c r="D8" s="31">
        <v>12</v>
      </c>
      <c r="E8" s="37">
        <f t="shared" si="0"/>
        <v>52.17391304347826</v>
      </c>
    </row>
    <row r="9" spans="1:5" s="5" customFormat="1" ht="21" customHeight="1">
      <c r="A9" s="45" t="s">
        <v>86</v>
      </c>
      <c r="B9" s="31">
        <f>C9+D9</f>
        <v>18</v>
      </c>
      <c r="C9" s="31">
        <v>7</v>
      </c>
      <c r="D9" s="31">
        <v>11</v>
      </c>
      <c r="E9" s="37">
        <f>D9/B9*100</f>
        <v>61.111111111111114</v>
      </c>
    </row>
    <row r="10" spans="1:5" s="5" customFormat="1" ht="21" customHeight="1">
      <c r="A10" s="45" t="s">
        <v>92</v>
      </c>
      <c r="B10" s="31">
        <f t="shared" si="1"/>
        <v>17</v>
      </c>
      <c r="C10" s="31">
        <v>7</v>
      </c>
      <c r="D10" s="31">
        <v>10</v>
      </c>
      <c r="E10" s="37">
        <f t="shared" si="0"/>
        <v>58.82352941176471</v>
      </c>
    </row>
    <row r="11" spans="1:5" s="5" customFormat="1" ht="21" customHeight="1">
      <c r="A11" s="45" t="s">
        <v>93</v>
      </c>
      <c r="B11" s="31">
        <f t="shared" si="1"/>
        <v>17</v>
      </c>
      <c r="C11" s="31">
        <v>7</v>
      </c>
      <c r="D11" s="31">
        <v>10</v>
      </c>
      <c r="E11" s="37">
        <f t="shared" si="0"/>
        <v>58.82352941176471</v>
      </c>
    </row>
    <row r="12" spans="1:5" s="5" customFormat="1" ht="21" customHeight="1">
      <c r="A12" s="45" t="s">
        <v>94</v>
      </c>
      <c r="B12" s="31">
        <f t="shared" si="1"/>
        <v>23</v>
      </c>
      <c r="C12" s="31">
        <v>8</v>
      </c>
      <c r="D12" s="31">
        <v>15</v>
      </c>
      <c r="E12" s="37">
        <f t="shared" si="0"/>
        <v>65.21739130434783</v>
      </c>
    </row>
    <row r="13" spans="1:5" s="5" customFormat="1" ht="21" customHeight="1">
      <c r="A13" s="45" t="s">
        <v>95</v>
      </c>
      <c r="B13" s="31">
        <f t="shared" si="1"/>
        <v>15</v>
      </c>
      <c r="C13" s="31">
        <v>7</v>
      </c>
      <c r="D13" s="31">
        <v>8</v>
      </c>
      <c r="E13" s="37">
        <f t="shared" si="0"/>
        <v>53.333333333333336</v>
      </c>
    </row>
    <row r="14" spans="1:5" s="5" customFormat="1" ht="21" customHeight="1">
      <c r="A14" s="45" t="s">
        <v>96</v>
      </c>
      <c r="B14" s="31">
        <f t="shared" si="1"/>
        <v>23</v>
      </c>
      <c r="C14" s="31">
        <v>9</v>
      </c>
      <c r="D14" s="31">
        <v>14</v>
      </c>
      <c r="E14" s="37">
        <f t="shared" si="0"/>
        <v>60.86956521739131</v>
      </c>
    </row>
    <row r="15" spans="1:5" s="5" customFormat="1" ht="21" customHeight="1">
      <c r="A15" s="45" t="s">
        <v>97</v>
      </c>
      <c r="B15" s="31">
        <f t="shared" si="1"/>
        <v>15</v>
      </c>
      <c r="C15" s="31">
        <v>5</v>
      </c>
      <c r="D15" s="31">
        <v>10</v>
      </c>
      <c r="E15" s="37">
        <f t="shared" si="0"/>
        <v>66.66666666666666</v>
      </c>
    </row>
    <row r="16" spans="1:5" s="5" customFormat="1" ht="21" customHeight="1">
      <c r="A16" s="45" t="s">
        <v>98</v>
      </c>
      <c r="B16" s="31">
        <f t="shared" si="1"/>
        <v>19</v>
      </c>
      <c r="C16" s="31">
        <v>8</v>
      </c>
      <c r="D16" s="31">
        <v>11</v>
      </c>
      <c r="E16" s="37">
        <f>D16/B16*100</f>
        <v>57.89473684210527</v>
      </c>
    </row>
    <row r="17" spans="1:5" s="5" customFormat="1" ht="21" customHeight="1">
      <c r="A17" s="45" t="s">
        <v>99</v>
      </c>
      <c r="B17" s="31">
        <f t="shared" si="1"/>
        <v>19</v>
      </c>
      <c r="C17" s="31">
        <v>9</v>
      </c>
      <c r="D17" s="31">
        <v>10</v>
      </c>
      <c r="E17" s="37">
        <f t="shared" si="0"/>
        <v>52.63157894736842</v>
      </c>
    </row>
    <row r="18" spans="1:5" s="5" customFormat="1" ht="21" customHeight="1">
      <c r="A18" s="45" t="s">
        <v>100</v>
      </c>
      <c r="B18" s="31">
        <f t="shared" si="1"/>
        <v>15</v>
      </c>
      <c r="C18" s="31">
        <v>5</v>
      </c>
      <c r="D18" s="31">
        <v>10</v>
      </c>
      <c r="E18" s="37">
        <f t="shared" si="0"/>
        <v>66.66666666666666</v>
      </c>
    </row>
    <row r="19" spans="1:5" s="5" customFormat="1" ht="21" customHeight="1">
      <c r="A19" s="45" t="s">
        <v>101</v>
      </c>
      <c r="B19" s="31">
        <f t="shared" si="1"/>
        <v>15</v>
      </c>
      <c r="C19" s="31">
        <v>7</v>
      </c>
      <c r="D19" s="31">
        <v>8</v>
      </c>
      <c r="E19" s="37">
        <f t="shared" si="0"/>
        <v>53.333333333333336</v>
      </c>
    </row>
    <row r="20" spans="1:5" s="5" customFormat="1" ht="21" customHeight="1">
      <c r="A20" s="45" t="s">
        <v>102</v>
      </c>
      <c r="B20" s="31">
        <f t="shared" si="1"/>
        <v>15</v>
      </c>
      <c r="C20" s="31">
        <v>6</v>
      </c>
      <c r="D20" s="31">
        <v>9</v>
      </c>
      <c r="E20" s="37">
        <f t="shared" si="0"/>
        <v>60</v>
      </c>
    </row>
    <row r="21" spans="1:5" s="5" customFormat="1" ht="21" customHeight="1">
      <c r="A21" s="45" t="s">
        <v>103</v>
      </c>
      <c r="B21" s="31">
        <f t="shared" si="1"/>
        <v>13</v>
      </c>
      <c r="C21" s="31">
        <v>5</v>
      </c>
      <c r="D21" s="31">
        <v>8</v>
      </c>
      <c r="E21" s="37">
        <f t="shared" si="0"/>
        <v>61.53846153846154</v>
      </c>
    </row>
    <row r="22" spans="1:5" s="5" customFormat="1" ht="21" customHeight="1">
      <c r="A22" s="45" t="s">
        <v>104</v>
      </c>
      <c r="B22" s="31">
        <f t="shared" si="1"/>
        <v>17</v>
      </c>
      <c r="C22" s="31">
        <v>6</v>
      </c>
      <c r="D22" s="31">
        <v>11</v>
      </c>
      <c r="E22" s="37">
        <f t="shared" si="0"/>
        <v>64.70588235294117</v>
      </c>
    </row>
    <row r="23" spans="1:5" s="5" customFormat="1" ht="21" customHeight="1">
      <c r="A23" s="45" t="s">
        <v>105</v>
      </c>
      <c r="B23" s="31">
        <f t="shared" si="1"/>
        <v>19</v>
      </c>
      <c r="C23" s="31">
        <v>9</v>
      </c>
      <c r="D23" s="31">
        <v>10</v>
      </c>
      <c r="E23" s="37">
        <f>D23/B23*100</f>
        <v>52.63157894736842</v>
      </c>
    </row>
    <row r="24" spans="1:5" s="5" customFormat="1" ht="21" customHeight="1">
      <c r="A24" s="45" t="s">
        <v>106</v>
      </c>
      <c r="B24" s="31">
        <f t="shared" si="1"/>
        <v>21</v>
      </c>
      <c r="C24" s="31">
        <v>9</v>
      </c>
      <c r="D24" s="31">
        <v>12</v>
      </c>
      <c r="E24" s="37">
        <f t="shared" si="0"/>
        <v>57.14285714285714</v>
      </c>
    </row>
    <row r="25" spans="1:5" s="5" customFormat="1" ht="21" customHeight="1">
      <c r="A25" s="45" t="s">
        <v>107</v>
      </c>
      <c r="B25" s="31">
        <f t="shared" si="1"/>
        <v>15</v>
      </c>
      <c r="C25" s="31">
        <v>5</v>
      </c>
      <c r="D25" s="31">
        <v>10</v>
      </c>
      <c r="E25" s="37">
        <f t="shared" si="0"/>
        <v>66.66666666666666</v>
      </c>
    </row>
    <row r="26" spans="1:5" s="5" customFormat="1" ht="21" customHeight="1">
      <c r="A26" s="45" t="s">
        <v>108</v>
      </c>
      <c r="B26" s="31">
        <f t="shared" si="1"/>
        <v>19</v>
      </c>
      <c r="C26" s="31">
        <v>7</v>
      </c>
      <c r="D26" s="31">
        <v>12</v>
      </c>
      <c r="E26" s="37">
        <f t="shared" si="0"/>
        <v>63.1578947368421</v>
      </c>
    </row>
    <row r="27" spans="1:5" s="4" customFormat="1" ht="21" customHeight="1">
      <c r="A27" s="46" t="s">
        <v>109</v>
      </c>
      <c r="B27" s="31">
        <f>B28+B29</f>
        <v>34</v>
      </c>
      <c r="C27" s="31">
        <f>C28+C29</f>
        <v>15</v>
      </c>
      <c r="D27" s="31">
        <f>D28+D29</f>
        <v>19</v>
      </c>
      <c r="E27" s="37">
        <f t="shared" si="0"/>
        <v>55.88235294117647</v>
      </c>
    </row>
    <row r="28" spans="1:5" s="4" customFormat="1" ht="21" customHeight="1">
      <c r="A28" s="45" t="s">
        <v>110</v>
      </c>
      <c r="B28" s="31">
        <f>C28+D28</f>
        <v>15</v>
      </c>
      <c r="C28" s="31">
        <v>6</v>
      </c>
      <c r="D28" s="31">
        <v>9</v>
      </c>
      <c r="E28" s="37">
        <f t="shared" si="0"/>
        <v>60</v>
      </c>
    </row>
    <row r="29" spans="1:5" s="5" customFormat="1" ht="21" customHeight="1" thickBot="1">
      <c r="A29" s="47" t="s">
        <v>111</v>
      </c>
      <c r="B29" s="32">
        <f>C29+D29</f>
        <v>19</v>
      </c>
      <c r="C29" s="32">
        <v>9</v>
      </c>
      <c r="D29" s="32">
        <v>10</v>
      </c>
      <c r="E29" s="38">
        <f t="shared" si="0"/>
        <v>52.63157894736842</v>
      </c>
    </row>
    <row r="30" spans="1:5" ht="15.75">
      <c r="A30" s="6"/>
      <c r="B30" s="6"/>
      <c r="C30" s="6"/>
      <c r="D30" s="6"/>
      <c r="E30" s="6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4">
      <selection activeCell="B17" sqref="B17:C17"/>
    </sheetView>
  </sheetViews>
  <sheetFormatPr defaultColWidth="9.00390625" defaultRowHeight="16.5"/>
  <cols>
    <col min="1" max="1" width="19.00390625" style="7" customWidth="1"/>
    <col min="2" max="4" width="12.625" style="7" customWidth="1"/>
    <col min="5" max="5" width="14.625" style="7" customWidth="1"/>
    <col min="6" max="16384" width="9.00390625" style="1" customWidth="1"/>
  </cols>
  <sheetData>
    <row r="1" spans="1:5" ht="35.25" customHeight="1">
      <c r="A1" s="51" t="s">
        <v>0</v>
      </c>
      <c r="B1" s="51"/>
      <c r="C1" s="51"/>
      <c r="D1" s="51"/>
      <c r="E1" s="51"/>
    </row>
    <row r="2" spans="1:5" ht="21" customHeight="1">
      <c r="A2" s="52" t="s">
        <v>112</v>
      </c>
      <c r="B2" s="52"/>
      <c r="C2" s="52"/>
      <c r="D2" s="52"/>
      <c r="E2" s="52"/>
    </row>
    <row r="3" spans="1:5" ht="15.75" customHeight="1" thickBot="1">
      <c r="A3" s="44"/>
      <c r="B3" s="44"/>
      <c r="C3" s="44"/>
      <c r="D3" s="44"/>
      <c r="E3" s="11" t="s">
        <v>2</v>
      </c>
    </row>
    <row r="4" spans="1:5" ht="22.5" customHeight="1" thickBot="1">
      <c r="A4" s="19"/>
      <c r="B4" s="17" t="s">
        <v>25</v>
      </c>
      <c r="C4" s="13" t="s">
        <v>3</v>
      </c>
      <c r="D4" s="13" t="s">
        <v>4</v>
      </c>
      <c r="E4" s="14" t="s">
        <v>5</v>
      </c>
    </row>
    <row r="5" spans="1:5" ht="21" customHeight="1">
      <c r="A5" s="21" t="s">
        <v>49</v>
      </c>
      <c r="B5" s="30">
        <v>394</v>
      </c>
      <c r="C5" s="30">
        <v>161</v>
      </c>
      <c r="D5" s="30">
        <v>233</v>
      </c>
      <c r="E5" s="36">
        <v>59.1370558375635</v>
      </c>
    </row>
    <row r="6" spans="1:5" ht="21" customHeight="1">
      <c r="A6" s="24" t="s">
        <v>47</v>
      </c>
      <c r="B6" s="31">
        <v>360</v>
      </c>
      <c r="C6" s="31">
        <v>147</v>
      </c>
      <c r="D6" s="31">
        <v>213</v>
      </c>
      <c r="E6" s="37">
        <v>59.1666666666667</v>
      </c>
    </row>
    <row r="7" spans="1:5" s="5" customFormat="1" ht="21" customHeight="1">
      <c r="A7" s="45" t="s">
        <v>90</v>
      </c>
      <c r="B7" s="31">
        <v>21</v>
      </c>
      <c r="C7" s="31">
        <v>10</v>
      </c>
      <c r="D7" s="31">
        <v>11</v>
      </c>
      <c r="E7" s="37">
        <v>52.3809523809524</v>
      </c>
    </row>
    <row r="8" spans="1:5" s="5" customFormat="1" ht="21" customHeight="1">
      <c r="A8" s="45" t="s">
        <v>91</v>
      </c>
      <c r="B8" s="31">
        <v>23</v>
      </c>
      <c r="C8" s="31">
        <v>10</v>
      </c>
      <c r="D8" s="31">
        <v>13</v>
      </c>
      <c r="E8" s="37">
        <v>56.5217391304348</v>
      </c>
    </row>
    <row r="9" spans="1:5" s="5" customFormat="1" ht="21" customHeight="1">
      <c r="A9" s="45" t="s">
        <v>86</v>
      </c>
      <c r="B9" s="31">
        <v>18</v>
      </c>
      <c r="C9" s="31">
        <v>7</v>
      </c>
      <c r="D9" s="31">
        <v>11</v>
      </c>
      <c r="E9" s="37">
        <v>61.1111111111111</v>
      </c>
    </row>
    <row r="10" spans="1:5" s="5" customFormat="1" ht="21" customHeight="1">
      <c r="A10" s="45" t="s">
        <v>92</v>
      </c>
      <c r="B10" s="31">
        <v>17</v>
      </c>
      <c r="C10" s="31">
        <v>7</v>
      </c>
      <c r="D10" s="31">
        <v>10</v>
      </c>
      <c r="E10" s="37">
        <v>58.8235294117647</v>
      </c>
    </row>
    <row r="11" spans="1:5" s="5" customFormat="1" ht="21" customHeight="1">
      <c r="A11" s="45" t="s">
        <v>93</v>
      </c>
      <c r="B11" s="31">
        <v>17</v>
      </c>
      <c r="C11" s="31">
        <v>7</v>
      </c>
      <c r="D11" s="31">
        <v>10</v>
      </c>
      <c r="E11" s="37">
        <v>58.8235294117647</v>
      </c>
    </row>
    <row r="12" spans="1:5" s="5" customFormat="1" ht="21" customHeight="1">
      <c r="A12" s="45" t="s">
        <v>94</v>
      </c>
      <c r="B12" s="31">
        <v>23</v>
      </c>
      <c r="C12" s="31">
        <v>8</v>
      </c>
      <c r="D12" s="31">
        <v>15</v>
      </c>
      <c r="E12" s="37">
        <v>65.2173913043478</v>
      </c>
    </row>
    <row r="13" spans="1:5" s="5" customFormat="1" ht="21" customHeight="1">
      <c r="A13" s="45" t="s">
        <v>95</v>
      </c>
      <c r="B13" s="31">
        <v>15</v>
      </c>
      <c r="C13" s="31">
        <v>7</v>
      </c>
      <c r="D13" s="31">
        <v>8</v>
      </c>
      <c r="E13" s="37">
        <v>53.3333333333333</v>
      </c>
    </row>
    <row r="14" spans="1:5" s="5" customFormat="1" ht="21" customHeight="1">
      <c r="A14" s="45" t="s">
        <v>96</v>
      </c>
      <c r="B14" s="31">
        <v>23</v>
      </c>
      <c r="C14" s="31">
        <v>9</v>
      </c>
      <c r="D14" s="31">
        <v>14</v>
      </c>
      <c r="E14" s="37">
        <v>60.8695652173913</v>
      </c>
    </row>
    <row r="15" spans="1:5" s="5" customFormat="1" ht="21" customHeight="1">
      <c r="A15" s="45" t="s">
        <v>97</v>
      </c>
      <c r="B15" s="31">
        <v>15</v>
      </c>
      <c r="C15" s="31">
        <v>6</v>
      </c>
      <c r="D15" s="31">
        <v>9</v>
      </c>
      <c r="E15" s="37">
        <v>60</v>
      </c>
    </row>
    <row r="16" spans="1:5" s="5" customFormat="1" ht="21" customHeight="1">
      <c r="A16" s="45" t="s">
        <v>98</v>
      </c>
      <c r="B16" s="31">
        <v>21</v>
      </c>
      <c r="C16" s="31">
        <v>8</v>
      </c>
      <c r="D16" s="31">
        <v>13</v>
      </c>
      <c r="E16" s="37">
        <v>61.9047619047619</v>
      </c>
    </row>
    <row r="17" spans="1:5" s="5" customFormat="1" ht="21" customHeight="1">
      <c r="A17" s="45" t="s">
        <v>99</v>
      </c>
      <c r="B17" s="31">
        <v>19</v>
      </c>
      <c r="C17" s="31">
        <v>7</v>
      </c>
      <c r="D17" s="31">
        <v>12</v>
      </c>
      <c r="E17" s="37">
        <v>63.1578947368421</v>
      </c>
    </row>
    <row r="18" spans="1:5" s="5" customFormat="1" ht="21" customHeight="1">
      <c r="A18" s="45" t="s">
        <v>100</v>
      </c>
      <c r="B18" s="31">
        <v>15</v>
      </c>
      <c r="C18" s="31">
        <v>6</v>
      </c>
      <c r="D18" s="31">
        <v>9</v>
      </c>
      <c r="E18" s="37">
        <v>60</v>
      </c>
    </row>
    <row r="19" spans="1:5" s="5" customFormat="1" ht="21" customHeight="1">
      <c r="A19" s="45" t="s">
        <v>101</v>
      </c>
      <c r="B19" s="31">
        <v>15</v>
      </c>
      <c r="C19" s="31">
        <v>7</v>
      </c>
      <c r="D19" s="31">
        <v>8</v>
      </c>
      <c r="E19" s="37">
        <v>53.3333333333333</v>
      </c>
    </row>
    <row r="20" spans="1:5" s="5" customFormat="1" ht="21" customHeight="1">
      <c r="A20" s="45" t="s">
        <v>102</v>
      </c>
      <c r="B20" s="31">
        <v>15</v>
      </c>
      <c r="C20" s="31">
        <v>5</v>
      </c>
      <c r="D20" s="31">
        <v>10</v>
      </c>
      <c r="E20" s="37">
        <v>66.6666666666667</v>
      </c>
    </row>
    <row r="21" spans="1:5" s="5" customFormat="1" ht="21" customHeight="1">
      <c r="A21" s="45" t="s">
        <v>103</v>
      </c>
      <c r="B21" s="31">
        <v>13</v>
      </c>
      <c r="C21" s="31">
        <v>5</v>
      </c>
      <c r="D21" s="31">
        <v>8</v>
      </c>
      <c r="E21" s="37">
        <v>61.5384615384615</v>
      </c>
    </row>
    <row r="22" spans="1:5" s="5" customFormat="1" ht="21" customHeight="1">
      <c r="A22" s="45" t="s">
        <v>104</v>
      </c>
      <c r="B22" s="31">
        <v>16</v>
      </c>
      <c r="C22" s="31">
        <v>7</v>
      </c>
      <c r="D22" s="31">
        <v>9</v>
      </c>
      <c r="E22" s="37">
        <v>56.25</v>
      </c>
    </row>
    <row r="23" spans="1:5" s="5" customFormat="1" ht="21" customHeight="1">
      <c r="A23" s="45" t="s">
        <v>105</v>
      </c>
      <c r="B23" s="31">
        <v>19</v>
      </c>
      <c r="C23" s="31">
        <v>9</v>
      </c>
      <c r="D23" s="31">
        <v>10</v>
      </c>
      <c r="E23" s="37">
        <v>52.6315789473684</v>
      </c>
    </row>
    <row r="24" spans="1:5" s="5" customFormat="1" ht="21" customHeight="1">
      <c r="A24" s="45" t="s">
        <v>106</v>
      </c>
      <c r="B24" s="31">
        <v>21</v>
      </c>
      <c r="C24" s="31">
        <v>8</v>
      </c>
      <c r="D24" s="31">
        <v>13</v>
      </c>
      <c r="E24" s="37">
        <v>61.9047619047619</v>
      </c>
    </row>
    <row r="25" spans="1:5" s="5" customFormat="1" ht="21" customHeight="1">
      <c r="A25" s="45" t="s">
        <v>107</v>
      </c>
      <c r="B25" s="31">
        <v>15</v>
      </c>
      <c r="C25" s="31">
        <v>7</v>
      </c>
      <c r="D25" s="31">
        <v>8</v>
      </c>
      <c r="E25" s="37">
        <v>53.3333333333333</v>
      </c>
    </row>
    <row r="26" spans="1:5" s="5" customFormat="1" ht="21" customHeight="1">
      <c r="A26" s="45" t="s">
        <v>108</v>
      </c>
      <c r="B26" s="31">
        <v>19</v>
      </c>
      <c r="C26" s="31">
        <v>7</v>
      </c>
      <c r="D26" s="31">
        <v>12</v>
      </c>
      <c r="E26" s="37">
        <v>63.1578947368421</v>
      </c>
    </row>
    <row r="27" spans="1:5" s="4" customFormat="1" ht="21" customHeight="1">
      <c r="A27" s="46" t="s">
        <v>109</v>
      </c>
      <c r="B27" s="31">
        <v>34</v>
      </c>
      <c r="C27" s="31">
        <v>14</v>
      </c>
      <c r="D27" s="31">
        <v>20</v>
      </c>
      <c r="E27" s="37">
        <v>58.8235294117647</v>
      </c>
    </row>
    <row r="28" spans="1:5" s="4" customFormat="1" ht="21" customHeight="1">
      <c r="A28" s="45" t="s">
        <v>110</v>
      </c>
      <c r="B28" s="31">
        <v>15</v>
      </c>
      <c r="C28" s="31">
        <v>6</v>
      </c>
      <c r="D28" s="31">
        <v>9</v>
      </c>
      <c r="E28" s="37">
        <v>60</v>
      </c>
    </row>
    <row r="29" spans="1:5" s="5" customFormat="1" ht="21" customHeight="1" thickBot="1">
      <c r="A29" s="47" t="s">
        <v>111</v>
      </c>
      <c r="B29" s="32">
        <v>19</v>
      </c>
      <c r="C29" s="32">
        <v>8</v>
      </c>
      <c r="D29" s="32">
        <v>11</v>
      </c>
      <c r="E29" s="38">
        <v>57.8947368421053</v>
      </c>
    </row>
    <row r="30" spans="1:5" ht="15.75">
      <c r="A30" s="6"/>
      <c r="B30" s="6"/>
      <c r="C30" s="6"/>
      <c r="D30" s="6"/>
      <c r="E30" s="6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B21" sqref="B21:D21"/>
    </sheetView>
  </sheetViews>
  <sheetFormatPr defaultColWidth="9.00390625" defaultRowHeight="16.5"/>
  <cols>
    <col min="1" max="1" width="19.00390625" style="7" customWidth="1"/>
    <col min="2" max="4" width="12.625" style="7" customWidth="1"/>
    <col min="5" max="5" width="14.625" style="7" customWidth="1"/>
    <col min="6" max="16384" width="9.00390625" style="1" customWidth="1"/>
  </cols>
  <sheetData>
    <row r="1" spans="1:5" ht="35.25" customHeight="1">
      <c r="A1" s="51" t="s">
        <v>0</v>
      </c>
      <c r="B1" s="51"/>
      <c r="C1" s="51"/>
      <c r="D1" s="51"/>
      <c r="E1" s="51"/>
    </row>
    <row r="2" spans="1:5" ht="21" customHeight="1">
      <c r="A2" s="52" t="s">
        <v>113</v>
      </c>
      <c r="B2" s="52"/>
      <c r="C2" s="52"/>
      <c r="D2" s="52"/>
      <c r="E2" s="52"/>
    </row>
    <row r="3" spans="1:5" ht="15.75" customHeight="1" thickBot="1">
      <c r="A3" s="48"/>
      <c r="B3" s="48"/>
      <c r="C3" s="48"/>
      <c r="D3" s="48"/>
      <c r="E3" s="11" t="s">
        <v>2</v>
      </c>
    </row>
    <row r="4" spans="1:5" ht="22.5" customHeight="1" thickBot="1">
      <c r="A4" s="19"/>
      <c r="B4" s="17" t="s">
        <v>25</v>
      </c>
      <c r="C4" s="13" t="s">
        <v>3</v>
      </c>
      <c r="D4" s="13" t="s">
        <v>4</v>
      </c>
      <c r="E4" s="14" t="s">
        <v>5</v>
      </c>
    </row>
    <row r="5" spans="1:5" ht="21" customHeight="1">
      <c r="A5" s="21" t="s">
        <v>49</v>
      </c>
      <c r="B5" s="30">
        <f>B6+B27</f>
        <v>394</v>
      </c>
      <c r="C5" s="30">
        <v>161</v>
      </c>
      <c r="D5" s="30">
        <v>233</v>
      </c>
      <c r="E5" s="36">
        <f>D5/B5*100</f>
        <v>59.13705583756346</v>
      </c>
    </row>
    <row r="6" spans="1:5" ht="21" customHeight="1">
      <c r="A6" s="24" t="s">
        <v>47</v>
      </c>
      <c r="B6" s="31">
        <f>SUM(B7:B26)</f>
        <v>360</v>
      </c>
      <c r="C6" s="31">
        <f>SUM(C7:C26)</f>
        <v>143</v>
      </c>
      <c r="D6" s="31">
        <f>SUM(D7:D26)</f>
        <v>217</v>
      </c>
      <c r="E6" s="37">
        <f aca="true" t="shared" si="0" ref="E6:E29">D6/B6*100</f>
        <v>60.27777777777777</v>
      </c>
    </row>
    <row r="7" spans="1:5" s="5" customFormat="1" ht="21" customHeight="1">
      <c r="A7" s="45" t="s">
        <v>90</v>
      </c>
      <c r="B7" s="31">
        <v>21</v>
      </c>
      <c r="C7" s="31">
        <v>9</v>
      </c>
      <c r="D7" s="31">
        <v>12</v>
      </c>
      <c r="E7" s="37">
        <f t="shared" si="0"/>
        <v>57.14285714285714</v>
      </c>
    </row>
    <row r="8" spans="1:5" s="5" customFormat="1" ht="21" customHeight="1">
      <c r="A8" s="45" t="s">
        <v>91</v>
      </c>
      <c r="B8" s="31">
        <v>23</v>
      </c>
      <c r="C8" s="31">
        <v>9</v>
      </c>
      <c r="D8" s="31">
        <v>14</v>
      </c>
      <c r="E8" s="37">
        <f t="shared" si="0"/>
        <v>60.86956521739131</v>
      </c>
    </row>
    <row r="9" spans="1:5" s="5" customFormat="1" ht="21" customHeight="1">
      <c r="A9" s="45" t="s">
        <v>86</v>
      </c>
      <c r="B9" s="31">
        <v>18</v>
      </c>
      <c r="C9" s="31">
        <v>8</v>
      </c>
      <c r="D9" s="31">
        <v>10</v>
      </c>
      <c r="E9" s="37">
        <f t="shared" si="0"/>
        <v>55.55555555555556</v>
      </c>
    </row>
    <row r="10" spans="1:5" s="5" customFormat="1" ht="21" customHeight="1">
      <c r="A10" s="45" t="s">
        <v>92</v>
      </c>
      <c r="B10" s="31">
        <v>17</v>
      </c>
      <c r="C10" s="31">
        <v>5</v>
      </c>
      <c r="D10" s="31">
        <v>12</v>
      </c>
      <c r="E10" s="37">
        <f>D10/B10*100</f>
        <v>70.58823529411765</v>
      </c>
    </row>
    <row r="11" spans="1:5" s="5" customFormat="1" ht="21" customHeight="1">
      <c r="A11" s="45" t="s">
        <v>93</v>
      </c>
      <c r="B11" s="53">
        <v>17</v>
      </c>
      <c r="C11" s="53">
        <v>7</v>
      </c>
      <c r="D11" s="53">
        <v>10</v>
      </c>
      <c r="E11" s="37">
        <f t="shared" si="0"/>
        <v>58.82352941176471</v>
      </c>
    </row>
    <row r="12" spans="1:5" s="5" customFormat="1" ht="21" customHeight="1">
      <c r="A12" s="45" t="s">
        <v>94</v>
      </c>
      <c r="B12" s="31">
        <v>23</v>
      </c>
      <c r="C12" s="31">
        <v>11</v>
      </c>
      <c r="D12" s="31">
        <v>12</v>
      </c>
      <c r="E12" s="37">
        <f t="shared" si="0"/>
        <v>52.17391304347826</v>
      </c>
    </row>
    <row r="13" spans="1:5" s="5" customFormat="1" ht="21" customHeight="1">
      <c r="A13" s="45" t="s">
        <v>95</v>
      </c>
      <c r="B13" s="31">
        <v>15</v>
      </c>
      <c r="C13" s="31">
        <v>7</v>
      </c>
      <c r="D13" s="31">
        <v>8</v>
      </c>
      <c r="E13" s="37">
        <f t="shared" si="0"/>
        <v>53.333333333333336</v>
      </c>
    </row>
    <row r="14" spans="1:5" s="5" customFormat="1" ht="21" customHeight="1">
      <c r="A14" s="45" t="s">
        <v>96</v>
      </c>
      <c r="B14" s="31">
        <v>23</v>
      </c>
      <c r="C14" s="31">
        <v>7</v>
      </c>
      <c r="D14" s="31">
        <v>16</v>
      </c>
      <c r="E14" s="37">
        <f t="shared" si="0"/>
        <v>69.56521739130434</v>
      </c>
    </row>
    <row r="15" spans="1:5" s="5" customFormat="1" ht="21" customHeight="1">
      <c r="A15" s="45" t="s">
        <v>97</v>
      </c>
      <c r="B15" s="31">
        <v>15</v>
      </c>
      <c r="C15" s="31">
        <v>6</v>
      </c>
      <c r="D15" s="31">
        <v>9</v>
      </c>
      <c r="E15" s="37">
        <f t="shared" si="0"/>
        <v>60</v>
      </c>
    </row>
    <row r="16" spans="1:5" s="5" customFormat="1" ht="21" customHeight="1">
      <c r="A16" s="45" t="s">
        <v>98</v>
      </c>
      <c r="B16" s="31">
        <v>21</v>
      </c>
      <c r="C16" s="31">
        <v>8</v>
      </c>
      <c r="D16" s="31">
        <v>13</v>
      </c>
      <c r="E16" s="37">
        <f t="shared" si="0"/>
        <v>61.904761904761905</v>
      </c>
    </row>
    <row r="17" spans="1:5" s="5" customFormat="1" ht="21" customHeight="1">
      <c r="A17" s="45" t="s">
        <v>99</v>
      </c>
      <c r="B17" s="31">
        <v>19</v>
      </c>
      <c r="C17" s="31">
        <v>8</v>
      </c>
      <c r="D17" s="31">
        <v>11</v>
      </c>
      <c r="E17" s="37">
        <f t="shared" si="0"/>
        <v>57.89473684210527</v>
      </c>
    </row>
    <row r="18" spans="1:5" s="5" customFormat="1" ht="21" customHeight="1">
      <c r="A18" s="45" t="s">
        <v>100</v>
      </c>
      <c r="B18" s="31">
        <v>15</v>
      </c>
      <c r="C18" s="31">
        <v>6</v>
      </c>
      <c r="D18" s="31">
        <v>9</v>
      </c>
      <c r="E18" s="37">
        <f t="shared" si="0"/>
        <v>60</v>
      </c>
    </row>
    <row r="19" spans="1:5" s="5" customFormat="1" ht="21" customHeight="1">
      <c r="A19" s="45" t="s">
        <v>101</v>
      </c>
      <c r="B19" s="31">
        <v>15</v>
      </c>
      <c r="C19" s="31">
        <v>7</v>
      </c>
      <c r="D19" s="31">
        <v>8</v>
      </c>
      <c r="E19" s="37">
        <f t="shared" si="0"/>
        <v>53.333333333333336</v>
      </c>
    </row>
    <row r="20" spans="1:5" s="5" customFormat="1" ht="21" customHeight="1">
      <c r="A20" s="45" t="s">
        <v>102</v>
      </c>
      <c r="B20" s="31">
        <v>15</v>
      </c>
      <c r="C20" s="31">
        <v>4</v>
      </c>
      <c r="D20" s="31">
        <v>11</v>
      </c>
      <c r="E20" s="37">
        <f t="shared" si="0"/>
        <v>73.33333333333333</v>
      </c>
    </row>
    <row r="21" spans="1:5" s="5" customFormat="1" ht="21" customHeight="1">
      <c r="A21" s="45" t="s">
        <v>103</v>
      </c>
      <c r="B21" s="31">
        <v>13</v>
      </c>
      <c r="C21" s="31">
        <v>4</v>
      </c>
      <c r="D21" s="31">
        <v>9</v>
      </c>
      <c r="E21" s="37">
        <f t="shared" si="0"/>
        <v>69.23076923076923</v>
      </c>
    </row>
    <row r="22" spans="1:5" s="5" customFormat="1" ht="21" customHeight="1">
      <c r="A22" s="45" t="s">
        <v>104</v>
      </c>
      <c r="B22" s="31">
        <v>16</v>
      </c>
      <c r="C22" s="31">
        <v>7</v>
      </c>
      <c r="D22" s="31">
        <v>9</v>
      </c>
      <c r="E22" s="37">
        <f t="shared" si="0"/>
        <v>56.25</v>
      </c>
    </row>
    <row r="23" spans="1:5" s="5" customFormat="1" ht="21" customHeight="1">
      <c r="A23" s="45" t="s">
        <v>105</v>
      </c>
      <c r="B23" s="53">
        <v>19</v>
      </c>
      <c r="C23" s="53">
        <v>9</v>
      </c>
      <c r="D23" s="53">
        <v>10</v>
      </c>
      <c r="E23" s="37">
        <f t="shared" si="0"/>
        <v>52.63157894736842</v>
      </c>
    </row>
    <row r="24" spans="1:5" s="5" customFormat="1" ht="21" customHeight="1">
      <c r="A24" s="45" t="s">
        <v>106</v>
      </c>
      <c r="B24" s="31">
        <v>21</v>
      </c>
      <c r="C24" s="31">
        <v>7</v>
      </c>
      <c r="D24" s="31">
        <v>14</v>
      </c>
      <c r="E24" s="37">
        <f t="shared" si="0"/>
        <v>66.66666666666666</v>
      </c>
    </row>
    <row r="25" spans="1:5" s="5" customFormat="1" ht="21" customHeight="1">
      <c r="A25" s="45" t="s">
        <v>107</v>
      </c>
      <c r="B25" s="31">
        <v>15</v>
      </c>
      <c r="C25" s="31">
        <v>7</v>
      </c>
      <c r="D25" s="31">
        <v>8</v>
      </c>
      <c r="E25" s="37">
        <f t="shared" si="0"/>
        <v>53.333333333333336</v>
      </c>
    </row>
    <row r="26" spans="1:5" s="5" customFormat="1" ht="21" customHeight="1">
      <c r="A26" s="45" t="s">
        <v>108</v>
      </c>
      <c r="B26" s="31">
        <v>19</v>
      </c>
      <c r="C26" s="31">
        <v>7</v>
      </c>
      <c r="D26" s="31">
        <v>12</v>
      </c>
      <c r="E26" s="37">
        <f t="shared" si="0"/>
        <v>63.1578947368421</v>
      </c>
    </row>
    <row r="27" spans="1:5" s="4" customFormat="1" ht="21" customHeight="1">
      <c r="A27" s="46" t="s">
        <v>109</v>
      </c>
      <c r="B27" s="31">
        <f>B28+B29</f>
        <v>34</v>
      </c>
      <c r="C27" s="31">
        <f>C28+C29</f>
        <v>14</v>
      </c>
      <c r="D27" s="31">
        <f>D28+D29</f>
        <v>20</v>
      </c>
      <c r="E27" s="37">
        <f>D27/B27*100</f>
        <v>58.82352941176471</v>
      </c>
    </row>
    <row r="28" spans="1:5" s="4" customFormat="1" ht="21" customHeight="1">
      <c r="A28" s="45" t="s">
        <v>110</v>
      </c>
      <c r="B28" s="31">
        <v>15</v>
      </c>
      <c r="C28" s="31">
        <v>6</v>
      </c>
      <c r="D28" s="31">
        <v>9</v>
      </c>
      <c r="E28" s="37">
        <f t="shared" si="0"/>
        <v>60</v>
      </c>
    </row>
    <row r="29" spans="1:5" s="5" customFormat="1" ht="21" customHeight="1" thickBot="1">
      <c r="A29" s="47" t="s">
        <v>111</v>
      </c>
      <c r="B29" s="32">
        <v>19</v>
      </c>
      <c r="C29" s="32">
        <v>8</v>
      </c>
      <c r="D29" s="32">
        <v>11</v>
      </c>
      <c r="E29" s="38">
        <f t="shared" si="0"/>
        <v>57.89473684210527</v>
      </c>
    </row>
    <row r="30" spans="1:5" ht="15.75">
      <c r="A30" s="6"/>
      <c r="B30" s="6"/>
      <c r="C30" s="6"/>
      <c r="D30" s="6"/>
      <c r="E30" s="6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G28" sqref="G28"/>
    </sheetView>
  </sheetViews>
  <sheetFormatPr defaultColWidth="9.00390625" defaultRowHeight="16.5"/>
  <cols>
    <col min="1" max="1" width="19.00390625" style="1" customWidth="1"/>
    <col min="2" max="4" width="12.625" style="1" customWidth="1"/>
    <col min="5" max="5" width="14.625" style="1" customWidth="1"/>
    <col min="6" max="16384" width="9.00390625" style="1" customWidth="1"/>
  </cols>
  <sheetData>
    <row r="1" spans="1:5" ht="35.25" customHeight="1">
      <c r="A1" s="49" t="s">
        <v>0</v>
      </c>
      <c r="B1" s="49"/>
      <c r="C1" s="49"/>
      <c r="D1" s="49"/>
      <c r="E1" s="49"/>
    </row>
    <row r="2" spans="1:5" ht="21" customHeight="1">
      <c r="A2" s="50" t="s">
        <v>6</v>
      </c>
      <c r="B2" s="50"/>
      <c r="C2" s="50"/>
      <c r="D2" s="50"/>
      <c r="E2" s="50"/>
    </row>
    <row r="3" spans="1:5" ht="15.75" customHeight="1" thickBot="1">
      <c r="A3" s="9"/>
      <c r="B3" s="9"/>
      <c r="C3" s="9"/>
      <c r="D3" s="9"/>
      <c r="E3" s="11" t="s">
        <v>2</v>
      </c>
    </row>
    <row r="4" spans="1:5" ht="22.5" customHeight="1" thickBot="1">
      <c r="A4" s="20"/>
      <c r="B4" s="18" t="s">
        <v>25</v>
      </c>
      <c r="C4" s="15" t="s">
        <v>3</v>
      </c>
      <c r="D4" s="15" t="s">
        <v>4</v>
      </c>
      <c r="E4" s="16" t="s">
        <v>5</v>
      </c>
    </row>
    <row r="5" spans="1:5" ht="21" customHeight="1">
      <c r="A5" s="25" t="s">
        <v>78</v>
      </c>
      <c r="B5" s="33">
        <f>B6+B30</f>
        <v>424</v>
      </c>
      <c r="C5" s="33">
        <f>C6+C30</f>
        <v>185</v>
      </c>
      <c r="D5" s="33">
        <f>D6+D30</f>
        <v>239</v>
      </c>
      <c r="E5" s="39">
        <f>D5/B5*100</f>
        <v>56.367924528301884</v>
      </c>
    </row>
    <row r="6" spans="1:5" ht="21" customHeight="1">
      <c r="A6" s="29" t="s">
        <v>80</v>
      </c>
      <c r="B6" s="34">
        <f>SUM(B7:B29)</f>
        <v>394</v>
      </c>
      <c r="C6" s="34">
        <f>SUM(C7:C29)</f>
        <v>172</v>
      </c>
      <c r="D6" s="34">
        <f>SUM(D7:D29)</f>
        <v>222</v>
      </c>
      <c r="E6" s="40">
        <f>D6/B6*100</f>
        <v>56.34517766497462</v>
      </c>
    </row>
    <row r="7" spans="1:5" ht="21" customHeight="1">
      <c r="A7" s="26" t="s">
        <v>53</v>
      </c>
      <c r="B7" s="34">
        <f>C7+D7</f>
        <v>23</v>
      </c>
      <c r="C7" s="34">
        <v>11</v>
      </c>
      <c r="D7" s="34">
        <v>12</v>
      </c>
      <c r="E7" s="40">
        <f>D7/B7*100</f>
        <v>52.17391304347826</v>
      </c>
    </row>
    <row r="8" spans="1:5" ht="21" customHeight="1">
      <c r="A8" s="26" t="s">
        <v>54</v>
      </c>
      <c r="B8" s="34">
        <v>19</v>
      </c>
      <c r="C8" s="34">
        <v>8</v>
      </c>
      <c r="D8" s="34">
        <v>11</v>
      </c>
      <c r="E8" s="40">
        <f>D8/B8*100</f>
        <v>57.89473684210527</v>
      </c>
    </row>
    <row r="9" spans="1:5" ht="21" customHeight="1">
      <c r="A9" s="26" t="s">
        <v>55</v>
      </c>
      <c r="B9" s="34">
        <v>23</v>
      </c>
      <c r="C9" s="34">
        <v>9</v>
      </c>
      <c r="D9" s="34">
        <v>14</v>
      </c>
      <c r="E9" s="40">
        <f aca="true" t="shared" si="0" ref="E9:E32">D9/B9*100</f>
        <v>60.86956521739131</v>
      </c>
    </row>
    <row r="10" spans="1:5" ht="21" customHeight="1">
      <c r="A10" s="26" t="s">
        <v>56</v>
      </c>
      <c r="B10" s="34">
        <v>15</v>
      </c>
      <c r="C10" s="34">
        <v>6</v>
      </c>
      <c r="D10" s="34">
        <v>9</v>
      </c>
      <c r="E10" s="40">
        <f t="shared" si="0"/>
        <v>60</v>
      </c>
    </row>
    <row r="11" spans="1:5" ht="21" customHeight="1">
      <c r="A11" s="26" t="s">
        <v>57</v>
      </c>
      <c r="B11" s="34">
        <v>15</v>
      </c>
      <c r="C11" s="34">
        <v>5</v>
      </c>
      <c r="D11" s="34">
        <v>10</v>
      </c>
      <c r="E11" s="40">
        <f t="shared" si="0"/>
        <v>66.66666666666666</v>
      </c>
    </row>
    <row r="12" spans="1:5" ht="21" customHeight="1">
      <c r="A12" s="26" t="s">
        <v>58</v>
      </c>
      <c r="B12" s="34">
        <v>19</v>
      </c>
      <c r="C12" s="34">
        <v>7</v>
      </c>
      <c r="D12" s="34">
        <v>12</v>
      </c>
      <c r="E12" s="40">
        <f t="shared" si="0"/>
        <v>63.1578947368421</v>
      </c>
    </row>
    <row r="13" spans="1:5" ht="21" customHeight="1">
      <c r="A13" s="26" t="s">
        <v>59</v>
      </c>
      <c r="B13" s="34">
        <v>12</v>
      </c>
      <c r="C13" s="34">
        <v>6</v>
      </c>
      <c r="D13" s="34">
        <v>6</v>
      </c>
      <c r="E13" s="40">
        <f t="shared" si="0"/>
        <v>50</v>
      </c>
    </row>
    <row r="14" spans="1:5" ht="21" customHeight="1">
      <c r="A14" s="26" t="s">
        <v>60</v>
      </c>
      <c r="B14" s="34">
        <f>C14+D14</f>
        <v>17</v>
      </c>
      <c r="C14" s="34">
        <v>8</v>
      </c>
      <c r="D14" s="34">
        <v>9</v>
      </c>
      <c r="E14" s="40">
        <f t="shared" si="0"/>
        <v>52.94117647058824</v>
      </c>
    </row>
    <row r="15" spans="1:5" ht="21" customHeight="1">
      <c r="A15" s="26" t="s">
        <v>61</v>
      </c>
      <c r="B15" s="34">
        <v>14</v>
      </c>
      <c r="C15" s="34">
        <v>7</v>
      </c>
      <c r="D15" s="34">
        <v>7</v>
      </c>
      <c r="E15" s="40">
        <f t="shared" si="0"/>
        <v>50</v>
      </c>
    </row>
    <row r="16" spans="1:5" ht="21" customHeight="1">
      <c r="A16" s="26" t="s">
        <v>62</v>
      </c>
      <c r="B16" s="34">
        <f>C16+D16</f>
        <v>15</v>
      </c>
      <c r="C16" s="34">
        <v>7</v>
      </c>
      <c r="D16" s="34">
        <v>8</v>
      </c>
      <c r="E16" s="40">
        <f t="shared" si="0"/>
        <v>53.333333333333336</v>
      </c>
    </row>
    <row r="17" spans="1:5" ht="21" customHeight="1">
      <c r="A17" s="26" t="s">
        <v>63</v>
      </c>
      <c r="B17" s="34">
        <v>21</v>
      </c>
      <c r="C17" s="34">
        <v>10</v>
      </c>
      <c r="D17" s="34">
        <v>11</v>
      </c>
      <c r="E17" s="40">
        <f t="shared" si="0"/>
        <v>52.38095238095239</v>
      </c>
    </row>
    <row r="18" spans="1:5" ht="21" customHeight="1">
      <c r="A18" s="26" t="s">
        <v>64</v>
      </c>
      <c r="B18" s="34">
        <v>10</v>
      </c>
      <c r="C18" s="34">
        <v>5</v>
      </c>
      <c r="D18" s="34">
        <v>5</v>
      </c>
      <c r="E18" s="40">
        <f t="shared" si="0"/>
        <v>50</v>
      </c>
    </row>
    <row r="19" spans="1:5" ht="21" customHeight="1">
      <c r="A19" s="27" t="s">
        <v>65</v>
      </c>
      <c r="B19" s="34">
        <v>13</v>
      </c>
      <c r="C19" s="34">
        <v>6</v>
      </c>
      <c r="D19" s="34">
        <v>7</v>
      </c>
      <c r="E19" s="40">
        <f t="shared" si="0"/>
        <v>53.84615384615385</v>
      </c>
    </row>
    <row r="20" spans="1:5" ht="21" customHeight="1">
      <c r="A20" s="27" t="s">
        <v>66</v>
      </c>
      <c r="B20" s="34">
        <f>C20+D20</f>
        <v>15</v>
      </c>
      <c r="C20" s="34">
        <v>5</v>
      </c>
      <c r="D20" s="34">
        <v>10</v>
      </c>
      <c r="E20" s="40">
        <f t="shared" si="0"/>
        <v>66.66666666666666</v>
      </c>
    </row>
    <row r="21" spans="1:5" ht="21" customHeight="1">
      <c r="A21" s="26" t="s">
        <v>67</v>
      </c>
      <c r="B21" s="34">
        <v>15</v>
      </c>
      <c r="C21" s="34">
        <v>6</v>
      </c>
      <c r="D21" s="34">
        <v>9</v>
      </c>
      <c r="E21" s="40">
        <f t="shared" si="0"/>
        <v>60</v>
      </c>
    </row>
    <row r="22" spans="1:5" ht="21" customHeight="1">
      <c r="A22" s="26" t="s">
        <v>68</v>
      </c>
      <c r="B22" s="34">
        <f>C22+D22</f>
        <v>15</v>
      </c>
      <c r="C22" s="34">
        <v>6</v>
      </c>
      <c r="D22" s="34">
        <v>9</v>
      </c>
      <c r="E22" s="40">
        <f t="shared" si="0"/>
        <v>60</v>
      </c>
    </row>
    <row r="23" spans="1:5" ht="21" customHeight="1">
      <c r="A23" s="26" t="s">
        <v>69</v>
      </c>
      <c r="B23" s="34">
        <f>C23+D23</f>
        <v>15</v>
      </c>
      <c r="C23" s="34">
        <v>8</v>
      </c>
      <c r="D23" s="34">
        <v>7</v>
      </c>
      <c r="E23" s="40">
        <f t="shared" si="0"/>
        <v>46.666666666666664</v>
      </c>
    </row>
    <row r="24" spans="1:5" ht="21" customHeight="1">
      <c r="A24" s="26" t="s">
        <v>70</v>
      </c>
      <c r="B24" s="34">
        <f>C24+D24</f>
        <v>21</v>
      </c>
      <c r="C24" s="34">
        <v>10</v>
      </c>
      <c r="D24" s="34">
        <v>11</v>
      </c>
      <c r="E24" s="40">
        <f t="shared" si="0"/>
        <v>52.38095238095239</v>
      </c>
    </row>
    <row r="25" spans="1:5" ht="21" customHeight="1">
      <c r="A25" s="26" t="s">
        <v>71</v>
      </c>
      <c r="B25" s="34">
        <v>23</v>
      </c>
      <c r="C25" s="34">
        <v>10</v>
      </c>
      <c r="D25" s="34">
        <v>13</v>
      </c>
      <c r="E25" s="40">
        <f t="shared" si="0"/>
        <v>56.52173913043478</v>
      </c>
    </row>
    <row r="26" spans="1:5" ht="21" customHeight="1">
      <c r="A26" s="26" t="s">
        <v>72</v>
      </c>
      <c r="B26" s="34">
        <v>15</v>
      </c>
      <c r="C26" s="34">
        <v>6</v>
      </c>
      <c r="D26" s="34">
        <v>9</v>
      </c>
      <c r="E26" s="40">
        <f t="shared" si="0"/>
        <v>60</v>
      </c>
    </row>
    <row r="27" spans="1:5" ht="21" customHeight="1">
      <c r="A27" s="26" t="s">
        <v>73</v>
      </c>
      <c r="B27" s="34">
        <f>C27+D27</f>
        <v>15</v>
      </c>
      <c r="C27" s="34">
        <v>6</v>
      </c>
      <c r="D27" s="34">
        <v>9</v>
      </c>
      <c r="E27" s="40">
        <f t="shared" si="0"/>
        <v>60</v>
      </c>
    </row>
    <row r="28" spans="1:5" ht="21" customHeight="1">
      <c r="A28" s="26" t="s">
        <v>74</v>
      </c>
      <c r="B28" s="34">
        <v>21</v>
      </c>
      <c r="C28" s="34">
        <v>10</v>
      </c>
      <c r="D28" s="34">
        <v>11</v>
      </c>
      <c r="E28" s="40">
        <f t="shared" si="0"/>
        <v>52.38095238095239</v>
      </c>
    </row>
    <row r="29" spans="1:5" ht="21" customHeight="1">
      <c r="A29" s="26" t="s">
        <v>75</v>
      </c>
      <c r="B29" s="34">
        <v>23</v>
      </c>
      <c r="C29" s="34">
        <v>10</v>
      </c>
      <c r="D29" s="34">
        <v>13</v>
      </c>
      <c r="E29" s="40">
        <f>D29/B29*100</f>
        <v>56.52173913043478</v>
      </c>
    </row>
    <row r="30" spans="1:5" ht="21" customHeight="1">
      <c r="A30" s="29" t="s">
        <v>84</v>
      </c>
      <c r="B30" s="34">
        <f>SUM(B31:B32)</f>
        <v>30</v>
      </c>
      <c r="C30" s="34">
        <f>SUM(C31:C32)</f>
        <v>13</v>
      </c>
      <c r="D30" s="34">
        <f>SUM(D31:D32)</f>
        <v>17</v>
      </c>
      <c r="E30" s="40">
        <f>D30/B30*100</f>
        <v>56.666666666666664</v>
      </c>
    </row>
    <row r="31" spans="1:5" ht="21" customHeight="1">
      <c r="A31" s="26" t="s">
        <v>76</v>
      </c>
      <c r="B31" s="34">
        <v>15</v>
      </c>
      <c r="C31" s="34">
        <v>6</v>
      </c>
      <c r="D31" s="34">
        <v>9</v>
      </c>
      <c r="E31" s="40">
        <f t="shared" si="0"/>
        <v>60</v>
      </c>
    </row>
    <row r="32" spans="1:5" ht="21" customHeight="1" thickBot="1">
      <c r="A32" s="28" t="s">
        <v>77</v>
      </c>
      <c r="B32" s="35">
        <v>15</v>
      </c>
      <c r="C32" s="35">
        <v>7</v>
      </c>
      <c r="D32" s="35">
        <v>8</v>
      </c>
      <c r="E32" s="41">
        <f t="shared" si="0"/>
        <v>53.333333333333336</v>
      </c>
    </row>
    <row r="33" spans="1:5" ht="15.75">
      <c r="A33" s="2"/>
      <c r="B33" s="2"/>
      <c r="C33" s="2"/>
      <c r="D33" s="2"/>
      <c r="E33" s="2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G28" sqref="G28"/>
    </sheetView>
  </sheetViews>
  <sheetFormatPr defaultColWidth="9.00390625" defaultRowHeight="16.5"/>
  <cols>
    <col min="1" max="1" width="19.00390625" style="3" customWidth="1"/>
    <col min="2" max="4" width="12.625" style="1" customWidth="1"/>
    <col min="5" max="5" width="14.625" style="1" customWidth="1"/>
    <col min="6" max="16384" width="9.00390625" style="1" customWidth="1"/>
  </cols>
  <sheetData>
    <row r="1" spans="1:5" ht="35.25" customHeight="1">
      <c r="A1" s="49" t="s">
        <v>0</v>
      </c>
      <c r="B1" s="49"/>
      <c r="C1" s="49"/>
      <c r="D1" s="49"/>
      <c r="E1" s="49"/>
    </row>
    <row r="2" spans="1:5" ht="21" customHeight="1">
      <c r="A2" s="50" t="s">
        <v>7</v>
      </c>
      <c r="B2" s="50"/>
      <c r="C2" s="50"/>
      <c r="D2" s="50"/>
      <c r="E2" s="50"/>
    </row>
    <row r="3" spans="1:5" ht="15.75" customHeight="1" thickBot="1">
      <c r="A3" s="9"/>
      <c r="B3" s="9"/>
      <c r="C3" s="9"/>
      <c r="D3" s="9"/>
      <c r="E3" s="11" t="s">
        <v>2</v>
      </c>
    </row>
    <row r="4" spans="1:5" ht="22.5" customHeight="1" thickBot="1">
      <c r="A4" s="20"/>
      <c r="B4" s="18" t="s">
        <v>25</v>
      </c>
      <c r="C4" s="15" t="s">
        <v>3</v>
      </c>
      <c r="D4" s="15" t="s">
        <v>4</v>
      </c>
      <c r="E4" s="16" t="s">
        <v>5</v>
      </c>
    </row>
    <row r="5" spans="1:5" ht="21" customHeight="1">
      <c r="A5" s="25" t="s">
        <v>78</v>
      </c>
      <c r="B5" s="33">
        <f>B6+B30</f>
        <v>430</v>
      </c>
      <c r="C5" s="33">
        <f>C6+C30</f>
        <v>190</v>
      </c>
      <c r="D5" s="33">
        <f>D6+D30</f>
        <v>240</v>
      </c>
      <c r="E5" s="39">
        <f>D5/B5*100</f>
        <v>55.81395348837209</v>
      </c>
    </row>
    <row r="6" spans="1:5" ht="21" customHeight="1">
      <c r="A6" s="29" t="s">
        <v>81</v>
      </c>
      <c r="B6" s="34">
        <v>402</v>
      </c>
      <c r="C6" s="34">
        <f>SUM(C7:C29)</f>
        <v>177</v>
      </c>
      <c r="D6" s="34">
        <f>SUM(D7:D29)</f>
        <v>225</v>
      </c>
      <c r="E6" s="40">
        <f>D6/B6*100</f>
        <v>55.970149253731336</v>
      </c>
    </row>
    <row r="7" spans="1:5" ht="21" customHeight="1">
      <c r="A7" s="26" t="s">
        <v>53</v>
      </c>
      <c r="B7" s="34">
        <f>C7+D7</f>
        <v>23</v>
      </c>
      <c r="C7" s="34">
        <v>11</v>
      </c>
      <c r="D7" s="34">
        <v>12</v>
      </c>
      <c r="E7" s="40">
        <f>D7/B7*100</f>
        <v>52.17391304347826</v>
      </c>
    </row>
    <row r="8" spans="1:5" ht="21" customHeight="1">
      <c r="A8" s="26" t="s">
        <v>54</v>
      </c>
      <c r="B8" s="34">
        <v>19</v>
      </c>
      <c r="C8" s="34">
        <v>9</v>
      </c>
      <c r="D8" s="34">
        <v>10</v>
      </c>
      <c r="E8" s="40">
        <f>D8/B8*100</f>
        <v>52.63157894736842</v>
      </c>
    </row>
    <row r="9" spans="1:5" ht="21" customHeight="1">
      <c r="A9" s="26" t="s">
        <v>55</v>
      </c>
      <c r="B9" s="34">
        <v>23</v>
      </c>
      <c r="C9" s="34">
        <v>10</v>
      </c>
      <c r="D9" s="34">
        <v>13</v>
      </c>
      <c r="E9" s="40">
        <f aca="true" t="shared" si="0" ref="E9:E32">D9/B9*100</f>
        <v>56.52173913043478</v>
      </c>
    </row>
    <row r="10" spans="1:5" ht="21" customHeight="1">
      <c r="A10" s="26" t="s">
        <v>56</v>
      </c>
      <c r="B10" s="34">
        <v>15</v>
      </c>
      <c r="C10" s="34">
        <v>6</v>
      </c>
      <c r="D10" s="34">
        <v>9</v>
      </c>
      <c r="E10" s="40">
        <f t="shared" si="0"/>
        <v>60</v>
      </c>
    </row>
    <row r="11" spans="1:5" ht="21" customHeight="1">
      <c r="A11" s="26" t="s">
        <v>57</v>
      </c>
      <c r="B11" s="34">
        <v>17</v>
      </c>
      <c r="C11" s="34">
        <v>8</v>
      </c>
      <c r="D11" s="34">
        <v>9</v>
      </c>
      <c r="E11" s="40">
        <f t="shared" si="0"/>
        <v>52.94117647058824</v>
      </c>
    </row>
    <row r="12" spans="1:5" ht="21" customHeight="1">
      <c r="A12" s="26" t="s">
        <v>58</v>
      </c>
      <c r="B12" s="34">
        <v>20</v>
      </c>
      <c r="C12" s="34">
        <v>8</v>
      </c>
      <c r="D12" s="34">
        <v>12</v>
      </c>
      <c r="E12" s="40">
        <f t="shared" si="0"/>
        <v>60</v>
      </c>
    </row>
    <row r="13" spans="1:5" ht="21" customHeight="1">
      <c r="A13" s="26" t="s">
        <v>59</v>
      </c>
      <c r="B13" s="34">
        <v>12</v>
      </c>
      <c r="C13" s="34">
        <v>5</v>
      </c>
      <c r="D13" s="34">
        <v>7</v>
      </c>
      <c r="E13" s="40">
        <f t="shared" si="0"/>
        <v>58.333333333333336</v>
      </c>
    </row>
    <row r="14" spans="1:5" ht="21" customHeight="1">
      <c r="A14" s="26" t="s">
        <v>60</v>
      </c>
      <c r="B14" s="34">
        <f>C14+D14</f>
        <v>17</v>
      </c>
      <c r="C14" s="34">
        <v>10</v>
      </c>
      <c r="D14" s="34">
        <v>7</v>
      </c>
      <c r="E14" s="40">
        <f t="shared" si="0"/>
        <v>41.17647058823529</v>
      </c>
    </row>
    <row r="15" spans="1:5" ht="21" customHeight="1">
      <c r="A15" s="26" t="s">
        <v>61</v>
      </c>
      <c r="B15" s="34">
        <v>18</v>
      </c>
      <c r="C15" s="34">
        <v>9</v>
      </c>
      <c r="D15" s="34">
        <v>9</v>
      </c>
      <c r="E15" s="40">
        <f t="shared" si="0"/>
        <v>50</v>
      </c>
    </row>
    <row r="16" spans="1:5" ht="21" customHeight="1">
      <c r="A16" s="26" t="s">
        <v>62</v>
      </c>
      <c r="B16" s="34">
        <f>C16+D16</f>
        <v>15</v>
      </c>
      <c r="C16" s="34">
        <v>7</v>
      </c>
      <c r="D16" s="34">
        <v>8</v>
      </c>
      <c r="E16" s="40">
        <f t="shared" si="0"/>
        <v>53.333333333333336</v>
      </c>
    </row>
    <row r="17" spans="1:5" ht="21" customHeight="1">
      <c r="A17" s="26" t="s">
        <v>63</v>
      </c>
      <c r="B17" s="34">
        <v>21</v>
      </c>
      <c r="C17" s="34">
        <v>9</v>
      </c>
      <c r="D17" s="34">
        <v>12</v>
      </c>
      <c r="E17" s="40">
        <f t="shared" si="0"/>
        <v>57.14285714285714</v>
      </c>
    </row>
    <row r="18" spans="1:5" ht="21" customHeight="1">
      <c r="A18" s="26" t="s">
        <v>64</v>
      </c>
      <c r="B18" s="34">
        <v>11</v>
      </c>
      <c r="C18" s="34">
        <v>5</v>
      </c>
      <c r="D18" s="34">
        <v>6</v>
      </c>
      <c r="E18" s="40">
        <f t="shared" si="0"/>
        <v>54.54545454545454</v>
      </c>
    </row>
    <row r="19" spans="1:5" ht="21" customHeight="1">
      <c r="A19" s="27" t="s">
        <v>65</v>
      </c>
      <c r="B19" s="34">
        <v>13</v>
      </c>
      <c r="C19" s="34">
        <v>6</v>
      </c>
      <c r="D19" s="34">
        <v>7</v>
      </c>
      <c r="E19" s="40">
        <f t="shared" si="0"/>
        <v>53.84615384615385</v>
      </c>
    </row>
    <row r="20" spans="1:5" ht="21" customHeight="1">
      <c r="A20" s="27" t="s">
        <v>66</v>
      </c>
      <c r="B20" s="34">
        <f>C20+D20</f>
        <v>15</v>
      </c>
      <c r="C20" s="34">
        <v>5</v>
      </c>
      <c r="D20" s="34">
        <v>10</v>
      </c>
      <c r="E20" s="40">
        <f t="shared" si="0"/>
        <v>66.66666666666666</v>
      </c>
    </row>
    <row r="21" spans="1:5" ht="21" customHeight="1">
      <c r="A21" s="26" t="s">
        <v>67</v>
      </c>
      <c r="B21" s="34">
        <v>15</v>
      </c>
      <c r="C21" s="34">
        <v>6</v>
      </c>
      <c r="D21" s="34">
        <v>9</v>
      </c>
      <c r="E21" s="40">
        <f t="shared" si="0"/>
        <v>60</v>
      </c>
    </row>
    <row r="22" spans="1:5" ht="21" customHeight="1">
      <c r="A22" s="26" t="s">
        <v>68</v>
      </c>
      <c r="B22" s="34">
        <f>C22+D22</f>
        <v>15</v>
      </c>
      <c r="C22" s="34">
        <v>6</v>
      </c>
      <c r="D22" s="34">
        <v>9</v>
      </c>
      <c r="E22" s="40">
        <f t="shared" si="0"/>
        <v>60</v>
      </c>
    </row>
    <row r="23" spans="1:5" ht="21" customHeight="1">
      <c r="A23" s="26" t="s">
        <v>69</v>
      </c>
      <c r="B23" s="34">
        <f>C23+D23</f>
        <v>15</v>
      </c>
      <c r="C23" s="34">
        <v>6</v>
      </c>
      <c r="D23" s="34">
        <v>9</v>
      </c>
      <c r="E23" s="40">
        <f t="shared" si="0"/>
        <v>60</v>
      </c>
    </row>
    <row r="24" spans="1:5" ht="21" customHeight="1">
      <c r="A24" s="26" t="s">
        <v>70</v>
      </c>
      <c r="B24" s="34">
        <f>C24+D24</f>
        <v>21</v>
      </c>
      <c r="C24" s="34">
        <v>10</v>
      </c>
      <c r="D24" s="34">
        <v>11</v>
      </c>
      <c r="E24" s="40">
        <f t="shared" si="0"/>
        <v>52.38095238095239</v>
      </c>
    </row>
    <row r="25" spans="1:5" ht="21" customHeight="1">
      <c r="A25" s="26" t="s">
        <v>71</v>
      </c>
      <c r="B25" s="34">
        <v>23</v>
      </c>
      <c r="C25" s="34">
        <v>8</v>
      </c>
      <c r="D25" s="34">
        <v>15</v>
      </c>
      <c r="E25" s="40">
        <f t="shared" si="0"/>
        <v>65.21739130434783</v>
      </c>
    </row>
    <row r="26" spans="1:5" ht="21" customHeight="1">
      <c r="A26" s="26" t="s">
        <v>72</v>
      </c>
      <c r="B26" s="34">
        <v>15</v>
      </c>
      <c r="C26" s="34">
        <v>6</v>
      </c>
      <c r="D26" s="34">
        <v>9</v>
      </c>
      <c r="E26" s="40">
        <f t="shared" si="0"/>
        <v>60</v>
      </c>
    </row>
    <row r="27" spans="1:5" ht="21" customHeight="1">
      <c r="A27" s="26" t="s">
        <v>73</v>
      </c>
      <c r="B27" s="34">
        <f>C27+D27</f>
        <v>15</v>
      </c>
      <c r="C27" s="34">
        <v>7</v>
      </c>
      <c r="D27" s="34">
        <v>8</v>
      </c>
      <c r="E27" s="40">
        <f t="shared" si="0"/>
        <v>53.333333333333336</v>
      </c>
    </row>
    <row r="28" spans="1:5" ht="21" customHeight="1">
      <c r="A28" s="26" t="s">
        <v>74</v>
      </c>
      <c r="B28" s="34">
        <v>21</v>
      </c>
      <c r="C28" s="34">
        <v>10</v>
      </c>
      <c r="D28" s="34">
        <v>11</v>
      </c>
      <c r="E28" s="40">
        <f t="shared" si="0"/>
        <v>52.38095238095239</v>
      </c>
    </row>
    <row r="29" spans="1:5" ht="21" customHeight="1">
      <c r="A29" s="26" t="s">
        <v>75</v>
      </c>
      <c r="B29" s="34">
        <v>23</v>
      </c>
      <c r="C29" s="34">
        <v>10</v>
      </c>
      <c r="D29" s="34">
        <v>13</v>
      </c>
      <c r="E29" s="40">
        <f>D29/B29*100</f>
        <v>56.52173913043478</v>
      </c>
    </row>
    <row r="30" spans="1:5" ht="21" customHeight="1">
      <c r="A30" s="29" t="s">
        <v>83</v>
      </c>
      <c r="B30" s="34">
        <f>SUM(B31:B32)</f>
        <v>28</v>
      </c>
      <c r="C30" s="34">
        <f>SUM(C31:C32)</f>
        <v>13</v>
      </c>
      <c r="D30" s="34">
        <f>SUM(D31:D32)</f>
        <v>15</v>
      </c>
      <c r="E30" s="40">
        <f>D30/B30*100</f>
        <v>53.57142857142857</v>
      </c>
    </row>
    <row r="31" spans="1:5" ht="21" customHeight="1">
      <c r="A31" s="26" t="s">
        <v>76</v>
      </c>
      <c r="B31" s="34">
        <v>13</v>
      </c>
      <c r="C31" s="34">
        <v>6</v>
      </c>
      <c r="D31" s="34">
        <v>7</v>
      </c>
      <c r="E31" s="40">
        <f t="shared" si="0"/>
        <v>53.84615384615385</v>
      </c>
    </row>
    <row r="32" spans="1:5" ht="21" customHeight="1" thickBot="1">
      <c r="A32" s="28" t="s">
        <v>77</v>
      </c>
      <c r="B32" s="35">
        <v>15</v>
      </c>
      <c r="C32" s="35">
        <v>7</v>
      </c>
      <c r="D32" s="35">
        <v>8</v>
      </c>
      <c r="E32" s="41">
        <f t="shared" si="0"/>
        <v>53.333333333333336</v>
      </c>
    </row>
    <row r="33" spans="1:5" ht="15.75">
      <c r="A33" s="2"/>
      <c r="B33" s="2"/>
      <c r="C33" s="2"/>
      <c r="D33" s="2"/>
      <c r="E33" s="2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5" sqref="A5:A32"/>
    </sheetView>
  </sheetViews>
  <sheetFormatPr defaultColWidth="9.00390625" defaultRowHeight="16.5"/>
  <cols>
    <col min="1" max="1" width="19.00390625" style="3" customWidth="1"/>
    <col min="2" max="4" width="12.625" style="1" customWidth="1"/>
    <col min="5" max="5" width="14.625" style="1" customWidth="1"/>
    <col min="6" max="16384" width="9.00390625" style="1" customWidth="1"/>
  </cols>
  <sheetData>
    <row r="1" spans="1:5" ht="35.25" customHeight="1">
      <c r="A1" s="49" t="s">
        <v>8</v>
      </c>
      <c r="B1" s="49"/>
      <c r="C1" s="49"/>
      <c r="D1" s="49"/>
      <c r="E1" s="49"/>
    </row>
    <row r="2" spans="1:5" ht="21" customHeight="1">
      <c r="A2" s="50" t="s">
        <v>13</v>
      </c>
      <c r="B2" s="50"/>
      <c r="C2" s="50"/>
      <c r="D2" s="50"/>
      <c r="E2" s="50"/>
    </row>
    <row r="3" spans="1:5" ht="15.75" customHeight="1" thickBot="1">
      <c r="A3" s="9"/>
      <c r="B3" s="9"/>
      <c r="C3" s="9"/>
      <c r="D3" s="9"/>
      <c r="E3" s="11" t="s">
        <v>9</v>
      </c>
    </row>
    <row r="4" spans="1:5" ht="22.5" customHeight="1" thickBot="1">
      <c r="A4" s="20"/>
      <c r="B4" s="18" t="s">
        <v>25</v>
      </c>
      <c r="C4" s="15" t="s">
        <v>10</v>
      </c>
      <c r="D4" s="15" t="s">
        <v>11</v>
      </c>
      <c r="E4" s="16" t="s">
        <v>12</v>
      </c>
    </row>
    <row r="5" spans="1:5" ht="21" customHeight="1">
      <c r="A5" s="25" t="s">
        <v>52</v>
      </c>
      <c r="B5" s="33">
        <f>B6+B30</f>
        <v>431</v>
      </c>
      <c r="C5" s="33">
        <f>C6+C30</f>
        <v>180</v>
      </c>
      <c r="D5" s="33">
        <f>D6+D30</f>
        <v>251</v>
      </c>
      <c r="E5" s="39">
        <f aca="true" t="shared" si="0" ref="E5:E32">D5/B5*100</f>
        <v>58.23665893271461</v>
      </c>
    </row>
    <row r="6" spans="1:5" ht="21" customHeight="1">
      <c r="A6" s="29" t="s">
        <v>80</v>
      </c>
      <c r="B6" s="34">
        <f>SUM(B7:B29)</f>
        <v>402</v>
      </c>
      <c r="C6" s="34">
        <f>SUM(C7:C29)</f>
        <v>169</v>
      </c>
      <c r="D6" s="34">
        <f>SUM(D7:D29)</f>
        <v>233</v>
      </c>
      <c r="E6" s="40">
        <f t="shared" si="0"/>
        <v>57.960199004975124</v>
      </c>
    </row>
    <row r="7" spans="1:5" ht="21" customHeight="1">
      <c r="A7" s="26" t="s">
        <v>53</v>
      </c>
      <c r="B7" s="34">
        <f>C7+D7</f>
        <v>23</v>
      </c>
      <c r="C7" s="34">
        <v>10</v>
      </c>
      <c r="D7" s="34">
        <v>13</v>
      </c>
      <c r="E7" s="40">
        <f t="shared" si="0"/>
        <v>56.52173913043478</v>
      </c>
    </row>
    <row r="8" spans="1:5" ht="21" customHeight="1">
      <c r="A8" s="26" t="s">
        <v>54</v>
      </c>
      <c r="B8" s="34">
        <f>C8+D8</f>
        <v>19</v>
      </c>
      <c r="C8" s="34">
        <v>8</v>
      </c>
      <c r="D8" s="34">
        <v>11</v>
      </c>
      <c r="E8" s="40">
        <f t="shared" si="0"/>
        <v>57.89473684210527</v>
      </c>
    </row>
    <row r="9" spans="1:5" ht="21" customHeight="1">
      <c r="A9" s="26" t="s">
        <v>55</v>
      </c>
      <c r="B9" s="34">
        <f aca="true" t="shared" si="1" ref="B9:B23">C9+D9</f>
        <v>23</v>
      </c>
      <c r="C9" s="34">
        <v>10</v>
      </c>
      <c r="D9" s="34">
        <v>13</v>
      </c>
      <c r="E9" s="40">
        <f t="shared" si="0"/>
        <v>56.52173913043478</v>
      </c>
    </row>
    <row r="10" spans="1:5" ht="21" customHeight="1">
      <c r="A10" s="26" t="s">
        <v>56</v>
      </c>
      <c r="B10" s="34">
        <f t="shared" si="1"/>
        <v>15</v>
      </c>
      <c r="C10" s="34">
        <v>5</v>
      </c>
      <c r="D10" s="34">
        <v>10</v>
      </c>
      <c r="E10" s="40">
        <f t="shared" si="0"/>
        <v>66.66666666666666</v>
      </c>
    </row>
    <row r="11" spans="1:5" ht="21" customHeight="1">
      <c r="A11" s="26" t="s">
        <v>57</v>
      </c>
      <c r="B11" s="34">
        <f t="shared" si="1"/>
        <v>17</v>
      </c>
      <c r="C11" s="34">
        <v>8</v>
      </c>
      <c r="D11" s="34">
        <v>9</v>
      </c>
      <c r="E11" s="40">
        <f t="shared" si="0"/>
        <v>52.94117647058824</v>
      </c>
    </row>
    <row r="12" spans="1:5" ht="21" customHeight="1">
      <c r="A12" s="26" t="s">
        <v>58</v>
      </c>
      <c r="B12" s="34">
        <f t="shared" si="1"/>
        <v>21</v>
      </c>
      <c r="C12" s="34">
        <v>9</v>
      </c>
      <c r="D12" s="34">
        <v>12</v>
      </c>
      <c r="E12" s="40">
        <f t="shared" si="0"/>
        <v>57.14285714285714</v>
      </c>
    </row>
    <row r="13" spans="1:5" ht="21" customHeight="1">
      <c r="A13" s="26" t="s">
        <v>59</v>
      </c>
      <c r="B13" s="34">
        <f t="shared" si="1"/>
        <v>13</v>
      </c>
      <c r="C13" s="34">
        <v>5</v>
      </c>
      <c r="D13" s="34">
        <v>8</v>
      </c>
      <c r="E13" s="40">
        <f t="shared" si="0"/>
        <v>61.53846153846154</v>
      </c>
    </row>
    <row r="14" spans="1:5" ht="21" customHeight="1">
      <c r="A14" s="26" t="s">
        <v>60</v>
      </c>
      <c r="B14" s="34">
        <f t="shared" si="1"/>
        <v>17</v>
      </c>
      <c r="C14" s="34">
        <v>7</v>
      </c>
      <c r="D14" s="34">
        <v>10</v>
      </c>
      <c r="E14" s="40">
        <f t="shared" si="0"/>
        <v>58.82352941176471</v>
      </c>
    </row>
    <row r="15" spans="1:5" ht="21" customHeight="1">
      <c r="A15" s="26" t="s">
        <v>61</v>
      </c>
      <c r="B15" s="34">
        <f t="shared" si="1"/>
        <v>21</v>
      </c>
      <c r="C15" s="34">
        <v>9</v>
      </c>
      <c r="D15" s="34">
        <v>12</v>
      </c>
      <c r="E15" s="40">
        <f t="shared" si="0"/>
        <v>57.14285714285714</v>
      </c>
    </row>
    <row r="16" spans="1:5" ht="21" customHeight="1">
      <c r="A16" s="26" t="s">
        <v>62</v>
      </c>
      <c r="B16" s="34">
        <f t="shared" si="1"/>
        <v>15</v>
      </c>
      <c r="C16" s="34">
        <v>7</v>
      </c>
      <c r="D16" s="34">
        <v>8</v>
      </c>
      <c r="E16" s="40">
        <f t="shared" si="0"/>
        <v>53.333333333333336</v>
      </c>
    </row>
    <row r="17" spans="1:5" ht="21" customHeight="1">
      <c r="A17" s="26" t="s">
        <v>63</v>
      </c>
      <c r="B17" s="34">
        <f t="shared" si="1"/>
        <v>17</v>
      </c>
      <c r="C17" s="34">
        <v>8</v>
      </c>
      <c r="D17" s="34">
        <v>9</v>
      </c>
      <c r="E17" s="40">
        <f t="shared" si="0"/>
        <v>52.94117647058824</v>
      </c>
    </row>
    <row r="18" spans="1:5" ht="21" customHeight="1">
      <c r="A18" s="26" t="s">
        <v>64</v>
      </c>
      <c r="B18" s="34">
        <f t="shared" si="1"/>
        <v>14</v>
      </c>
      <c r="C18" s="34">
        <v>4</v>
      </c>
      <c r="D18" s="34">
        <v>10</v>
      </c>
      <c r="E18" s="40">
        <f t="shared" si="0"/>
        <v>71.42857142857143</v>
      </c>
    </row>
    <row r="19" spans="1:5" ht="21" customHeight="1">
      <c r="A19" s="27" t="s">
        <v>65</v>
      </c>
      <c r="B19" s="34">
        <f t="shared" si="1"/>
        <v>13</v>
      </c>
      <c r="C19" s="34">
        <v>6</v>
      </c>
      <c r="D19" s="34">
        <v>7</v>
      </c>
      <c r="E19" s="40">
        <f t="shared" si="0"/>
        <v>53.84615384615385</v>
      </c>
    </row>
    <row r="20" spans="1:5" ht="21" customHeight="1">
      <c r="A20" s="27" t="s">
        <v>66</v>
      </c>
      <c r="B20" s="34">
        <f t="shared" si="1"/>
        <v>15</v>
      </c>
      <c r="C20" s="34">
        <v>5</v>
      </c>
      <c r="D20" s="34">
        <v>10</v>
      </c>
      <c r="E20" s="40">
        <f t="shared" si="0"/>
        <v>66.66666666666666</v>
      </c>
    </row>
    <row r="21" spans="1:5" ht="21" customHeight="1">
      <c r="A21" s="26" t="s">
        <v>67</v>
      </c>
      <c r="B21" s="34">
        <f t="shared" si="1"/>
        <v>17</v>
      </c>
      <c r="C21" s="34">
        <v>5</v>
      </c>
      <c r="D21" s="34">
        <v>12</v>
      </c>
      <c r="E21" s="40">
        <f t="shared" si="0"/>
        <v>70.58823529411765</v>
      </c>
    </row>
    <row r="22" spans="1:5" ht="21" customHeight="1">
      <c r="A22" s="26" t="s">
        <v>68</v>
      </c>
      <c r="B22" s="34">
        <f t="shared" si="1"/>
        <v>15</v>
      </c>
      <c r="C22" s="34">
        <v>7</v>
      </c>
      <c r="D22" s="34">
        <v>8</v>
      </c>
      <c r="E22" s="40">
        <f t="shared" si="0"/>
        <v>53.333333333333336</v>
      </c>
    </row>
    <row r="23" spans="1:5" ht="21" customHeight="1">
      <c r="A23" s="26" t="s">
        <v>69</v>
      </c>
      <c r="B23" s="34">
        <f t="shared" si="1"/>
        <v>13</v>
      </c>
      <c r="C23" s="34">
        <v>5</v>
      </c>
      <c r="D23" s="34">
        <v>8</v>
      </c>
      <c r="E23" s="40">
        <f t="shared" si="0"/>
        <v>61.53846153846154</v>
      </c>
    </row>
    <row r="24" spans="1:5" ht="21" customHeight="1">
      <c r="A24" s="26" t="s">
        <v>70</v>
      </c>
      <c r="B24" s="34">
        <f>C24+D24</f>
        <v>21</v>
      </c>
      <c r="C24" s="34">
        <v>9</v>
      </c>
      <c r="D24" s="34">
        <v>12</v>
      </c>
      <c r="E24" s="40">
        <f t="shared" si="0"/>
        <v>57.14285714285714</v>
      </c>
    </row>
    <row r="25" spans="1:5" ht="21" customHeight="1">
      <c r="A25" s="26" t="s">
        <v>71</v>
      </c>
      <c r="B25" s="34">
        <f>C25+D25</f>
        <v>23</v>
      </c>
      <c r="C25" s="34">
        <v>8</v>
      </c>
      <c r="D25" s="34">
        <v>15</v>
      </c>
      <c r="E25" s="40">
        <f t="shared" si="0"/>
        <v>65.21739130434783</v>
      </c>
    </row>
    <row r="26" spans="1:5" ht="21" customHeight="1">
      <c r="A26" s="26" t="s">
        <v>72</v>
      </c>
      <c r="B26" s="34">
        <f aca="true" t="shared" si="2" ref="B26:B32">C26+D26</f>
        <v>11</v>
      </c>
      <c r="C26" s="34">
        <v>4</v>
      </c>
      <c r="D26" s="34">
        <v>7</v>
      </c>
      <c r="E26" s="40">
        <f t="shared" si="0"/>
        <v>63.63636363636363</v>
      </c>
    </row>
    <row r="27" spans="1:5" ht="21" customHeight="1">
      <c r="A27" s="26" t="s">
        <v>73</v>
      </c>
      <c r="B27" s="34">
        <f t="shared" si="2"/>
        <v>15</v>
      </c>
      <c r="C27" s="34">
        <v>10</v>
      </c>
      <c r="D27" s="34">
        <v>5</v>
      </c>
      <c r="E27" s="40">
        <f t="shared" si="0"/>
        <v>33.33333333333333</v>
      </c>
    </row>
    <row r="28" spans="1:5" ht="21" customHeight="1">
      <c r="A28" s="26" t="s">
        <v>74</v>
      </c>
      <c r="B28" s="34">
        <f t="shared" si="2"/>
        <v>21</v>
      </c>
      <c r="C28" s="34">
        <v>10</v>
      </c>
      <c r="D28" s="34">
        <v>11</v>
      </c>
      <c r="E28" s="40">
        <f t="shared" si="0"/>
        <v>52.38095238095239</v>
      </c>
    </row>
    <row r="29" spans="1:5" ht="21" customHeight="1">
      <c r="A29" s="26" t="s">
        <v>75</v>
      </c>
      <c r="B29" s="34">
        <f t="shared" si="2"/>
        <v>23</v>
      </c>
      <c r="C29" s="34">
        <v>10</v>
      </c>
      <c r="D29" s="34">
        <v>13</v>
      </c>
      <c r="E29" s="40">
        <f t="shared" si="0"/>
        <v>56.52173913043478</v>
      </c>
    </row>
    <row r="30" spans="1:5" ht="21" customHeight="1">
      <c r="A30" s="29" t="s">
        <v>82</v>
      </c>
      <c r="B30" s="34">
        <f t="shared" si="2"/>
        <v>29</v>
      </c>
      <c r="C30" s="34">
        <f>C31+C32</f>
        <v>11</v>
      </c>
      <c r="D30" s="34">
        <f>D31+D32</f>
        <v>18</v>
      </c>
      <c r="E30" s="40">
        <f t="shared" si="0"/>
        <v>62.06896551724138</v>
      </c>
    </row>
    <row r="31" spans="1:5" ht="21" customHeight="1">
      <c r="A31" s="26" t="s">
        <v>76</v>
      </c>
      <c r="B31" s="34">
        <f t="shared" si="2"/>
        <v>13</v>
      </c>
      <c r="C31" s="34">
        <v>4</v>
      </c>
      <c r="D31" s="34">
        <v>9</v>
      </c>
      <c r="E31" s="40">
        <f t="shared" si="0"/>
        <v>69.23076923076923</v>
      </c>
    </row>
    <row r="32" spans="1:5" ht="21" customHeight="1" thickBot="1">
      <c r="A32" s="28" t="s">
        <v>77</v>
      </c>
      <c r="B32" s="35">
        <f t="shared" si="2"/>
        <v>16</v>
      </c>
      <c r="C32" s="35">
        <v>7</v>
      </c>
      <c r="D32" s="35">
        <v>9</v>
      </c>
      <c r="E32" s="41">
        <f t="shared" si="0"/>
        <v>56.25</v>
      </c>
    </row>
    <row r="33" spans="1:5" ht="15.75">
      <c r="A33" s="2"/>
      <c r="B33" s="2"/>
      <c r="C33" s="2"/>
      <c r="D33" s="2"/>
      <c r="E33" s="2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E5" sqref="E5:E29"/>
    </sheetView>
  </sheetViews>
  <sheetFormatPr defaultColWidth="9.00390625" defaultRowHeight="16.5"/>
  <cols>
    <col min="1" max="1" width="19.00390625" style="3" customWidth="1"/>
    <col min="2" max="4" width="12.625" style="1" customWidth="1"/>
    <col min="5" max="5" width="14.625" style="1" customWidth="1"/>
    <col min="6" max="16384" width="9.00390625" style="1" customWidth="1"/>
  </cols>
  <sheetData>
    <row r="1" spans="1:5" ht="35.25" customHeight="1">
      <c r="A1" s="49" t="s">
        <v>14</v>
      </c>
      <c r="B1" s="49"/>
      <c r="C1" s="49"/>
      <c r="D1" s="49"/>
      <c r="E1" s="49"/>
    </row>
    <row r="2" spans="1:5" ht="21" customHeight="1">
      <c r="A2" s="50" t="s">
        <v>16</v>
      </c>
      <c r="B2" s="50"/>
      <c r="C2" s="50"/>
      <c r="D2" s="50"/>
      <c r="E2" s="50"/>
    </row>
    <row r="3" spans="1:5" ht="15.75" customHeight="1" thickBot="1">
      <c r="A3" s="9"/>
      <c r="B3" s="9"/>
      <c r="C3" s="9"/>
      <c r="D3" s="9"/>
      <c r="E3" s="11" t="s">
        <v>15</v>
      </c>
    </row>
    <row r="4" spans="1:5" ht="22.5" customHeight="1" thickBot="1">
      <c r="A4" s="20"/>
      <c r="B4" s="18" t="s">
        <v>25</v>
      </c>
      <c r="C4" s="15" t="s">
        <v>3</v>
      </c>
      <c r="D4" s="15" t="s">
        <v>4</v>
      </c>
      <c r="E4" s="16" t="s">
        <v>5</v>
      </c>
    </row>
    <row r="5" spans="1:5" ht="21" customHeight="1">
      <c r="A5" s="21" t="s">
        <v>49</v>
      </c>
      <c r="B5" s="33">
        <f>B6+B27</f>
        <v>421</v>
      </c>
      <c r="C5" s="33">
        <f>C6+C27</f>
        <v>170</v>
      </c>
      <c r="D5" s="33">
        <f>D6+D27</f>
        <v>251</v>
      </c>
      <c r="E5" s="39">
        <f aca="true" t="shared" si="0" ref="E5:E29">D5/B5*100</f>
        <v>59.61995249406176</v>
      </c>
    </row>
    <row r="6" spans="1:5" ht="21" customHeight="1">
      <c r="A6" s="24" t="s">
        <v>47</v>
      </c>
      <c r="B6" s="34">
        <f>SUM(B7:B26)</f>
        <v>387</v>
      </c>
      <c r="C6" s="34">
        <f>SUM(C7:C26)</f>
        <v>158</v>
      </c>
      <c r="D6" s="34">
        <f>SUM(D7:D26)</f>
        <v>229</v>
      </c>
      <c r="E6" s="40">
        <f t="shared" si="0"/>
        <v>59.17312661498708</v>
      </c>
    </row>
    <row r="7" spans="1:5" ht="21" customHeight="1">
      <c r="A7" s="22" t="s">
        <v>27</v>
      </c>
      <c r="B7" s="34">
        <f aca="true" t="shared" si="1" ref="B7:B29">C7+D7</f>
        <v>23</v>
      </c>
      <c r="C7" s="34">
        <v>9</v>
      </c>
      <c r="D7" s="34">
        <v>14</v>
      </c>
      <c r="E7" s="40">
        <f t="shared" si="0"/>
        <v>60.86956521739131</v>
      </c>
    </row>
    <row r="8" spans="1:5" ht="21" customHeight="1">
      <c r="A8" s="22" t="s">
        <v>28</v>
      </c>
      <c r="B8" s="34">
        <f t="shared" si="1"/>
        <v>23</v>
      </c>
      <c r="C8" s="34">
        <v>9</v>
      </c>
      <c r="D8" s="34">
        <v>14</v>
      </c>
      <c r="E8" s="40">
        <f t="shared" si="0"/>
        <v>60.86956521739131</v>
      </c>
    </row>
    <row r="9" spans="1:5" ht="21" customHeight="1">
      <c r="A9" s="22" t="s">
        <v>29</v>
      </c>
      <c r="B9" s="34">
        <f t="shared" si="1"/>
        <v>17</v>
      </c>
      <c r="C9" s="34">
        <v>6</v>
      </c>
      <c r="D9" s="34">
        <v>11</v>
      </c>
      <c r="E9" s="40">
        <f t="shared" si="0"/>
        <v>64.70588235294117</v>
      </c>
    </row>
    <row r="10" spans="1:5" ht="21" customHeight="1">
      <c r="A10" s="22" t="s">
        <v>30</v>
      </c>
      <c r="B10" s="34">
        <f t="shared" si="1"/>
        <v>23</v>
      </c>
      <c r="C10" s="34">
        <v>11</v>
      </c>
      <c r="D10" s="34">
        <v>12</v>
      </c>
      <c r="E10" s="40">
        <f t="shared" si="0"/>
        <v>52.17391304347826</v>
      </c>
    </row>
    <row r="11" spans="1:5" ht="21" customHeight="1">
      <c r="A11" s="22" t="s">
        <v>31</v>
      </c>
      <c r="B11" s="34">
        <f t="shared" si="1"/>
        <v>21</v>
      </c>
      <c r="C11" s="34">
        <v>10</v>
      </c>
      <c r="D11" s="34">
        <v>11</v>
      </c>
      <c r="E11" s="40">
        <f t="shared" si="0"/>
        <v>52.38095238095239</v>
      </c>
    </row>
    <row r="12" spans="1:5" ht="21" customHeight="1">
      <c r="A12" s="22" t="s">
        <v>32</v>
      </c>
      <c r="B12" s="34">
        <f t="shared" si="1"/>
        <v>15</v>
      </c>
      <c r="C12" s="34">
        <v>6</v>
      </c>
      <c r="D12" s="34">
        <v>9</v>
      </c>
      <c r="E12" s="40">
        <f t="shared" si="0"/>
        <v>60</v>
      </c>
    </row>
    <row r="13" spans="1:5" ht="21" customHeight="1">
      <c r="A13" s="22" t="s">
        <v>50</v>
      </c>
      <c r="B13" s="34">
        <f t="shared" si="1"/>
        <v>21</v>
      </c>
      <c r="C13" s="34">
        <v>8</v>
      </c>
      <c r="D13" s="34">
        <v>13</v>
      </c>
      <c r="E13" s="40">
        <f t="shared" si="0"/>
        <v>61.904761904761905</v>
      </c>
    </row>
    <row r="14" spans="1:5" ht="21" customHeight="1">
      <c r="A14" s="22" t="s">
        <v>33</v>
      </c>
      <c r="B14" s="34">
        <f t="shared" si="1"/>
        <v>21</v>
      </c>
      <c r="C14" s="34">
        <v>8</v>
      </c>
      <c r="D14" s="34">
        <v>13</v>
      </c>
      <c r="E14" s="40">
        <f t="shared" si="0"/>
        <v>61.904761904761905</v>
      </c>
    </row>
    <row r="15" spans="1:5" ht="21" customHeight="1">
      <c r="A15" s="22" t="s">
        <v>34</v>
      </c>
      <c r="B15" s="34">
        <f t="shared" si="1"/>
        <v>20</v>
      </c>
      <c r="C15" s="34">
        <v>8</v>
      </c>
      <c r="D15" s="34">
        <v>12</v>
      </c>
      <c r="E15" s="40">
        <f t="shared" si="0"/>
        <v>60</v>
      </c>
    </row>
    <row r="16" spans="1:5" ht="21" customHeight="1">
      <c r="A16" s="22" t="s">
        <v>35</v>
      </c>
      <c r="B16" s="34">
        <f t="shared" si="1"/>
        <v>34</v>
      </c>
      <c r="C16" s="34">
        <v>14</v>
      </c>
      <c r="D16" s="34">
        <v>20</v>
      </c>
      <c r="E16" s="40">
        <f t="shared" si="0"/>
        <v>58.82352941176471</v>
      </c>
    </row>
    <row r="17" spans="1:5" ht="21" customHeight="1">
      <c r="A17" s="22" t="s">
        <v>36</v>
      </c>
      <c r="B17" s="34">
        <f t="shared" si="1"/>
        <v>15</v>
      </c>
      <c r="C17" s="34">
        <v>7</v>
      </c>
      <c r="D17" s="34">
        <v>8</v>
      </c>
      <c r="E17" s="40">
        <f t="shared" si="0"/>
        <v>53.333333333333336</v>
      </c>
    </row>
    <row r="18" spans="1:5" ht="21" customHeight="1">
      <c r="A18" s="22" t="s">
        <v>37</v>
      </c>
      <c r="B18" s="34">
        <f t="shared" si="1"/>
        <v>17</v>
      </c>
      <c r="C18" s="34">
        <v>8</v>
      </c>
      <c r="D18" s="34">
        <v>9</v>
      </c>
      <c r="E18" s="40">
        <f t="shared" si="0"/>
        <v>52.94117647058824</v>
      </c>
    </row>
    <row r="19" spans="1:5" ht="21" customHeight="1">
      <c r="A19" s="22" t="s">
        <v>38</v>
      </c>
      <c r="B19" s="34">
        <f t="shared" si="1"/>
        <v>15</v>
      </c>
      <c r="C19" s="34">
        <v>5</v>
      </c>
      <c r="D19" s="34">
        <v>10</v>
      </c>
      <c r="E19" s="40">
        <f t="shared" si="0"/>
        <v>66.66666666666666</v>
      </c>
    </row>
    <row r="20" spans="1:5" ht="21" customHeight="1">
      <c r="A20" s="22" t="s">
        <v>39</v>
      </c>
      <c r="B20" s="34">
        <f t="shared" si="1"/>
        <v>17</v>
      </c>
      <c r="C20" s="34">
        <v>6</v>
      </c>
      <c r="D20" s="34">
        <v>11</v>
      </c>
      <c r="E20" s="40">
        <f t="shared" si="0"/>
        <v>64.70588235294117</v>
      </c>
    </row>
    <row r="21" spans="1:5" ht="21" customHeight="1">
      <c r="A21" s="22" t="s">
        <v>51</v>
      </c>
      <c r="B21" s="34">
        <f t="shared" si="1"/>
        <v>17</v>
      </c>
      <c r="C21" s="34">
        <v>8</v>
      </c>
      <c r="D21" s="34">
        <v>9</v>
      </c>
      <c r="E21" s="40">
        <f t="shared" si="0"/>
        <v>52.94117647058824</v>
      </c>
    </row>
    <row r="22" spans="1:5" ht="21" customHeight="1">
      <c r="A22" s="22" t="s">
        <v>40</v>
      </c>
      <c r="B22" s="34">
        <f t="shared" si="1"/>
        <v>14</v>
      </c>
      <c r="C22" s="34">
        <v>6</v>
      </c>
      <c r="D22" s="34">
        <v>8</v>
      </c>
      <c r="E22" s="40">
        <f t="shared" si="0"/>
        <v>57.14285714285714</v>
      </c>
    </row>
    <row r="23" spans="1:5" ht="21" customHeight="1">
      <c r="A23" s="22" t="s">
        <v>41</v>
      </c>
      <c r="B23" s="34">
        <f t="shared" si="1"/>
        <v>21</v>
      </c>
      <c r="C23" s="34">
        <v>9</v>
      </c>
      <c r="D23" s="34">
        <v>12</v>
      </c>
      <c r="E23" s="40">
        <f t="shared" si="0"/>
        <v>57.14285714285714</v>
      </c>
    </row>
    <row r="24" spans="1:5" ht="21" customHeight="1">
      <c r="A24" s="22" t="s">
        <v>42</v>
      </c>
      <c r="B24" s="34">
        <f t="shared" si="1"/>
        <v>21</v>
      </c>
      <c r="C24" s="34">
        <v>7</v>
      </c>
      <c r="D24" s="34">
        <v>14</v>
      </c>
      <c r="E24" s="40">
        <f t="shared" si="0"/>
        <v>66.66666666666666</v>
      </c>
    </row>
    <row r="25" spans="1:5" ht="21" customHeight="1">
      <c r="A25" s="22" t="s">
        <v>43</v>
      </c>
      <c r="B25" s="34">
        <f t="shared" si="1"/>
        <v>11</v>
      </c>
      <c r="C25" s="34">
        <v>4</v>
      </c>
      <c r="D25" s="34">
        <v>7</v>
      </c>
      <c r="E25" s="40">
        <f t="shared" si="0"/>
        <v>63.63636363636363</v>
      </c>
    </row>
    <row r="26" spans="1:5" ht="21" customHeight="1">
      <c r="A26" s="22" t="s">
        <v>44</v>
      </c>
      <c r="B26" s="34">
        <f t="shared" si="1"/>
        <v>21</v>
      </c>
      <c r="C26" s="34">
        <v>9</v>
      </c>
      <c r="D26" s="34">
        <v>12</v>
      </c>
      <c r="E26" s="40">
        <f t="shared" si="0"/>
        <v>57.14285714285714</v>
      </c>
    </row>
    <row r="27" spans="1:5" ht="21" customHeight="1">
      <c r="A27" s="24" t="s">
        <v>48</v>
      </c>
      <c r="B27" s="34">
        <f>B28+B29</f>
        <v>34</v>
      </c>
      <c r="C27" s="34">
        <f>C28+C29</f>
        <v>12</v>
      </c>
      <c r="D27" s="34">
        <f>D28+D29</f>
        <v>22</v>
      </c>
      <c r="E27" s="40">
        <f t="shared" si="0"/>
        <v>64.70588235294117</v>
      </c>
    </row>
    <row r="28" spans="1:5" ht="21" customHeight="1">
      <c r="A28" s="22" t="s">
        <v>45</v>
      </c>
      <c r="B28" s="34">
        <f t="shared" si="1"/>
        <v>13</v>
      </c>
      <c r="C28" s="34">
        <v>4</v>
      </c>
      <c r="D28" s="34">
        <v>9</v>
      </c>
      <c r="E28" s="40">
        <f t="shared" si="0"/>
        <v>69.23076923076923</v>
      </c>
    </row>
    <row r="29" spans="1:5" ht="21" customHeight="1" thickBot="1">
      <c r="A29" s="23" t="s">
        <v>46</v>
      </c>
      <c r="B29" s="35">
        <f t="shared" si="1"/>
        <v>21</v>
      </c>
      <c r="C29" s="35">
        <v>8</v>
      </c>
      <c r="D29" s="35">
        <v>13</v>
      </c>
      <c r="E29" s="41">
        <f t="shared" si="0"/>
        <v>61.904761904761905</v>
      </c>
    </row>
    <row r="30" spans="1:5" ht="15.75">
      <c r="A30" s="2"/>
      <c r="B30" s="2"/>
      <c r="C30" s="2"/>
      <c r="D30" s="2"/>
      <c r="E30" s="2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E5" sqref="E5:E29"/>
    </sheetView>
  </sheetViews>
  <sheetFormatPr defaultColWidth="9.00390625" defaultRowHeight="16.5"/>
  <cols>
    <col min="1" max="1" width="19.00390625" style="3" customWidth="1"/>
    <col min="2" max="4" width="12.625" style="1" customWidth="1"/>
    <col min="5" max="5" width="14.625" style="1" customWidth="1"/>
    <col min="6" max="16384" width="9.00390625" style="1" customWidth="1"/>
  </cols>
  <sheetData>
    <row r="1" spans="1:5" ht="35.25" customHeight="1">
      <c r="A1" s="49" t="s">
        <v>14</v>
      </c>
      <c r="B1" s="49"/>
      <c r="C1" s="49"/>
      <c r="D1" s="49"/>
      <c r="E1" s="49"/>
    </row>
    <row r="2" spans="1:5" ht="21" customHeight="1">
      <c r="A2" s="50" t="s">
        <v>17</v>
      </c>
      <c r="B2" s="50"/>
      <c r="C2" s="50"/>
      <c r="D2" s="50"/>
      <c r="E2" s="50"/>
    </row>
    <row r="3" spans="1:5" ht="15.75" customHeight="1" thickBot="1">
      <c r="A3" s="9"/>
      <c r="B3" s="9"/>
      <c r="C3" s="9"/>
      <c r="D3" s="9"/>
      <c r="E3" s="11" t="s">
        <v>15</v>
      </c>
    </row>
    <row r="4" spans="1:5" ht="22.5" customHeight="1" thickBot="1">
      <c r="A4" s="20"/>
      <c r="B4" s="18" t="s">
        <v>25</v>
      </c>
      <c r="C4" s="15" t="s">
        <v>3</v>
      </c>
      <c r="D4" s="15" t="s">
        <v>4</v>
      </c>
      <c r="E4" s="16" t="s">
        <v>5</v>
      </c>
    </row>
    <row r="5" spans="1:5" ht="21" customHeight="1">
      <c r="A5" s="21" t="s">
        <v>49</v>
      </c>
      <c r="B5" s="33">
        <f>B6+B27</f>
        <v>415</v>
      </c>
      <c r="C5" s="33">
        <f>C6+C27</f>
        <v>164</v>
      </c>
      <c r="D5" s="33">
        <f>D6+D27</f>
        <v>251</v>
      </c>
      <c r="E5" s="39">
        <f aca="true" t="shared" si="0" ref="E5:E29">D5/B5*100</f>
        <v>60.48192771084337</v>
      </c>
    </row>
    <row r="6" spans="1:5" ht="21" customHeight="1">
      <c r="A6" s="24" t="s">
        <v>47</v>
      </c>
      <c r="B6" s="34">
        <f>SUM(B7:B26)</f>
        <v>381</v>
      </c>
      <c r="C6" s="34">
        <f>SUM(C7:C26)</f>
        <v>152</v>
      </c>
      <c r="D6" s="34">
        <f>SUM(D7:D26)</f>
        <v>229</v>
      </c>
      <c r="E6" s="40">
        <f t="shared" si="0"/>
        <v>60.10498687664042</v>
      </c>
    </row>
    <row r="7" spans="1:5" s="4" customFormat="1" ht="21" customHeight="1">
      <c r="A7" s="22" t="s">
        <v>27</v>
      </c>
      <c r="B7" s="34">
        <f aca="true" t="shared" si="1" ref="B7:B29">C7+D7</f>
        <v>23</v>
      </c>
      <c r="C7" s="34">
        <v>9</v>
      </c>
      <c r="D7" s="34">
        <v>14</v>
      </c>
      <c r="E7" s="40">
        <f t="shared" si="0"/>
        <v>60.86956521739131</v>
      </c>
    </row>
    <row r="8" spans="1:5" s="4" customFormat="1" ht="21" customHeight="1">
      <c r="A8" s="22" t="s">
        <v>28</v>
      </c>
      <c r="B8" s="34">
        <f t="shared" si="1"/>
        <v>23</v>
      </c>
      <c r="C8" s="34">
        <v>10</v>
      </c>
      <c r="D8" s="34">
        <v>13</v>
      </c>
      <c r="E8" s="40">
        <f t="shared" si="0"/>
        <v>56.52173913043478</v>
      </c>
    </row>
    <row r="9" spans="1:5" s="4" customFormat="1" ht="21" customHeight="1">
      <c r="A9" s="22" t="s">
        <v>29</v>
      </c>
      <c r="B9" s="34">
        <f t="shared" si="1"/>
        <v>17</v>
      </c>
      <c r="C9" s="34">
        <v>6</v>
      </c>
      <c r="D9" s="34">
        <v>11</v>
      </c>
      <c r="E9" s="40">
        <f t="shared" si="0"/>
        <v>64.70588235294117</v>
      </c>
    </row>
    <row r="10" spans="1:5" s="4" customFormat="1" ht="21" customHeight="1">
      <c r="A10" s="22" t="s">
        <v>30</v>
      </c>
      <c r="B10" s="34">
        <f t="shared" si="1"/>
        <v>23</v>
      </c>
      <c r="C10" s="34">
        <v>11</v>
      </c>
      <c r="D10" s="34">
        <v>12</v>
      </c>
      <c r="E10" s="40">
        <f t="shared" si="0"/>
        <v>52.17391304347826</v>
      </c>
    </row>
    <row r="11" spans="1:5" s="4" customFormat="1" ht="21" customHeight="1">
      <c r="A11" s="22" t="s">
        <v>31</v>
      </c>
      <c r="B11" s="34">
        <f t="shared" si="1"/>
        <v>21</v>
      </c>
      <c r="C11" s="34">
        <v>10</v>
      </c>
      <c r="D11" s="34">
        <v>11</v>
      </c>
      <c r="E11" s="40">
        <f t="shared" si="0"/>
        <v>52.38095238095239</v>
      </c>
    </row>
    <row r="12" spans="1:5" s="4" customFormat="1" ht="21" customHeight="1">
      <c r="A12" s="22" t="s">
        <v>32</v>
      </c>
      <c r="B12" s="34">
        <f t="shared" si="1"/>
        <v>15</v>
      </c>
      <c r="C12" s="34">
        <v>6</v>
      </c>
      <c r="D12" s="34">
        <v>9</v>
      </c>
      <c r="E12" s="40">
        <f t="shared" si="0"/>
        <v>60</v>
      </c>
    </row>
    <row r="13" spans="1:5" s="4" customFormat="1" ht="21" customHeight="1">
      <c r="A13" s="22" t="s">
        <v>50</v>
      </c>
      <c r="B13" s="34">
        <f t="shared" si="1"/>
        <v>21</v>
      </c>
      <c r="C13" s="34">
        <v>9</v>
      </c>
      <c r="D13" s="34">
        <v>12</v>
      </c>
      <c r="E13" s="40">
        <f t="shared" si="0"/>
        <v>57.14285714285714</v>
      </c>
    </row>
    <row r="14" spans="1:5" s="4" customFormat="1" ht="21" customHeight="1">
      <c r="A14" s="22" t="s">
        <v>33</v>
      </c>
      <c r="B14" s="34">
        <f t="shared" si="1"/>
        <v>23</v>
      </c>
      <c r="C14" s="34">
        <v>9</v>
      </c>
      <c r="D14" s="34">
        <v>14</v>
      </c>
      <c r="E14" s="40">
        <f t="shared" si="0"/>
        <v>60.86956521739131</v>
      </c>
    </row>
    <row r="15" spans="1:5" s="4" customFormat="1" ht="21" customHeight="1">
      <c r="A15" s="22" t="s">
        <v>34</v>
      </c>
      <c r="B15" s="34">
        <f t="shared" si="1"/>
        <v>20</v>
      </c>
      <c r="C15" s="34">
        <v>8</v>
      </c>
      <c r="D15" s="34">
        <v>12</v>
      </c>
      <c r="E15" s="40">
        <f t="shared" si="0"/>
        <v>60</v>
      </c>
    </row>
    <row r="16" spans="1:5" s="4" customFormat="1" ht="21" customHeight="1">
      <c r="A16" s="22" t="s">
        <v>35</v>
      </c>
      <c r="B16" s="34">
        <f t="shared" si="1"/>
        <v>21</v>
      </c>
      <c r="C16" s="34">
        <v>9</v>
      </c>
      <c r="D16" s="34">
        <v>12</v>
      </c>
      <c r="E16" s="40">
        <f t="shared" si="0"/>
        <v>57.14285714285714</v>
      </c>
    </row>
    <row r="17" spans="1:5" s="4" customFormat="1" ht="21" customHeight="1">
      <c r="A17" s="22" t="s">
        <v>36</v>
      </c>
      <c r="B17" s="34">
        <f t="shared" si="1"/>
        <v>15</v>
      </c>
      <c r="C17" s="34">
        <v>7</v>
      </c>
      <c r="D17" s="34">
        <v>8</v>
      </c>
      <c r="E17" s="40">
        <f t="shared" si="0"/>
        <v>53.333333333333336</v>
      </c>
    </row>
    <row r="18" spans="1:5" s="4" customFormat="1" ht="21" customHeight="1">
      <c r="A18" s="22" t="s">
        <v>37</v>
      </c>
      <c r="B18" s="34">
        <f t="shared" si="1"/>
        <v>17</v>
      </c>
      <c r="C18" s="34">
        <v>5</v>
      </c>
      <c r="D18" s="34">
        <v>12</v>
      </c>
      <c r="E18" s="40">
        <f t="shared" si="0"/>
        <v>70.58823529411765</v>
      </c>
    </row>
    <row r="19" spans="1:5" s="4" customFormat="1" ht="21" customHeight="1">
      <c r="A19" s="22" t="s">
        <v>38</v>
      </c>
      <c r="B19" s="34">
        <f t="shared" si="1"/>
        <v>17</v>
      </c>
      <c r="C19" s="34">
        <v>6</v>
      </c>
      <c r="D19" s="34">
        <v>11</v>
      </c>
      <c r="E19" s="40">
        <f t="shared" si="0"/>
        <v>64.70588235294117</v>
      </c>
    </row>
    <row r="20" spans="1:5" s="4" customFormat="1" ht="21" customHeight="1">
      <c r="A20" s="22" t="s">
        <v>39</v>
      </c>
      <c r="B20" s="34">
        <f t="shared" si="1"/>
        <v>17</v>
      </c>
      <c r="C20" s="34">
        <v>6</v>
      </c>
      <c r="D20" s="34">
        <v>11</v>
      </c>
      <c r="E20" s="40">
        <f t="shared" si="0"/>
        <v>64.70588235294117</v>
      </c>
    </row>
    <row r="21" spans="1:5" s="4" customFormat="1" ht="21" customHeight="1">
      <c r="A21" s="22" t="s">
        <v>51</v>
      </c>
      <c r="B21" s="34">
        <f t="shared" si="1"/>
        <v>15</v>
      </c>
      <c r="C21" s="34">
        <v>5</v>
      </c>
      <c r="D21" s="34">
        <v>10</v>
      </c>
      <c r="E21" s="40">
        <f t="shared" si="0"/>
        <v>66.66666666666666</v>
      </c>
    </row>
    <row r="22" spans="1:5" s="4" customFormat="1" ht="21" customHeight="1">
      <c r="A22" s="22" t="s">
        <v>40</v>
      </c>
      <c r="B22" s="34">
        <f t="shared" si="1"/>
        <v>15</v>
      </c>
      <c r="C22" s="34">
        <v>7</v>
      </c>
      <c r="D22" s="34">
        <v>8</v>
      </c>
      <c r="E22" s="40">
        <f t="shared" si="0"/>
        <v>53.333333333333336</v>
      </c>
    </row>
    <row r="23" spans="1:5" s="4" customFormat="1" ht="21" customHeight="1">
      <c r="A23" s="22" t="s">
        <v>41</v>
      </c>
      <c r="B23" s="34">
        <f t="shared" si="1"/>
        <v>19</v>
      </c>
      <c r="C23" s="34">
        <v>8</v>
      </c>
      <c r="D23" s="34">
        <v>11</v>
      </c>
      <c r="E23" s="40">
        <f t="shared" si="0"/>
        <v>57.89473684210527</v>
      </c>
    </row>
    <row r="24" spans="1:5" s="4" customFormat="1" ht="21" customHeight="1">
      <c r="A24" s="22" t="s">
        <v>42</v>
      </c>
      <c r="B24" s="34">
        <f t="shared" si="1"/>
        <v>23</v>
      </c>
      <c r="C24" s="34">
        <v>6</v>
      </c>
      <c r="D24" s="34">
        <v>17</v>
      </c>
      <c r="E24" s="40">
        <f t="shared" si="0"/>
        <v>73.91304347826086</v>
      </c>
    </row>
    <row r="25" spans="1:5" s="4" customFormat="1" ht="21" customHeight="1">
      <c r="A25" s="22" t="s">
        <v>43</v>
      </c>
      <c r="B25" s="34">
        <f t="shared" si="1"/>
        <v>13</v>
      </c>
      <c r="C25" s="34">
        <v>4</v>
      </c>
      <c r="D25" s="34">
        <v>9</v>
      </c>
      <c r="E25" s="40">
        <f t="shared" si="0"/>
        <v>69.23076923076923</v>
      </c>
    </row>
    <row r="26" spans="1:5" s="4" customFormat="1" ht="21" customHeight="1">
      <c r="A26" s="22" t="s">
        <v>44</v>
      </c>
      <c r="B26" s="34">
        <f t="shared" si="1"/>
        <v>23</v>
      </c>
      <c r="C26" s="34">
        <v>11</v>
      </c>
      <c r="D26" s="34">
        <v>12</v>
      </c>
      <c r="E26" s="40">
        <f t="shared" si="0"/>
        <v>52.17391304347826</v>
      </c>
    </row>
    <row r="27" spans="1:5" s="4" customFormat="1" ht="21" customHeight="1">
      <c r="A27" s="24" t="s">
        <v>48</v>
      </c>
      <c r="B27" s="34">
        <f>B28+B29</f>
        <v>34</v>
      </c>
      <c r="C27" s="34">
        <f>C28+C29</f>
        <v>12</v>
      </c>
      <c r="D27" s="34">
        <f>D28+D29</f>
        <v>22</v>
      </c>
      <c r="E27" s="40">
        <f t="shared" si="0"/>
        <v>64.70588235294117</v>
      </c>
    </row>
    <row r="28" spans="1:5" s="4" customFormat="1" ht="21" customHeight="1">
      <c r="A28" s="22" t="s">
        <v>45</v>
      </c>
      <c r="B28" s="34">
        <f t="shared" si="1"/>
        <v>13</v>
      </c>
      <c r="C28" s="34">
        <v>4</v>
      </c>
      <c r="D28" s="34">
        <v>9</v>
      </c>
      <c r="E28" s="40">
        <f t="shared" si="0"/>
        <v>69.23076923076923</v>
      </c>
    </row>
    <row r="29" spans="1:5" s="4" customFormat="1" ht="21" customHeight="1" thickBot="1">
      <c r="A29" s="23" t="s">
        <v>46</v>
      </c>
      <c r="B29" s="35">
        <f t="shared" si="1"/>
        <v>21</v>
      </c>
      <c r="C29" s="35">
        <v>8</v>
      </c>
      <c r="D29" s="35">
        <v>13</v>
      </c>
      <c r="E29" s="41">
        <f t="shared" si="0"/>
        <v>61.904761904761905</v>
      </c>
    </row>
    <row r="30" spans="1:5" ht="15.75">
      <c r="A30" s="2"/>
      <c r="B30" s="2"/>
      <c r="C30" s="2"/>
      <c r="D30" s="2"/>
      <c r="E30" s="2"/>
    </row>
  </sheetData>
  <sheetProtection/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5" sqref="A5:A29"/>
    </sheetView>
  </sheetViews>
  <sheetFormatPr defaultColWidth="9.00390625" defaultRowHeight="16.5"/>
  <cols>
    <col min="1" max="1" width="19.00390625" style="3" customWidth="1"/>
    <col min="2" max="4" width="12.625" style="1" customWidth="1"/>
    <col min="5" max="5" width="14.625" style="1" customWidth="1"/>
    <col min="6" max="16384" width="9.00390625" style="1" customWidth="1"/>
  </cols>
  <sheetData>
    <row r="1" spans="1:5" ht="35.25" customHeight="1">
      <c r="A1" s="49" t="s">
        <v>0</v>
      </c>
      <c r="B1" s="49"/>
      <c r="C1" s="49"/>
      <c r="D1" s="49"/>
      <c r="E1" s="49"/>
    </row>
    <row r="2" spans="1:5" ht="21" customHeight="1">
      <c r="A2" s="50" t="s">
        <v>18</v>
      </c>
      <c r="B2" s="50"/>
      <c r="C2" s="50"/>
      <c r="D2" s="50"/>
      <c r="E2" s="50"/>
    </row>
    <row r="3" spans="1:5" ht="15.75" customHeight="1" thickBot="1">
      <c r="A3" s="9"/>
      <c r="B3" s="9"/>
      <c r="C3" s="9"/>
      <c r="D3" s="9"/>
      <c r="E3" s="11" t="s">
        <v>2</v>
      </c>
    </row>
    <row r="4" spans="1:5" ht="22.5" customHeight="1" thickBot="1">
      <c r="A4" s="20"/>
      <c r="B4" s="18" t="s">
        <v>25</v>
      </c>
      <c r="C4" s="15" t="s">
        <v>3</v>
      </c>
      <c r="D4" s="15" t="s">
        <v>4</v>
      </c>
      <c r="E4" s="16" t="s">
        <v>5</v>
      </c>
    </row>
    <row r="5" spans="1:5" ht="21" customHeight="1">
      <c r="A5" s="21" t="s">
        <v>49</v>
      </c>
      <c r="B5" s="33">
        <f>B6+B27</f>
        <v>409</v>
      </c>
      <c r="C5" s="33">
        <f>C6+C27</f>
        <v>165</v>
      </c>
      <c r="D5" s="33">
        <f>D6+D27</f>
        <v>244</v>
      </c>
      <c r="E5" s="39">
        <f aca="true" t="shared" si="0" ref="E5:E29">D5/B5*100</f>
        <v>59.65770171149144</v>
      </c>
    </row>
    <row r="6" spans="1:5" ht="21" customHeight="1">
      <c r="A6" s="24" t="s">
        <v>47</v>
      </c>
      <c r="B6" s="34">
        <f>SUM(B7:B26)</f>
        <v>375</v>
      </c>
      <c r="C6" s="34">
        <f>SUM(C7:C26)</f>
        <v>152</v>
      </c>
      <c r="D6" s="34">
        <f>SUM(D7:D26)</f>
        <v>223</v>
      </c>
      <c r="E6" s="40">
        <f t="shared" si="0"/>
        <v>59.46666666666667</v>
      </c>
    </row>
    <row r="7" spans="1:5" s="4" customFormat="1" ht="21" customHeight="1">
      <c r="A7" s="22" t="s">
        <v>27</v>
      </c>
      <c r="B7" s="34">
        <f aca="true" t="shared" si="1" ref="B7:B29">C7+D7</f>
        <v>23</v>
      </c>
      <c r="C7" s="34">
        <v>11</v>
      </c>
      <c r="D7" s="34">
        <v>12</v>
      </c>
      <c r="E7" s="40">
        <f t="shared" si="0"/>
        <v>52.17391304347826</v>
      </c>
    </row>
    <row r="8" spans="1:5" s="4" customFormat="1" ht="21" customHeight="1">
      <c r="A8" s="22" t="s">
        <v>28</v>
      </c>
      <c r="B8" s="34">
        <f t="shared" si="1"/>
        <v>23</v>
      </c>
      <c r="C8" s="34">
        <v>10</v>
      </c>
      <c r="D8" s="34">
        <v>13</v>
      </c>
      <c r="E8" s="40">
        <f t="shared" si="0"/>
        <v>56.52173913043478</v>
      </c>
    </row>
    <row r="9" spans="1:5" s="4" customFormat="1" ht="21" customHeight="1">
      <c r="A9" s="22" t="s">
        <v>29</v>
      </c>
      <c r="B9" s="34">
        <f t="shared" si="1"/>
        <v>17</v>
      </c>
      <c r="C9" s="34">
        <v>7</v>
      </c>
      <c r="D9" s="34">
        <v>10</v>
      </c>
      <c r="E9" s="40">
        <f t="shared" si="0"/>
        <v>58.82352941176471</v>
      </c>
    </row>
    <row r="10" spans="1:5" s="4" customFormat="1" ht="21" customHeight="1">
      <c r="A10" s="22" t="s">
        <v>30</v>
      </c>
      <c r="B10" s="34">
        <f t="shared" si="1"/>
        <v>23</v>
      </c>
      <c r="C10" s="34">
        <v>8</v>
      </c>
      <c r="D10" s="34">
        <v>15</v>
      </c>
      <c r="E10" s="40">
        <f t="shared" si="0"/>
        <v>65.21739130434783</v>
      </c>
    </row>
    <row r="11" spans="1:5" s="4" customFormat="1" ht="21" customHeight="1">
      <c r="A11" s="22" t="s">
        <v>31</v>
      </c>
      <c r="B11" s="34">
        <f t="shared" si="1"/>
        <v>21</v>
      </c>
      <c r="C11" s="34">
        <v>9</v>
      </c>
      <c r="D11" s="34">
        <v>12</v>
      </c>
      <c r="E11" s="40">
        <f t="shared" si="0"/>
        <v>57.14285714285714</v>
      </c>
    </row>
    <row r="12" spans="1:5" s="4" customFormat="1" ht="21" customHeight="1">
      <c r="A12" s="22" t="s">
        <v>32</v>
      </c>
      <c r="B12" s="34">
        <f t="shared" si="1"/>
        <v>15</v>
      </c>
      <c r="C12" s="34">
        <v>7</v>
      </c>
      <c r="D12" s="34">
        <v>8</v>
      </c>
      <c r="E12" s="40">
        <f t="shared" si="0"/>
        <v>53.333333333333336</v>
      </c>
    </row>
    <row r="13" spans="1:5" s="4" customFormat="1" ht="21" customHeight="1">
      <c r="A13" s="22" t="s">
        <v>50</v>
      </c>
      <c r="B13" s="34">
        <f t="shared" si="1"/>
        <v>17</v>
      </c>
      <c r="C13" s="34">
        <v>7</v>
      </c>
      <c r="D13" s="34">
        <v>10</v>
      </c>
      <c r="E13" s="40">
        <f t="shared" si="0"/>
        <v>58.82352941176471</v>
      </c>
    </row>
    <row r="14" spans="1:5" s="4" customFormat="1" ht="21" customHeight="1">
      <c r="A14" s="22" t="s">
        <v>33</v>
      </c>
      <c r="B14" s="34">
        <f t="shared" si="1"/>
        <v>23</v>
      </c>
      <c r="C14" s="34">
        <v>8</v>
      </c>
      <c r="D14" s="34">
        <v>15</v>
      </c>
      <c r="E14" s="40">
        <f t="shared" si="0"/>
        <v>65.21739130434783</v>
      </c>
    </row>
    <row r="15" spans="1:5" s="4" customFormat="1" ht="21" customHeight="1">
      <c r="A15" s="22" t="s">
        <v>34</v>
      </c>
      <c r="B15" s="34">
        <f t="shared" si="1"/>
        <v>20</v>
      </c>
      <c r="C15" s="34">
        <v>8</v>
      </c>
      <c r="D15" s="34">
        <v>12</v>
      </c>
      <c r="E15" s="40">
        <f t="shared" si="0"/>
        <v>60</v>
      </c>
    </row>
    <row r="16" spans="1:5" s="4" customFormat="1" ht="21" customHeight="1">
      <c r="A16" s="22" t="s">
        <v>35</v>
      </c>
      <c r="B16" s="34">
        <f t="shared" si="1"/>
        <v>21</v>
      </c>
      <c r="C16" s="34">
        <v>9</v>
      </c>
      <c r="D16" s="34">
        <v>12</v>
      </c>
      <c r="E16" s="40">
        <f t="shared" si="0"/>
        <v>57.14285714285714</v>
      </c>
    </row>
    <row r="17" spans="1:5" s="4" customFormat="1" ht="21" customHeight="1">
      <c r="A17" s="22" t="s">
        <v>36</v>
      </c>
      <c r="B17" s="34">
        <f t="shared" si="1"/>
        <v>13</v>
      </c>
      <c r="C17" s="34">
        <v>5</v>
      </c>
      <c r="D17" s="34">
        <v>8</v>
      </c>
      <c r="E17" s="40">
        <f t="shared" si="0"/>
        <v>61.53846153846154</v>
      </c>
    </row>
    <row r="18" spans="1:5" s="4" customFormat="1" ht="21" customHeight="1">
      <c r="A18" s="22" t="s">
        <v>37</v>
      </c>
      <c r="B18" s="34">
        <f t="shared" si="1"/>
        <v>17</v>
      </c>
      <c r="C18" s="34">
        <v>7</v>
      </c>
      <c r="D18" s="34">
        <v>10</v>
      </c>
      <c r="E18" s="40">
        <f t="shared" si="0"/>
        <v>58.82352941176471</v>
      </c>
    </row>
    <row r="19" spans="1:5" s="4" customFormat="1" ht="21" customHeight="1">
      <c r="A19" s="22" t="s">
        <v>38</v>
      </c>
      <c r="B19" s="34">
        <f t="shared" si="1"/>
        <v>15</v>
      </c>
      <c r="C19" s="34">
        <v>5</v>
      </c>
      <c r="D19" s="34">
        <v>10</v>
      </c>
      <c r="E19" s="40">
        <f t="shared" si="0"/>
        <v>66.66666666666666</v>
      </c>
    </row>
    <row r="20" spans="1:5" s="4" customFormat="1" ht="21" customHeight="1">
      <c r="A20" s="22" t="s">
        <v>39</v>
      </c>
      <c r="B20" s="34">
        <f t="shared" si="1"/>
        <v>17</v>
      </c>
      <c r="C20" s="34">
        <v>6</v>
      </c>
      <c r="D20" s="34">
        <v>11</v>
      </c>
      <c r="E20" s="40">
        <f t="shared" si="0"/>
        <v>64.70588235294117</v>
      </c>
    </row>
    <row r="21" spans="1:5" s="4" customFormat="1" ht="21" customHeight="1">
      <c r="A21" s="22" t="s">
        <v>51</v>
      </c>
      <c r="B21" s="34">
        <f t="shared" si="1"/>
        <v>15</v>
      </c>
      <c r="C21" s="34">
        <v>6</v>
      </c>
      <c r="D21" s="34">
        <v>9</v>
      </c>
      <c r="E21" s="40">
        <f t="shared" si="0"/>
        <v>60</v>
      </c>
    </row>
    <row r="22" spans="1:5" s="4" customFormat="1" ht="21" customHeight="1">
      <c r="A22" s="22" t="s">
        <v>40</v>
      </c>
      <c r="B22" s="34">
        <f t="shared" si="1"/>
        <v>15</v>
      </c>
      <c r="C22" s="34">
        <v>7</v>
      </c>
      <c r="D22" s="34">
        <v>8</v>
      </c>
      <c r="E22" s="40">
        <f t="shared" si="0"/>
        <v>53.333333333333336</v>
      </c>
    </row>
    <row r="23" spans="1:5" s="4" customFormat="1" ht="21" customHeight="1">
      <c r="A23" s="22" t="s">
        <v>41</v>
      </c>
      <c r="B23" s="34">
        <f t="shared" si="1"/>
        <v>21</v>
      </c>
      <c r="C23" s="34">
        <v>8</v>
      </c>
      <c r="D23" s="34">
        <v>13</v>
      </c>
      <c r="E23" s="40">
        <f t="shared" si="0"/>
        <v>61.904761904761905</v>
      </c>
    </row>
    <row r="24" spans="1:5" s="4" customFormat="1" ht="21" customHeight="1">
      <c r="A24" s="22" t="s">
        <v>42</v>
      </c>
      <c r="B24" s="34">
        <f t="shared" si="1"/>
        <v>22</v>
      </c>
      <c r="C24" s="34">
        <v>9</v>
      </c>
      <c r="D24" s="34">
        <v>13</v>
      </c>
      <c r="E24" s="40">
        <f t="shared" si="0"/>
        <v>59.09090909090909</v>
      </c>
    </row>
    <row r="25" spans="1:5" s="4" customFormat="1" ht="21" customHeight="1">
      <c r="A25" s="22" t="s">
        <v>43</v>
      </c>
      <c r="B25" s="34">
        <f t="shared" si="1"/>
        <v>15</v>
      </c>
      <c r="C25" s="34">
        <v>5</v>
      </c>
      <c r="D25" s="34">
        <v>10</v>
      </c>
      <c r="E25" s="40">
        <f t="shared" si="0"/>
        <v>66.66666666666666</v>
      </c>
    </row>
    <row r="26" spans="1:5" s="4" customFormat="1" ht="21" customHeight="1">
      <c r="A26" s="22" t="s">
        <v>44</v>
      </c>
      <c r="B26" s="34">
        <f t="shared" si="1"/>
        <v>22</v>
      </c>
      <c r="C26" s="34">
        <v>10</v>
      </c>
      <c r="D26" s="34">
        <v>12</v>
      </c>
      <c r="E26" s="40">
        <f t="shared" si="0"/>
        <v>54.54545454545454</v>
      </c>
    </row>
    <row r="27" spans="1:5" s="4" customFormat="1" ht="21" customHeight="1">
      <c r="A27" s="24" t="s">
        <v>48</v>
      </c>
      <c r="B27" s="34">
        <f>B28+B29</f>
        <v>34</v>
      </c>
      <c r="C27" s="34">
        <f>C28+C29</f>
        <v>13</v>
      </c>
      <c r="D27" s="34">
        <f>D28+D29</f>
        <v>21</v>
      </c>
      <c r="E27" s="40">
        <f t="shared" si="0"/>
        <v>61.76470588235294</v>
      </c>
    </row>
    <row r="28" spans="1:5" s="4" customFormat="1" ht="21" customHeight="1">
      <c r="A28" s="22" t="s">
        <v>45</v>
      </c>
      <c r="B28" s="34">
        <f t="shared" si="1"/>
        <v>13</v>
      </c>
      <c r="C28" s="34">
        <v>5</v>
      </c>
      <c r="D28" s="34">
        <v>8</v>
      </c>
      <c r="E28" s="40">
        <f t="shared" si="0"/>
        <v>61.53846153846154</v>
      </c>
    </row>
    <row r="29" spans="1:5" s="4" customFormat="1" ht="21" customHeight="1" thickBot="1">
      <c r="A29" s="23" t="s">
        <v>46</v>
      </c>
      <c r="B29" s="35">
        <f t="shared" si="1"/>
        <v>21</v>
      </c>
      <c r="C29" s="35">
        <v>8</v>
      </c>
      <c r="D29" s="35">
        <v>13</v>
      </c>
      <c r="E29" s="41">
        <f t="shared" si="0"/>
        <v>61.904761904761905</v>
      </c>
    </row>
    <row r="30" spans="1:5" ht="15.75">
      <c r="A30" s="2"/>
      <c r="B30" s="2"/>
      <c r="C30" s="2"/>
      <c r="D30" s="2"/>
      <c r="E30" s="2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5" sqref="A5:A29"/>
    </sheetView>
  </sheetViews>
  <sheetFormatPr defaultColWidth="9.00390625" defaultRowHeight="16.5"/>
  <cols>
    <col min="1" max="1" width="19.00390625" style="3" customWidth="1"/>
    <col min="2" max="4" width="12.625" style="1" customWidth="1"/>
    <col min="5" max="5" width="14.625" style="1" customWidth="1"/>
    <col min="6" max="16384" width="9.00390625" style="1" customWidth="1"/>
  </cols>
  <sheetData>
    <row r="1" spans="1:5" ht="35.25" customHeight="1">
      <c r="A1" s="49" t="s">
        <v>0</v>
      </c>
      <c r="B1" s="49"/>
      <c r="C1" s="49"/>
      <c r="D1" s="49"/>
      <c r="E1" s="49"/>
    </row>
    <row r="2" spans="1:5" ht="21" customHeight="1">
      <c r="A2" s="50" t="s">
        <v>19</v>
      </c>
      <c r="B2" s="50"/>
      <c r="C2" s="50"/>
      <c r="D2" s="50"/>
      <c r="E2" s="50"/>
    </row>
    <row r="3" spans="1:5" ht="15.75" customHeight="1" thickBot="1">
      <c r="A3" s="9"/>
      <c r="B3" s="9"/>
      <c r="C3" s="9"/>
      <c r="D3" s="9"/>
      <c r="E3" s="11" t="s">
        <v>2</v>
      </c>
    </row>
    <row r="4" spans="1:5" ht="22.5" customHeight="1" thickBot="1">
      <c r="A4" s="20"/>
      <c r="B4" s="18" t="s">
        <v>25</v>
      </c>
      <c r="C4" s="15" t="s">
        <v>3</v>
      </c>
      <c r="D4" s="15" t="s">
        <v>4</v>
      </c>
      <c r="E4" s="16" t="s">
        <v>5</v>
      </c>
    </row>
    <row r="5" spans="1:5" ht="21" customHeight="1">
      <c r="A5" s="21" t="s">
        <v>49</v>
      </c>
      <c r="B5" s="33">
        <f>B6+B27</f>
        <v>406</v>
      </c>
      <c r="C5" s="33">
        <f>C6+C27</f>
        <v>166</v>
      </c>
      <c r="D5" s="33">
        <f>D6+D27</f>
        <v>240</v>
      </c>
      <c r="E5" s="39">
        <f aca="true" t="shared" si="0" ref="E5:E29">D5/B5*100</f>
        <v>59.11330049261084</v>
      </c>
    </row>
    <row r="6" spans="1:5" ht="21" customHeight="1">
      <c r="A6" s="24" t="s">
        <v>47</v>
      </c>
      <c r="B6" s="34">
        <f>SUM(B7:B26)</f>
        <v>370</v>
      </c>
      <c r="C6" s="34">
        <f>SUM(C7:C26)</f>
        <v>150</v>
      </c>
      <c r="D6" s="34">
        <f>SUM(D7:D26)</f>
        <v>220</v>
      </c>
      <c r="E6" s="40">
        <f t="shared" si="0"/>
        <v>59.45945945945946</v>
      </c>
    </row>
    <row r="7" spans="1:5" s="4" customFormat="1" ht="21" customHeight="1">
      <c r="A7" s="22" t="s">
        <v>27</v>
      </c>
      <c r="B7" s="34">
        <f aca="true" t="shared" si="1" ref="B7:B29">C7+D7</f>
        <v>23</v>
      </c>
      <c r="C7" s="34">
        <v>11</v>
      </c>
      <c r="D7" s="34">
        <v>12</v>
      </c>
      <c r="E7" s="40">
        <f t="shared" si="0"/>
        <v>52.17391304347826</v>
      </c>
    </row>
    <row r="8" spans="1:5" s="4" customFormat="1" ht="21" customHeight="1">
      <c r="A8" s="22" t="s">
        <v>28</v>
      </c>
      <c r="B8" s="34">
        <f t="shared" si="1"/>
        <v>23</v>
      </c>
      <c r="C8" s="34">
        <v>11</v>
      </c>
      <c r="D8" s="34">
        <v>12</v>
      </c>
      <c r="E8" s="40">
        <f t="shared" si="0"/>
        <v>52.17391304347826</v>
      </c>
    </row>
    <row r="9" spans="1:5" s="4" customFormat="1" ht="21" customHeight="1">
      <c r="A9" s="22" t="s">
        <v>29</v>
      </c>
      <c r="B9" s="34">
        <f t="shared" si="1"/>
        <v>17</v>
      </c>
      <c r="C9" s="34">
        <v>8</v>
      </c>
      <c r="D9" s="34">
        <v>9</v>
      </c>
      <c r="E9" s="40">
        <f t="shared" si="0"/>
        <v>52.94117647058824</v>
      </c>
    </row>
    <row r="10" spans="1:5" s="4" customFormat="1" ht="21" customHeight="1">
      <c r="A10" s="22" t="s">
        <v>30</v>
      </c>
      <c r="B10" s="34">
        <f t="shared" si="1"/>
        <v>23</v>
      </c>
      <c r="C10" s="34">
        <v>8</v>
      </c>
      <c r="D10" s="34">
        <v>15</v>
      </c>
      <c r="E10" s="40">
        <f t="shared" si="0"/>
        <v>65.21739130434783</v>
      </c>
    </row>
    <row r="11" spans="1:5" s="4" customFormat="1" ht="21" customHeight="1">
      <c r="A11" s="22" t="s">
        <v>31</v>
      </c>
      <c r="B11" s="34">
        <f t="shared" si="1"/>
        <v>21</v>
      </c>
      <c r="C11" s="34">
        <v>7</v>
      </c>
      <c r="D11" s="34">
        <v>14</v>
      </c>
      <c r="E11" s="40">
        <f t="shared" si="0"/>
        <v>66.66666666666666</v>
      </c>
    </row>
    <row r="12" spans="1:5" s="4" customFormat="1" ht="21" customHeight="1">
      <c r="A12" s="22" t="s">
        <v>32</v>
      </c>
      <c r="B12" s="34">
        <f t="shared" si="1"/>
        <v>15</v>
      </c>
      <c r="C12" s="34">
        <v>7</v>
      </c>
      <c r="D12" s="34">
        <v>8</v>
      </c>
      <c r="E12" s="40">
        <f t="shared" si="0"/>
        <v>53.333333333333336</v>
      </c>
    </row>
    <row r="13" spans="1:5" s="4" customFormat="1" ht="21" customHeight="1">
      <c r="A13" s="22" t="s">
        <v>50</v>
      </c>
      <c r="B13" s="34">
        <f t="shared" si="1"/>
        <v>17</v>
      </c>
      <c r="C13" s="34">
        <v>7</v>
      </c>
      <c r="D13" s="34">
        <v>10</v>
      </c>
      <c r="E13" s="40">
        <f t="shared" si="0"/>
        <v>58.82352941176471</v>
      </c>
    </row>
    <row r="14" spans="1:5" s="4" customFormat="1" ht="21" customHeight="1">
      <c r="A14" s="22" t="s">
        <v>33</v>
      </c>
      <c r="B14" s="34">
        <f t="shared" si="1"/>
        <v>21</v>
      </c>
      <c r="C14" s="34">
        <v>8</v>
      </c>
      <c r="D14" s="34">
        <v>13</v>
      </c>
      <c r="E14" s="40">
        <f t="shared" si="0"/>
        <v>61.904761904761905</v>
      </c>
    </row>
    <row r="15" spans="1:5" s="4" customFormat="1" ht="21" customHeight="1">
      <c r="A15" s="22" t="s">
        <v>34</v>
      </c>
      <c r="B15" s="34">
        <f t="shared" si="1"/>
        <v>16</v>
      </c>
      <c r="C15" s="34">
        <v>6</v>
      </c>
      <c r="D15" s="34">
        <v>10</v>
      </c>
      <c r="E15" s="40">
        <f t="shared" si="0"/>
        <v>62.5</v>
      </c>
    </row>
    <row r="16" spans="1:5" s="4" customFormat="1" ht="21" customHeight="1">
      <c r="A16" s="22" t="s">
        <v>35</v>
      </c>
      <c r="B16" s="34">
        <f t="shared" si="1"/>
        <v>23</v>
      </c>
      <c r="C16" s="34">
        <v>11</v>
      </c>
      <c r="D16" s="34">
        <v>12</v>
      </c>
      <c r="E16" s="40">
        <f t="shared" si="0"/>
        <v>52.17391304347826</v>
      </c>
    </row>
    <row r="17" spans="1:5" s="4" customFormat="1" ht="21" customHeight="1">
      <c r="A17" s="22" t="s">
        <v>36</v>
      </c>
      <c r="B17" s="34">
        <f t="shared" si="1"/>
        <v>13</v>
      </c>
      <c r="C17" s="34">
        <v>5</v>
      </c>
      <c r="D17" s="34">
        <v>8</v>
      </c>
      <c r="E17" s="40">
        <f t="shared" si="0"/>
        <v>61.53846153846154</v>
      </c>
    </row>
    <row r="18" spans="1:5" s="4" customFormat="1" ht="21" customHeight="1">
      <c r="A18" s="22" t="s">
        <v>37</v>
      </c>
      <c r="B18" s="34">
        <f t="shared" si="1"/>
        <v>17</v>
      </c>
      <c r="C18" s="34">
        <v>7</v>
      </c>
      <c r="D18" s="34">
        <v>10</v>
      </c>
      <c r="E18" s="40">
        <f t="shared" si="0"/>
        <v>58.82352941176471</v>
      </c>
    </row>
    <row r="19" spans="1:5" s="4" customFormat="1" ht="21" customHeight="1">
      <c r="A19" s="22" t="s">
        <v>38</v>
      </c>
      <c r="B19" s="34">
        <f t="shared" si="1"/>
        <v>15</v>
      </c>
      <c r="C19" s="34">
        <v>4</v>
      </c>
      <c r="D19" s="34">
        <v>11</v>
      </c>
      <c r="E19" s="40">
        <f t="shared" si="0"/>
        <v>73.33333333333333</v>
      </c>
    </row>
    <row r="20" spans="1:5" s="4" customFormat="1" ht="21" customHeight="1">
      <c r="A20" s="22" t="s">
        <v>39</v>
      </c>
      <c r="B20" s="34">
        <f t="shared" si="1"/>
        <v>15</v>
      </c>
      <c r="C20" s="34">
        <v>6</v>
      </c>
      <c r="D20" s="34">
        <v>9</v>
      </c>
      <c r="E20" s="40">
        <f t="shared" si="0"/>
        <v>60</v>
      </c>
    </row>
    <row r="21" spans="1:5" s="4" customFormat="1" ht="21" customHeight="1">
      <c r="A21" s="22" t="s">
        <v>51</v>
      </c>
      <c r="B21" s="34">
        <f t="shared" si="1"/>
        <v>15</v>
      </c>
      <c r="C21" s="34">
        <v>7</v>
      </c>
      <c r="D21" s="34">
        <v>8</v>
      </c>
      <c r="E21" s="40">
        <f t="shared" si="0"/>
        <v>53.333333333333336</v>
      </c>
    </row>
    <row r="22" spans="1:5" s="4" customFormat="1" ht="21" customHeight="1">
      <c r="A22" s="22" t="s">
        <v>40</v>
      </c>
      <c r="B22" s="34">
        <f t="shared" si="1"/>
        <v>17</v>
      </c>
      <c r="C22" s="34">
        <v>6</v>
      </c>
      <c r="D22" s="34">
        <v>11</v>
      </c>
      <c r="E22" s="40">
        <f t="shared" si="0"/>
        <v>64.70588235294117</v>
      </c>
    </row>
    <row r="23" spans="1:5" s="4" customFormat="1" ht="21" customHeight="1">
      <c r="A23" s="22" t="s">
        <v>41</v>
      </c>
      <c r="B23" s="34">
        <f t="shared" si="1"/>
        <v>19</v>
      </c>
      <c r="C23" s="34">
        <v>6</v>
      </c>
      <c r="D23" s="34">
        <v>13</v>
      </c>
      <c r="E23" s="40">
        <f t="shared" si="0"/>
        <v>68.42105263157895</v>
      </c>
    </row>
    <row r="24" spans="1:5" s="4" customFormat="1" ht="21" customHeight="1">
      <c r="A24" s="22" t="s">
        <v>42</v>
      </c>
      <c r="B24" s="34">
        <f t="shared" si="1"/>
        <v>22</v>
      </c>
      <c r="C24" s="34">
        <v>9</v>
      </c>
      <c r="D24" s="34">
        <v>13</v>
      </c>
      <c r="E24" s="40">
        <f t="shared" si="0"/>
        <v>59.09090909090909</v>
      </c>
    </row>
    <row r="25" spans="1:5" s="4" customFormat="1" ht="21" customHeight="1">
      <c r="A25" s="22" t="s">
        <v>43</v>
      </c>
      <c r="B25" s="34">
        <f t="shared" si="1"/>
        <v>15</v>
      </c>
      <c r="C25" s="34">
        <v>5</v>
      </c>
      <c r="D25" s="34">
        <v>10</v>
      </c>
      <c r="E25" s="40">
        <f t="shared" si="0"/>
        <v>66.66666666666666</v>
      </c>
    </row>
    <row r="26" spans="1:5" s="4" customFormat="1" ht="21" customHeight="1">
      <c r="A26" s="22" t="s">
        <v>44</v>
      </c>
      <c r="B26" s="34">
        <f t="shared" si="1"/>
        <v>23</v>
      </c>
      <c r="C26" s="34">
        <v>11</v>
      </c>
      <c r="D26" s="34">
        <v>12</v>
      </c>
      <c r="E26" s="40">
        <f t="shared" si="0"/>
        <v>52.17391304347826</v>
      </c>
    </row>
    <row r="27" spans="1:5" s="4" customFormat="1" ht="21" customHeight="1">
      <c r="A27" s="24" t="s">
        <v>48</v>
      </c>
      <c r="B27" s="34">
        <f>B28+B29</f>
        <v>36</v>
      </c>
      <c r="C27" s="34">
        <f>C28+C29</f>
        <v>16</v>
      </c>
      <c r="D27" s="34">
        <f>D28+D29</f>
        <v>20</v>
      </c>
      <c r="E27" s="40">
        <f t="shared" si="0"/>
        <v>55.55555555555556</v>
      </c>
    </row>
    <row r="28" spans="1:5" s="4" customFormat="1" ht="21" customHeight="1">
      <c r="A28" s="22" t="s">
        <v>45</v>
      </c>
      <c r="B28" s="34">
        <f t="shared" si="1"/>
        <v>15</v>
      </c>
      <c r="C28" s="34">
        <v>7</v>
      </c>
      <c r="D28" s="34">
        <v>8</v>
      </c>
      <c r="E28" s="40">
        <f t="shared" si="0"/>
        <v>53.333333333333336</v>
      </c>
    </row>
    <row r="29" spans="1:5" s="4" customFormat="1" ht="21" customHeight="1" thickBot="1">
      <c r="A29" s="23" t="s">
        <v>46</v>
      </c>
      <c r="B29" s="35">
        <f t="shared" si="1"/>
        <v>21</v>
      </c>
      <c r="C29" s="35">
        <v>9</v>
      </c>
      <c r="D29" s="35">
        <v>12</v>
      </c>
      <c r="E29" s="41">
        <f t="shared" si="0"/>
        <v>57.14285714285714</v>
      </c>
    </row>
    <row r="30" spans="1:5" ht="15.75">
      <c r="A30" s="2"/>
      <c r="B30" s="2"/>
      <c r="C30" s="2"/>
      <c r="D30" s="2"/>
      <c r="E30" s="2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I26" sqref="I26"/>
    </sheetView>
  </sheetViews>
  <sheetFormatPr defaultColWidth="9.00390625" defaultRowHeight="16.5"/>
  <cols>
    <col min="1" max="1" width="19.00390625" style="3" customWidth="1"/>
    <col min="2" max="4" width="12.625" style="1" customWidth="1"/>
    <col min="5" max="5" width="14.625" style="1" customWidth="1"/>
    <col min="6" max="16384" width="9.00390625" style="1" customWidth="1"/>
  </cols>
  <sheetData>
    <row r="1" spans="1:5" ht="35.25" customHeight="1">
      <c r="A1" s="49" t="s">
        <v>0</v>
      </c>
      <c r="B1" s="49"/>
      <c r="C1" s="49"/>
      <c r="D1" s="49"/>
      <c r="E1" s="49"/>
    </row>
    <row r="2" spans="1:5" ht="21" customHeight="1">
      <c r="A2" s="50" t="s">
        <v>20</v>
      </c>
      <c r="B2" s="50"/>
      <c r="C2" s="50"/>
      <c r="D2" s="50"/>
      <c r="E2" s="50"/>
    </row>
    <row r="3" spans="1:5" ht="15.75" customHeight="1" thickBot="1">
      <c r="A3" s="9"/>
      <c r="B3" s="9"/>
      <c r="C3" s="9"/>
      <c r="D3" s="9"/>
      <c r="E3" s="11" t="s">
        <v>2</v>
      </c>
    </row>
    <row r="4" spans="1:5" ht="22.5" customHeight="1" thickBot="1">
      <c r="A4" s="20"/>
      <c r="B4" s="18" t="s">
        <v>25</v>
      </c>
      <c r="C4" s="15" t="s">
        <v>3</v>
      </c>
      <c r="D4" s="15" t="s">
        <v>4</v>
      </c>
      <c r="E4" s="16" t="s">
        <v>5</v>
      </c>
    </row>
    <row r="5" spans="1:5" ht="21" customHeight="1">
      <c r="A5" s="21" t="s">
        <v>49</v>
      </c>
      <c r="B5" s="33">
        <f>B6+B27</f>
        <v>400</v>
      </c>
      <c r="C5" s="33">
        <f>C6+C27</f>
        <v>170</v>
      </c>
      <c r="D5" s="33">
        <f>D6+D27</f>
        <v>230</v>
      </c>
      <c r="E5" s="39">
        <f aca="true" t="shared" si="0" ref="E5:E29">D5/B5*100</f>
        <v>57.49999999999999</v>
      </c>
    </row>
    <row r="6" spans="1:5" ht="21" customHeight="1">
      <c r="A6" s="24" t="s">
        <v>47</v>
      </c>
      <c r="B6" s="34">
        <f>SUM(B7:B26)</f>
        <v>368</v>
      </c>
      <c r="C6" s="34">
        <f>SUM(C7:C26)</f>
        <v>155</v>
      </c>
      <c r="D6" s="34">
        <f>SUM(D7:D26)</f>
        <v>213</v>
      </c>
      <c r="E6" s="40">
        <f t="shared" si="0"/>
        <v>57.88043478260869</v>
      </c>
    </row>
    <row r="7" spans="1:5" s="4" customFormat="1" ht="21" customHeight="1">
      <c r="A7" s="22" t="s">
        <v>27</v>
      </c>
      <c r="B7" s="34">
        <f aca="true" t="shared" si="1" ref="B7:B29">C7+D7</f>
        <v>23</v>
      </c>
      <c r="C7" s="34">
        <v>10</v>
      </c>
      <c r="D7" s="34">
        <v>13</v>
      </c>
      <c r="E7" s="40">
        <f t="shared" si="0"/>
        <v>56.52173913043478</v>
      </c>
    </row>
    <row r="8" spans="1:5" s="4" customFormat="1" ht="21" customHeight="1">
      <c r="A8" s="22" t="s">
        <v>28</v>
      </c>
      <c r="B8" s="34">
        <f t="shared" si="1"/>
        <v>23</v>
      </c>
      <c r="C8" s="34">
        <v>11</v>
      </c>
      <c r="D8" s="34">
        <v>12</v>
      </c>
      <c r="E8" s="40">
        <f t="shared" si="0"/>
        <v>52.17391304347826</v>
      </c>
    </row>
    <row r="9" spans="1:5" s="4" customFormat="1" ht="21" customHeight="1">
      <c r="A9" s="43" t="s">
        <v>86</v>
      </c>
      <c r="B9" s="34">
        <f>C9+D9</f>
        <v>17</v>
      </c>
      <c r="C9" s="34">
        <v>6</v>
      </c>
      <c r="D9" s="34">
        <v>11</v>
      </c>
      <c r="E9" s="40">
        <f>D9/B9*100</f>
        <v>64.70588235294117</v>
      </c>
    </row>
    <row r="10" spans="1:5" s="4" customFormat="1" ht="21" customHeight="1">
      <c r="A10" s="22" t="s">
        <v>29</v>
      </c>
      <c r="B10" s="34">
        <f t="shared" si="1"/>
        <v>17</v>
      </c>
      <c r="C10" s="34">
        <v>8</v>
      </c>
      <c r="D10" s="34">
        <v>9</v>
      </c>
      <c r="E10" s="40">
        <f t="shared" si="0"/>
        <v>52.94117647058824</v>
      </c>
    </row>
    <row r="11" spans="1:5" s="4" customFormat="1" ht="21" customHeight="1">
      <c r="A11" s="22" t="s">
        <v>30</v>
      </c>
      <c r="B11" s="34">
        <f t="shared" si="1"/>
        <v>23</v>
      </c>
      <c r="C11" s="34">
        <v>9</v>
      </c>
      <c r="D11" s="34">
        <v>14</v>
      </c>
      <c r="E11" s="40">
        <f t="shared" si="0"/>
        <v>60.86956521739131</v>
      </c>
    </row>
    <row r="12" spans="1:5" s="4" customFormat="1" ht="21" customHeight="1">
      <c r="A12" s="22" t="s">
        <v>31</v>
      </c>
      <c r="B12" s="34">
        <f t="shared" si="1"/>
        <v>21</v>
      </c>
      <c r="C12" s="34">
        <v>9</v>
      </c>
      <c r="D12" s="34">
        <v>12</v>
      </c>
      <c r="E12" s="40">
        <f t="shared" si="0"/>
        <v>57.14285714285714</v>
      </c>
    </row>
    <row r="13" spans="1:5" s="4" customFormat="1" ht="21" customHeight="1">
      <c r="A13" s="22" t="s">
        <v>32</v>
      </c>
      <c r="B13" s="34">
        <f t="shared" si="1"/>
        <v>15</v>
      </c>
      <c r="C13" s="34">
        <v>7</v>
      </c>
      <c r="D13" s="34">
        <v>8</v>
      </c>
      <c r="E13" s="40">
        <f t="shared" si="0"/>
        <v>53.333333333333336</v>
      </c>
    </row>
    <row r="14" spans="1:5" s="4" customFormat="1" ht="21" customHeight="1">
      <c r="A14" s="22" t="s">
        <v>33</v>
      </c>
      <c r="B14" s="34">
        <f t="shared" si="1"/>
        <v>23</v>
      </c>
      <c r="C14" s="34">
        <v>8</v>
      </c>
      <c r="D14" s="34">
        <v>15</v>
      </c>
      <c r="E14" s="40">
        <f t="shared" si="0"/>
        <v>65.21739130434783</v>
      </c>
    </row>
    <row r="15" spans="1:5" s="4" customFormat="1" ht="21" customHeight="1">
      <c r="A15" s="22" t="s">
        <v>34</v>
      </c>
      <c r="B15" s="34">
        <f t="shared" si="1"/>
        <v>16</v>
      </c>
      <c r="C15" s="34">
        <v>6</v>
      </c>
      <c r="D15" s="34">
        <v>10</v>
      </c>
      <c r="E15" s="40">
        <f t="shared" si="0"/>
        <v>62.5</v>
      </c>
    </row>
    <row r="16" spans="1:5" s="4" customFormat="1" ht="21" customHeight="1">
      <c r="A16" s="22" t="s">
        <v>35</v>
      </c>
      <c r="B16" s="34">
        <f>C16+D16</f>
        <v>23</v>
      </c>
      <c r="C16" s="34">
        <v>11</v>
      </c>
      <c r="D16" s="34">
        <v>12</v>
      </c>
      <c r="E16" s="40">
        <f>D16/B16*100</f>
        <v>52.17391304347826</v>
      </c>
    </row>
    <row r="17" spans="1:5" s="4" customFormat="1" ht="21" customHeight="1">
      <c r="A17" s="22" t="s">
        <v>36</v>
      </c>
      <c r="B17" s="34">
        <f t="shared" si="1"/>
        <v>11</v>
      </c>
      <c r="C17" s="34">
        <v>5</v>
      </c>
      <c r="D17" s="34">
        <v>6</v>
      </c>
      <c r="E17" s="40">
        <f t="shared" si="0"/>
        <v>54.54545454545454</v>
      </c>
    </row>
    <row r="18" spans="1:5" s="4" customFormat="1" ht="21" customHeight="1">
      <c r="A18" s="22" t="s">
        <v>37</v>
      </c>
      <c r="B18" s="34">
        <f t="shared" si="1"/>
        <v>17</v>
      </c>
      <c r="C18" s="34">
        <v>8</v>
      </c>
      <c r="D18" s="34">
        <v>9</v>
      </c>
      <c r="E18" s="40">
        <f t="shared" si="0"/>
        <v>52.94117647058824</v>
      </c>
    </row>
    <row r="19" spans="1:5" s="4" customFormat="1" ht="21" customHeight="1">
      <c r="A19" s="22" t="s">
        <v>38</v>
      </c>
      <c r="B19" s="34">
        <f t="shared" si="1"/>
        <v>15</v>
      </c>
      <c r="C19" s="34">
        <v>7</v>
      </c>
      <c r="D19" s="34">
        <v>8</v>
      </c>
      <c r="E19" s="40">
        <f t="shared" si="0"/>
        <v>53.333333333333336</v>
      </c>
    </row>
    <row r="20" spans="1:5" s="4" customFormat="1" ht="21" customHeight="1">
      <c r="A20" s="22" t="s">
        <v>39</v>
      </c>
      <c r="B20" s="34">
        <f t="shared" si="1"/>
        <v>15</v>
      </c>
      <c r="C20" s="34">
        <v>5</v>
      </c>
      <c r="D20" s="34">
        <v>10</v>
      </c>
      <c r="E20" s="40">
        <f t="shared" si="0"/>
        <v>66.66666666666666</v>
      </c>
    </row>
    <row r="21" spans="1:5" s="4" customFormat="1" ht="21" customHeight="1">
      <c r="A21" s="22" t="s">
        <v>51</v>
      </c>
      <c r="B21" s="34">
        <f t="shared" si="1"/>
        <v>15</v>
      </c>
      <c r="C21" s="34">
        <v>7</v>
      </c>
      <c r="D21" s="34">
        <v>8</v>
      </c>
      <c r="E21" s="40">
        <f t="shared" si="0"/>
        <v>53.333333333333336</v>
      </c>
    </row>
    <row r="22" spans="1:5" s="4" customFormat="1" ht="21" customHeight="1">
      <c r="A22" s="22" t="s">
        <v>40</v>
      </c>
      <c r="B22" s="34">
        <f t="shared" si="1"/>
        <v>17</v>
      </c>
      <c r="C22" s="34">
        <v>5</v>
      </c>
      <c r="D22" s="34">
        <v>12</v>
      </c>
      <c r="E22" s="40">
        <f t="shared" si="0"/>
        <v>70.58823529411765</v>
      </c>
    </row>
    <row r="23" spans="1:5" s="4" customFormat="1" ht="21" customHeight="1">
      <c r="A23" s="22" t="s">
        <v>41</v>
      </c>
      <c r="B23" s="34">
        <f>C23+D23</f>
        <v>19</v>
      </c>
      <c r="C23" s="34">
        <v>10</v>
      </c>
      <c r="D23" s="34">
        <v>9</v>
      </c>
      <c r="E23" s="40">
        <f>D23/B23*100</f>
        <v>47.368421052631575</v>
      </c>
    </row>
    <row r="24" spans="1:5" s="4" customFormat="1" ht="21" customHeight="1">
      <c r="A24" s="22" t="s">
        <v>42</v>
      </c>
      <c r="B24" s="34">
        <f t="shared" si="1"/>
        <v>22</v>
      </c>
      <c r="C24" s="34">
        <v>9</v>
      </c>
      <c r="D24" s="34">
        <v>13</v>
      </c>
      <c r="E24" s="40">
        <f t="shared" si="0"/>
        <v>59.09090909090909</v>
      </c>
    </row>
    <row r="25" spans="1:5" s="4" customFormat="1" ht="21" customHeight="1">
      <c r="A25" s="22" t="s">
        <v>43</v>
      </c>
      <c r="B25" s="34">
        <f t="shared" si="1"/>
        <v>15</v>
      </c>
      <c r="C25" s="34">
        <v>4</v>
      </c>
      <c r="D25" s="34">
        <v>11</v>
      </c>
      <c r="E25" s="40">
        <f t="shared" si="0"/>
        <v>73.33333333333333</v>
      </c>
    </row>
    <row r="26" spans="1:5" s="4" customFormat="1" ht="21" customHeight="1">
      <c r="A26" s="22" t="s">
        <v>44</v>
      </c>
      <c r="B26" s="34">
        <f t="shared" si="1"/>
        <v>21</v>
      </c>
      <c r="C26" s="34">
        <v>10</v>
      </c>
      <c r="D26" s="34">
        <v>11</v>
      </c>
      <c r="E26" s="40">
        <f t="shared" si="0"/>
        <v>52.38095238095239</v>
      </c>
    </row>
    <row r="27" spans="1:5" s="4" customFormat="1" ht="21" customHeight="1">
      <c r="A27" s="24" t="s">
        <v>48</v>
      </c>
      <c r="B27" s="34">
        <f>B28+B29</f>
        <v>32</v>
      </c>
      <c r="C27" s="34">
        <f>C28+C29</f>
        <v>15</v>
      </c>
      <c r="D27" s="34">
        <f>D28+D29</f>
        <v>17</v>
      </c>
      <c r="E27" s="40">
        <f t="shared" si="0"/>
        <v>53.125</v>
      </c>
    </row>
    <row r="28" spans="1:5" s="4" customFormat="1" ht="21" customHeight="1">
      <c r="A28" s="22" t="s">
        <v>45</v>
      </c>
      <c r="B28" s="34">
        <f t="shared" si="1"/>
        <v>15</v>
      </c>
      <c r="C28" s="34">
        <v>7</v>
      </c>
      <c r="D28" s="34">
        <v>8</v>
      </c>
      <c r="E28" s="40">
        <f t="shared" si="0"/>
        <v>53.333333333333336</v>
      </c>
    </row>
    <row r="29" spans="1:5" s="4" customFormat="1" ht="21" customHeight="1" thickBot="1">
      <c r="A29" s="23" t="s">
        <v>46</v>
      </c>
      <c r="B29" s="35">
        <f t="shared" si="1"/>
        <v>17</v>
      </c>
      <c r="C29" s="35">
        <v>8</v>
      </c>
      <c r="D29" s="35">
        <v>9</v>
      </c>
      <c r="E29" s="41">
        <f t="shared" si="0"/>
        <v>52.94117647058824</v>
      </c>
    </row>
    <row r="30" spans="1:5" ht="15.75">
      <c r="A30" s="2"/>
      <c r="B30" s="2"/>
      <c r="C30" s="2"/>
      <c r="D30" s="2"/>
      <c r="E30" s="2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莊孟筑</dc:creator>
  <cp:keywords/>
  <dc:description/>
  <cp:lastModifiedBy>陳希臻</cp:lastModifiedBy>
  <cp:lastPrinted>2017-03-28T09:28:35Z</cp:lastPrinted>
  <dcterms:created xsi:type="dcterms:W3CDTF">2006-12-26T07:13:47Z</dcterms:created>
  <dcterms:modified xsi:type="dcterms:W3CDTF">2024-02-29T08:21:42Z</dcterms:modified>
  <cp:category/>
  <cp:version/>
  <cp:contentType/>
  <cp:contentStatus/>
</cp:coreProperties>
</file>