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tabRatio="991" activeTab="11"/>
  </bookViews>
  <sheets>
    <sheet name="101" sheetId="1" r:id="rId1"/>
    <sheet name="102" sheetId="2" r:id="rId2"/>
    <sheet name="103" sheetId="3" r:id="rId3"/>
    <sheet name="104 " sheetId="4" r:id="rId4"/>
    <sheet name="105" sheetId="5" r:id="rId5"/>
    <sheet name="106" sheetId="6" r:id="rId6"/>
    <sheet name="107 " sheetId="7" r:id="rId7"/>
    <sheet name="108" sheetId="8" r:id="rId8"/>
    <sheet name="109" sheetId="9" r:id="rId9"/>
    <sheet name="110" sheetId="10" r:id="rId10"/>
    <sheet name="111" sheetId="11" r:id="rId11"/>
    <sheet name="112" sheetId="12" r:id="rId12"/>
  </sheets>
  <definedNames>
    <definedName name="_xlnm.Print_Area" localSheetId="6">'107 '!$A$1:$O$17</definedName>
  </definedNames>
  <calcPr fullCalcOnLoad="1"/>
</workbook>
</file>

<file path=xl/sharedStrings.xml><?xml version="1.0" encoding="utf-8"?>
<sst xmlns="http://schemas.openxmlformats.org/spreadsheetml/2006/main" count="438" uniqueCount="53">
  <si>
    <t>401-6 教育部所屬機關公共圖書館、博物館等場所工作人員統計─按年齡與性別分</t>
  </si>
  <si>
    <t>101年底</t>
  </si>
  <si>
    <t>單位：人</t>
  </si>
  <si>
    <t>總計</t>
  </si>
  <si>
    <t>年齡</t>
  </si>
  <si>
    <t>20歲以下</t>
  </si>
  <si>
    <t>21-30歲</t>
  </si>
  <si>
    <t>31-40歲</t>
  </si>
  <si>
    <t>41-50歲</t>
  </si>
  <si>
    <t>51-60歲</t>
  </si>
  <si>
    <t>61歲以上</t>
  </si>
  <si>
    <t>男</t>
  </si>
  <si>
    <t>女</t>
  </si>
  <si>
    <t>國家圖書館</t>
  </si>
  <si>
    <t>國立自然科學博物館</t>
  </si>
  <si>
    <t>國立科學工藝博物館</t>
  </si>
  <si>
    <t>國立教育廣播電臺</t>
  </si>
  <si>
    <t>國立海洋生物博物館</t>
  </si>
  <si>
    <t>國立中央圖書館臺灣分館</t>
  </si>
  <si>
    <t>國立臺灣科學教育館</t>
  </si>
  <si>
    <t>國立臺灣藝術教育館</t>
  </si>
  <si>
    <t>國立鳳凰谷鳥園</t>
  </si>
  <si>
    <t>國立海洋科技博物館籌備處</t>
  </si>
  <si>
    <t>國立臺中圖書館</t>
  </si>
  <si>
    <t>102年底</t>
  </si>
  <si>
    <t>國立中正文化中心</t>
  </si>
  <si>
    <t>國立臺灣圖書館</t>
  </si>
  <si>
    <t>國立公共資訊圖書館</t>
  </si>
  <si>
    <t>103年底</t>
  </si>
  <si>
    <t>國立海洋科技博物館</t>
  </si>
  <si>
    <t>105年底</t>
  </si>
  <si>
    <t>401-6 教育部所屬機關公共圖書館、博物館等場所工作人員統計─按年齡與性別分</t>
  </si>
  <si>
    <t>106年底</t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</si>
  <si>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</si>
  <si>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年齡</t>
    </r>
  </si>
  <si>
    <r>
      <t>20</t>
    </r>
    <r>
      <rPr>
        <sz val="12"/>
        <rFont val="新細明體"/>
        <family val="1"/>
      </rPr>
      <t>歲以下</t>
    </r>
  </si>
  <si>
    <r>
      <t>21-30</t>
    </r>
    <r>
      <rPr>
        <sz val="12"/>
        <rFont val="新細明體"/>
        <family val="1"/>
      </rPr>
      <t>歲</t>
    </r>
  </si>
  <si>
    <r>
      <t>31-40</t>
    </r>
    <r>
      <rPr>
        <sz val="12"/>
        <rFont val="新細明體"/>
        <family val="1"/>
      </rPr>
      <t>歲</t>
    </r>
  </si>
  <si>
    <r>
      <t>41-50</t>
    </r>
    <r>
      <rPr>
        <sz val="12"/>
        <rFont val="新細明體"/>
        <family val="1"/>
      </rPr>
      <t>歲</t>
    </r>
  </si>
  <si>
    <r>
      <t>51-60</t>
    </r>
    <r>
      <rPr>
        <sz val="12"/>
        <rFont val="新細明體"/>
        <family val="1"/>
      </rPr>
      <t>歲</t>
    </r>
  </si>
  <si>
    <r>
      <t>61</t>
    </r>
    <r>
      <rPr>
        <sz val="12"/>
        <rFont val="新細明體"/>
        <family val="1"/>
      </rPr>
      <t>歲以上</t>
    </r>
  </si>
  <si>
    <r>
      <rPr>
        <sz val="12"/>
        <rFont val="新細明體"/>
        <family val="1"/>
      </rPr>
      <t>男</t>
    </r>
  </si>
  <si>
    <r>
      <rPr>
        <sz val="12"/>
        <rFont val="新細明體"/>
        <family val="1"/>
      </rPr>
      <t>女</t>
    </r>
  </si>
  <si>
    <t>401-6 教育部所屬機關公共圖書館、博物館等場所工作人員統計─按年齡與性別分</t>
  </si>
  <si>
    <t>107年底</t>
  </si>
  <si>
    <t>108年底</t>
  </si>
  <si>
    <r>
      <rPr>
        <sz val="12"/>
        <rFont val="新細明體"/>
        <family val="1"/>
      </rPr>
      <t>109年底</t>
    </r>
  </si>
  <si>
    <r>
      <rPr>
        <sz val="11"/>
        <rFont val="新細明體"/>
        <family val="1"/>
      </rPr>
      <t>單位：人</t>
    </r>
  </si>
  <si>
    <t>104年底</t>
  </si>
  <si>
    <t>110年底</t>
  </si>
  <si>
    <t>111年底</t>
  </si>
  <si>
    <t>112年底</t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</si>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</sst>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,##0\ ;\-* #,##0\ ;* &quot;- &quot;;@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\-#,##0;\-"/>
  </numFmts>
  <fonts count="7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3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theme="3"/>
      <name val="新細明體"/>
      <family val="1"/>
    </font>
    <font>
      <b/>
      <sz val="13"/>
      <color theme="3"/>
      <name val="Calibri"/>
      <family val="1"/>
    </font>
    <font>
      <b/>
      <sz val="13"/>
      <color theme="3"/>
      <name val="新細明體"/>
      <family val="1"/>
    </font>
    <font>
      <b/>
      <sz val="11"/>
      <color theme="3"/>
      <name val="Calibri"/>
      <family val="1"/>
    </font>
    <font>
      <b/>
      <sz val="11"/>
      <color theme="3"/>
      <name val="新細明體"/>
      <family val="1"/>
    </font>
    <font>
      <b/>
      <sz val="18"/>
      <color theme="3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0070C0"/>
      <name val="新細明體"/>
      <family val="1"/>
    </font>
    <font>
      <sz val="12"/>
      <color theme="1"/>
      <name val="Times New Roman"/>
      <family val="1"/>
    </font>
    <font>
      <sz val="12"/>
      <name val="Calibri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</borders>
  <cellStyleXfs count="15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9" fontId="0" fillId="0" borderId="0" applyFont="0" applyFill="0" applyBorder="0" applyAlignment="0" applyProtection="0"/>
    <xf numFmtId="0" fontId="42" fillId="34" borderId="2" applyNumberFormat="0" applyAlignment="0" applyProtection="0"/>
    <xf numFmtId="0" fontId="43" fillId="34" borderId="2" applyNumberFormat="0" applyAlignment="0" applyProtection="0"/>
    <xf numFmtId="0" fontId="43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0" fillId="35" borderId="4" applyNumberFormat="0" applyFont="0" applyAlignment="0" applyProtection="0"/>
    <xf numFmtId="0" fontId="0" fillId="36" borderId="4" applyNumberFormat="0" applyFont="0" applyAlignment="0" applyProtection="0"/>
    <xf numFmtId="0" fontId="0" fillId="36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3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3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2" applyNumberFormat="0" applyAlignment="0" applyProtection="0"/>
    <xf numFmtId="0" fontId="58" fillId="44" borderId="2" applyNumberFormat="0" applyAlignment="0" applyProtection="0"/>
    <xf numFmtId="0" fontId="58" fillId="44" borderId="2" applyNumberFormat="0" applyAlignment="0" applyProtection="0"/>
    <xf numFmtId="0" fontId="59" fillId="34" borderId="9" applyNumberFormat="0" applyAlignment="0" applyProtection="0"/>
    <xf numFmtId="0" fontId="60" fillId="34" borderId="9" applyNumberFormat="0" applyAlignment="0" applyProtection="0"/>
    <xf numFmtId="0" fontId="60" fillId="34" borderId="9" applyNumberFormat="0" applyAlignment="0" applyProtection="0"/>
    <xf numFmtId="0" fontId="61" fillId="45" borderId="10" applyNumberFormat="0" applyAlignment="0" applyProtection="0"/>
    <xf numFmtId="0" fontId="8" fillId="45" borderId="10" applyNumberFormat="0" applyAlignment="0" applyProtection="0"/>
    <xf numFmtId="0" fontId="8" fillId="45" borderId="10" applyNumberFormat="0" applyAlignment="0" applyProtection="0"/>
    <xf numFmtId="0" fontId="62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66" fillId="0" borderId="0" xfId="0" applyNumberFormat="1" applyFont="1" applyFill="1" applyBorder="1" applyAlignment="1">
      <alignment horizontal="right" vertical="center"/>
    </xf>
    <xf numFmtId="181" fontId="66" fillId="0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vertical="center"/>
    </xf>
    <xf numFmtId="181" fontId="68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181" fontId="66" fillId="0" borderId="0" xfId="0" applyNumberFormat="1" applyFont="1" applyFill="1" applyBorder="1" applyAlignment="1">
      <alignment vertical="center"/>
    </xf>
    <xf numFmtId="181" fontId="69" fillId="0" borderId="0" xfId="0" applyNumberFormat="1" applyFont="1" applyFill="1" applyBorder="1" applyAlignment="1">
      <alignment vertical="center"/>
    </xf>
    <xf numFmtId="181" fontId="69" fillId="0" borderId="14" xfId="0" applyNumberFormat="1" applyFont="1" applyFill="1" applyBorder="1" applyAlignment="1">
      <alignment vertical="center"/>
    </xf>
    <xf numFmtId="181" fontId="66" fillId="0" borderId="14" xfId="0" applyNumberFormat="1" applyFont="1" applyFill="1" applyBorder="1" applyAlignment="1">
      <alignment vertical="center"/>
    </xf>
    <xf numFmtId="181" fontId="69" fillId="0" borderId="14" xfId="0" applyNumberFormat="1" applyFont="1" applyFill="1" applyBorder="1" applyAlignment="1">
      <alignment horizontal="right" vertical="center"/>
    </xf>
    <xf numFmtId="0" fontId="5" fillId="47" borderId="11" xfId="0" applyFont="1" applyFill="1" applyBorder="1" applyAlignment="1">
      <alignment horizontal="left" vertical="center"/>
    </xf>
    <xf numFmtId="0" fontId="0" fillId="47" borderId="11" xfId="0" applyFont="1" applyFill="1" applyBorder="1" applyAlignment="1">
      <alignment horizontal="left" vertical="center"/>
    </xf>
    <xf numFmtId="0" fontId="70" fillId="47" borderId="11" xfId="0" applyFont="1" applyFill="1" applyBorder="1" applyAlignment="1">
      <alignment horizontal="left" vertical="center"/>
    </xf>
    <xf numFmtId="0" fontId="0" fillId="47" borderId="12" xfId="0" applyFont="1" applyFill="1" applyBorder="1" applyAlignment="1">
      <alignment horizontal="left" vertical="center"/>
    </xf>
    <xf numFmtId="181" fontId="70" fillId="0" borderId="0" xfId="0" applyNumberFormat="1" applyFont="1" applyFill="1" applyAlignment="1">
      <alignment vertical="center"/>
    </xf>
    <xf numFmtId="181" fontId="0" fillId="0" borderId="14" xfId="0" applyNumberForma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vertical="center"/>
    </xf>
    <xf numFmtId="181" fontId="66" fillId="0" borderId="18" xfId="0" applyNumberFormat="1" applyFont="1" applyFill="1" applyBorder="1" applyAlignment="1">
      <alignment horizontal="right" vertical="center"/>
    </xf>
    <xf numFmtId="181" fontId="68" fillId="0" borderId="14" xfId="0" applyNumberFormat="1" applyFont="1" applyFill="1" applyBorder="1" applyAlignment="1">
      <alignment horizontal="right" vertical="center"/>
    </xf>
    <xf numFmtId="181" fontId="66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136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4" xfId="71"/>
    <cellStyle name="一般 5" xfId="72"/>
    <cellStyle name="一般 6" xfId="73"/>
    <cellStyle name="Comma" xfId="74"/>
    <cellStyle name="Comma [0]" xfId="75"/>
    <cellStyle name="Followed Hyperlink" xfId="76"/>
    <cellStyle name="中等" xfId="77"/>
    <cellStyle name="中等 2" xfId="78"/>
    <cellStyle name="中等 3" xfId="79"/>
    <cellStyle name="合計" xfId="80"/>
    <cellStyle name="合計 2" xfId="81"/>
    <cellStyle name="合計 3" xfId="82"/>
    <cellStyle name="好" xfId="83"/>
    <cellStyle name="好 2" xfId="84"/>
    <cellStyle name="好 3" xfId="85"/>
    <cellStyle name="Percent" xfId="86"/>
    <cellStyle name="計算方式" xfId="87"/>
    <cellStyle name="計算方式 2" xfId="88"/>
    <cellStyle name="計算方式 3" xfId="89"/>
    <cellStyle name="Currency" xfId="90"/>
    <cellStyle name="Currency [0]" xfId="91"/>
    <cellStyle name="連結的儲存格" xfId="92"/>
    <cellStyle name="連結的儲存格 2" xfId="93"/>
    <cellStyle name="連結的儲存格 3" xfId="94"/>
    <cellStyle name="備註" xfId="95"/>
    <cellStyle name="備註 2" xfId="96"/>
    <cellStyle name="備註 3" xfId="97"/>
    <cellStyle name="Hyperlink" xfId="98"/>
    <cellStyle name="說明文字" xfId="99"/>
    <cellStyle name="說明文字 2" xfId="100"/>
    <cellStyle name="說明文字 3" xfId="101"/>
    <cellStyle name="輔色1" xfId="102"/>
    <cellStyle name="輔色1 2" xfId="103"/>
    <cellStyle name="輔色1 3" xfId="104"/>
    <cellStyle name="輔色2" xfId="105"/>
    <cellStyle name="輔色2 2" xfId="106"/>
    <cellStyle name="輔色2 3" xfId="107"/>
    <cellStyle name="輔色3" xfId="108"/>
    <cellStyle name="輔色3 2" xfId="109"/>
    <cellStyle name="輔色3 3" xfId="110"/>
    <cellStyle name="輔色4" xfId="111"/>
    <cellStyle name="輔色4 2" xfId="112"/>
    <cellStyle name="輔色4 3" xfId="113"/>
    <cellStyle name="輔色5" xfId="114"/>
    <cellStyle name="輔色5 2" xfId="115"/>
    <cellStyle name="輔色5 3" xfId="116"/>
    <cellStyle name="輔色6" xfId="117"/>
    <cellStyle name="輔色6 2" xfId="118"/>
    <cellStyle name="輔色6 3" xfId="119"/>
    <cellStyle name="標題" xfId="120"/>
    <cellStyle name="標題 1" xfId="121"/>
    <cellStyle name="標題 1 2" xfId="122"/>
    <cellStyle name="標題 1 3" xfId="123"/>
    <cellStyle name="標題 2" xfId="124"/>
    <cellStyle name="標題 2 2" xfId="125"/>
    <cellStyle name="標題 2 3" xfId="126"/>
    <cellStyle name="標題 3" xfId="127"/>
    <cellStyle name="標題 3 2" xfId="128"/>
    <cellStyle name="標題 3 3" xfId="129"/>
    <cellStyle name="標題 4" xfId="130"/>
    <cellStyle name="標題 4 2" xfId="131"/>
    <cellStyle name="標題 4 3" xfId="132"/>
    <cellStyle name="標題 5" xfId="133"/>
    <cellStyle name="標題 6" xfId="134"/>
    <cellStyle name="輸入" xfId="135"/>
    <cellStyle name="輸入 2" xfId="136"/>
    <cellStyle name="輸入 3" xfId="137"/>
    <cellStyle name="輸出" xfId="138"/>
    <cellStyle name="輸出 2" xfId="139"/>
    <cellStyle name="輸出 3" xfId="140"/>
    <cellStyle name="檢查儲存格" xfId="141"/>
    <cellStyle name="檢查儲存格 2" xfId="142"/>
    <cellStyle name="檢查儲存格 3" xfId="143"/>
    <cellStyle name="壞" xfId="144"/>
    <cellStyle name="壞 2" xfId="145"/>
    <cellStyle name="壞 3" xfId="146"/>
    <cellStyle name="警告文字" xfId="147"/>
    <cellStyle name="警告文字 2" xfId="148"/>
    <cellStyle name="警告文字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B7" sqref="B7:O18"/>
    </sheetView>
  </sheetViews>
  <sheetFormatPr defaultColWidth="9.00390625" defaultRowHeight="16.5"/>
  <cols>
    <col min="1" max="1" width="27.125" style="1" bestFit="1" customWidth="1"/>
    <col min="2" max="15" width="8.625" style="1" customWidth="1"/>
    <col min="16" max="16384" width="9.00390625" style="1" customWidth="1"/>
  </cols>
  <sheetData>
    <row r="1" spans="1:15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8.75" customHeight="1" thickBot="1"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9.5" customHeight="1">
      <c r="A4" s="54"/>
      <c r="B4" s="57" t="s">
        <v>3</v>
      </c>
      <c r="C4" s="58"/>
      <c r="D4" s="58" t="s">
        <v>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</row>
    <row r="5" spans="1:15" ht="19.5" customHeight="1">
      <c r="A5" s="55"/>
      <c r="B5" s="59"/>
      <c r="C5" s="49"/>
      <c r="D5" s="49" t="s">
        <v>5</v>
      </c>
      <c r="E5" s="49"/>
      <c r="F5" s="49" t="s">
        <v>6</v>
      </c>
      <c r="G5" s="49"/>
      <c r="H5" s="49" t="s">
        <v>7</v>
      </c>
      <c r="I5" s="49"/>
      <c r="J5" s="49" t="s">
        <v>8</v>
      </c>
      <c r="K5" s="49"/>
      <c r="L5" s="49" t="s">
        <v>9</v>
      </c>
      <c r="M5" s="49"/>
      <c r="N5" s="49" t="s">
        <v>10</v>
      </c>
      <c r="O5" s="50"/>
    </row>
    <row r="6" spans="1:15" ht="19.5" customHeight="1" thickBot="1">
      <c r="A6" s="56"/>
      <c r="B6" s="26" t="s">
        <v>11</v>
      </c>
      <c r="C6" s="27" t="s">
        <v>12</v>
      </c>
      <c r="D6" s="27" t="s">
        <v>11</v>
      </c>
      <c r="E6" s="27" t="s">
        <v>12</v>
      </c>
      <c r="F6" s="27" t="s">
        <v>11</v>
      </c>
      <c r="G6" s="27" t="s">
        <v>12</v>
      </c>
      <c r="H6" s="27" t="s">
        <v>11</v>
      </c>
      <c r="I6" s="27" t="s">
        <v>12</v>
      </c>
      <c r="J6" s="27" t="s">
        <v>11</v>
      </c>
      <c r="K6" s="27" t="s">
        <v>12</v>
      </c>
      <c r="L6" s="27" t="s">
        <v>11</v>
      </c>
      <c r="M6" s="27" t="s">
        <v>12</v>
      </c>
      <c r="N6" s="27" t="s">
        <v>11</v>
      </c>
      <c r="O6" s="28" t="s">
        <v>12</v>
      </c>
    </row>
    <row r="7" spans="1:18" ht="19.5" customHeight="1">
      <c r="A7" s="29" t="s">
        <v>3</v>
      </c>
      <c r="B7" s="30">
        <f>SUM(B8:B18)</f>
        <v>459</v>
      </c>
      <c r="C7" s="30">
        <f aca="true" t="shared" si="0" ref="C7:O7">SUM(C8:C18)</f>
        <v>626</v>
      </c>
      <c r="D7" s="31">
        <f t="shared" si="0"/>
        <v>0</v>
      </c>
      <c r="E7" s="31">
        <f t="shared" si="0"/>
        <v>0</v>
      </c>
      <c r="F7" s="30">
        <f t="shared" si="0"/>
        <v>19</v>
      </c>
      <c r="G7" s="30">
        <f t="shared" si="0"/>
        <v>76</v>
      </c>
      <c r="H7" s="30">
        <f t="shared" si="0"/>
        <v>83</v>
      </c>
      <c r="I7" s="30">
        <f t="shared" si="0"/>
        <v>161</v>
      </c>
      <c r="J7" s="30">
        <f t="shared" si="0"/>
        <v>199</v>
      </c>
      <c r="K7" s="30">
        <f t="shared" si="0"/>
        <v>247</v>
      </c>
      <c r="L7" s="30">
        <f t="shared" si="0"/>
        <v>147</v>
      </c>
      <c r="M7" s="30">
        <f t="shared" si="0"/>
        <v>135</v>
      </c>
      <c r="N7" s="30">
        <f t="shared" si="0"/>
        <v>11</v>
      </c>
      <c r="O7" s="30">
        <f t="shared" si="0"/>
        <v>7</v>
      </c>
      <c r="Q7" s="33"/>
      <c r="R7" s="33"/>
    </row>
    <row r="8" spans="1:18" ht="19.5" customHeight="1">
      <c r="A8" s="3" t="s">
        <v>13</v>
      </c>
      <c r="B8" s="13">
        <f>D8+F8+H8+J8+L8+N8</f>
        <v>49</v>
      </c>
      <c r="C8" s="13">
        <f>E8+G8+I8+K8+M8+O8</f>
        <v>143</v>
      </c>
      <c r="D8" s="15">
        <v>0</v>
      </c>
      <c r="E8" s="15">
        <v>0</v>
      </c>
      <c r="F8" s="14">
        <v>2</v>
      </c>
      <c r="G8" s="14">
        <v>15</v>
      </c>
      <c r="H8" s="14">
        <v>9</v>
      </c>
      <c r="I8" s="14">
        <v>19</v>
      </c>
      <c r="J8" s="14">
        <v>18</v>
      </c>
      <c r="K8" s="14">
        <v>56</v>
      </c>
      <c r="L8" s="14">
        <v>19</v>
      </c>
      <c r="M8" s="14">
        <v>51</v>
      </c>
      <c r="N8" s="14">
        <v>1</v>
      </c>
      <c r="O8" s="14">
        <v>2</v>
      </c>
      <c r="Q8" s="33"/>
      <c r="R8" s="33"/>
    </row>
    <row r="9" spans="1:18" ht="19.5" customHeight="1">
      <c r="A9" s="3" t="s">
        <v>14</v>
      </c>
      <c r="B9" s="13">
        <f aca="true" t="shared" si="1" ref="B9:B17">D9+F9+H9+J9+L9+N9</f>
        <v>114</v>
      </c>
      <c r="C9" s="13">
        <f aca="true" t="shared" si="2" ref="C9:C17">E9+G9+I9+K9+M9+O9</f>
        <v>153</v>
      </c>
      <c r="D9" s="15">
        <v>0</v>
      </c>
      <c r="E9" s="15">
        <v>0</v>
      </c>
      <c r="F9" s="14">
        <v>4</v>
      </c>
      <c r="G9" s="14">
        <v>23</v>
      </c>
      <c r="H9" s="14">
        <v>16</v>
      </c>
      <c r="I9" s="14">
        <v>41</v>
      </c>
      <c r="J9" s="14">
        <v>56</v>
      </c>
      <c r="K9" s="14">
        <v>62</v>
      </c>
      <c r="L9" s="14">
        <v>34</v>
      </c>
      <c r="M9" s="14">
        <v>26</v>
      </c>
      <c r="N9" s="14">
        <v>4</v>
      </c>
      <c r="O9" s="14">
        <v>1</v>
      </c>
      <c r="Q9" s="33"/>
      <c r="R9" s="33"/>
    </row>
    <row r="10" spans="1:18" ht="19.5" customHeight="1">
      <c r="A10" s="3" t="s">
        <v>15</v>
      </c>
      <c r="B10" s="13">
        <f t="shared" si="1"/>
        <v>65</v>
      </c>
      <c r="C10" s="13">
        <f t="shared" si="2"/>
        <v>84</v>
      </c>
      <c r="D10" s="15">
        <v>0</v>
      </c>
      <c r="E10" s="15">
        <v>0</v>
      </c>
      <c r="F10" s="14">
        <v>2</v>
      </c>
      <c r="G10" s="14">
        <v>14</v>
      </c>
      <c r="H10" s="14">
        <v>10</v>
      </c>
      <c r="I10" s="14">
        <v>28</v>
      </c>
      <c r="J10" s="14">
        <v>39</v>
      </c>
      <c r="K10" s="14">
        <v>38</v>
      </c>
      <c r="L10" s="14">
        <v>14</v>
      </c>
      <c r="M10" s="14">
        <v>4</v>
      </c>
      <c r="N10" s="15">
        <v>0</v>
      </c>
      <c r="O10" s="15">
        <v>0</v>
      </c>
      <c r="Q10" s="33"/>
      <c r="R10" s="33"/>
    </row>
    <row r="11" spans="1:18" ht="19.5" customHeight="1">
      <c r="A11" s="3" t="s">
        <v>16</v>
      </c>
      <c r="B11" s="13">
        <f t="shared" si="1"/>
        <v>50</v>
      </c>
      <c r="C11" s="13">
        <f t="shared" si="2"/>
        <v>43</v>
      </c>
      <c r="D11" s="15">
        <v>0</v>
      </c>
      <c r="E11" s="15">
        <v>0</v>
      </c>
      <c r="F11" s="15">
        <v>0</v>
      </c>
      <c r="G11" s="14">
        <v>1</v>
      </c>
      <c r="H11" s="14">
        <v>6</v>
      </c>
      <c r="I11" s="14">
        <v>13</v>
      </c>
      <c r="J11" s="14">
        <v>31</v>
      </c>
      <c r="K11" s="14">
        <v>24</v>
      </c>
      <c r="L11" s="14">
        <v>12</v>
      </c>
      <c r="M11" s="14">
        <v>5</v>
      </c>
      <c r="N11" s="14">
        <v>1</v>
      </c>
      <c r="O11" s="15">
        <v>0</v>
      </c>
      <c r="Q11" s="33"/>
      <c r="R11" s="33"/>
    </row>
    <row r="12" spans="1:18" ht="19.5" customHeight="1">
      <c r="A12" s="3" t="s">
        <v>17</v>
      </c>
      <c r="B12" s="13">
        <f t="shared" si="1"/>
        <v>51</v>
      </c>
      <c r="C12" s="13">
        <f t="shared" si="2"/>
        <v>26</v>
      </c>
      <c r="D12" s="15">
        <v>0</v>
      </c>
      <c r="E12" s="15">
        <v>0</v>
      </c>
      <c r="F12" s="14">
        <v>6</v>
      </c>
      <c r="G12" s="14">
        <v>3</v>
      </c>
      <c r="H12" s="14">
        <v>17</v>
      </c>
      <c r="I12" s="14">
        <v>14</v>
      </c>
      <c r="J12" s="14">
        <v>14</v>
      </c>
      <c r="K12" s="14">
        <v>6</v>
      </c>
      <c r="L12" s="14">
        <v>13</v>
      </c>
      <c r="M12" s="14">
        <v>3</v>
      </c>
      <c r="N12" s="14">
        <v>1</v>
      </c>
      <c r="O12" s="15">
        <v>0</v>
      </c>
      <c r="Q12" s="33"/>
      <c r="R12" s="33"/>
    </row>
    <row r="13" spans="1:18" ht="19.5" customHeight="1">
      <c r="A13" s="3" t="s">
        <v>18</v>
      </c>
      <c r="B13" s="13">
        <f t="shared" si="1"/>
        <v>44</v>
      </c>
      <c r="C13" s="13">
        <f t="shared" si="2"/>
        <v>57</v>
      </c>
      <c r="D13" s="15">
        <v>0</v>
      </c>
      <c r="E13" s="15">
        <v>0</v>
      </c>
      <c r="F13" s="15">
        <v>0</v>
      </c>
      <c r="G13" s="14">
        <v>4</v>
      </c>
      <c r="H13" s="14">
        <v>4</v>
      </c>
      <c r="I13" s="14">
        <v>15</v>
      </c>
      <c r="J13" s="14">
        <v>17</v>
      </c>
      <c r="K13" s="14">
        <v>20</v>
      </c>
      <c r="L13" s="14">
        <v>22</v>
      </c>
      <c r="M13" s="14">
        <v>16</v>
      </c>
      <c r="N13" s="14">
        <v>1</v>
      </c>
      <c r="O13" s="14">
        <v>2</v>
      </c>
      <c r="Q13" s="33"/>
      <c r="R13" s="33"/>
    </row>
    <row r="14" spans="1:18" ht="19.5" customHeight="1">
      <c r="A14" s="3" t="s">
        <v>19</v>
      </c>
      <c r="B14" s="13">
        <f t="shared" si="1"/>
        <v>22</v>
      </c>
      <c r="C14" s="13">
        <f t="shared" si="2"/>
        <v>29</v>
      </c>
      <c r="D14" s="15">
        <v>0</v>
      </c>
      <c r="E14" s="15">
        <v>0</v>
      </c>
      <c r="F14" s="14">
        <v>1</v>
      </c>
      <c r="G14" s="14">
        <v>3</v>
      </c>
      <c r="H14" s="14">
        <v>8</v>
      </c>
      <c r="I14" s="14">
        <v>11</v>
      </c>
      <c r="J14" s="14">
        <v>2</v>
      </c>
      <c r="K14" s="14">
        <v>5</v>
      </c>
      <c r="L14" s="14">
        <v>9</v>
      </c>
      <c r="M14" s="14">
        <v>9</v>
      </c>
      <c r="N14" s="14">
        <v>2</v>
      </c>
      <c r="O14" s="14">
        <v>1</v>
      </c>
      <c r="Q14" s="33"/>
      <c r="R14" s="33"/>
    </row>
    <row r="15" spans="1:18" ht="19.5" customHeight="1">
      <c r="A15" s="3" t="s">
        <v>20</v>
      </c>
      <c r="B15" s="13">
        <f t="shared" si="1"/>
        <v>8</v>
      </c>
      <c r="C15" s="13">
        <f t="shared" si="2"/>
        <v>19</v>
      </c>
      <c r="D15" s="15">
        <v>0</v>
      </c>
      <c r="E15" s="15">
        <v>0</v>
      </c>
      <c r="F15" s="15">
        <v>0</v>
      </c>
      <c r="G15" s="14">
        <v>4</v>
      </c>
      <c r="H15" s="14">
        <v>3</v>
      </c>
      <c r="I15" s="14">
        <v>2</v>
      </c>
      <c r="J15" s="14">
        <v>3</v>
      </c>
      <c r="K15" s="14">
        <v>9</v>
      </c>
      <c r="L15" s="14">
        <v>2</v>
      </c>
      <c r="M15" s="14">
        <v>4</v>
      </c>
      <c r="N15" s="15">
        <v>0</v>
      </c>
      <c r="O15" s="15">
        <v>0</v>
      </c>
      <c r="Q15" s="33"/>
      <c r="R15" s="33"/>
    </row>
    <row r="16" spans="1:18" ht="19.5" customHeight="1">
      <c r="A16" s="3" t="s">
        <v>21</v>
      </c>
      <c r="B16" s="13">
        <f t="shared" si="1"/>
        <v>20</v>
      </c>
      <c r="C16" s="13">
        <f t="shared" si="2"/>
        <v>9</v>
      </c>
      <c r="D16" s="15">
        <v>0</v>
      </c>
      <c r="E16" s="15">
        <v>0</v>
      </c>
      <c r="F16" s="14">
        <v>1</v>
      </c>
      <c r="G16" s="14">
        <v>2</v>
      </c>
      <c r="H16" s="15">
        <v>0</v>
      </c>
      <c r="I16" s="14">
        <v>2</v>
      </c>
      <c r="J16" s="14">
        <v>4</v>
      </c>
      <c r="K16" s="14">
        <v>3</v>
      </c>
      <c r="L16" s="14">
        <v>14</v>
      </c>
      <c r="M16" s="14">
        <v>2</v>
      </c>
      <c r="N16" s="14">
        <v>1</v>
      </c>
      <c r="O16" s="15">
        <v>0</v>
      </c>
      <c r="Q16" s="33"/>
      <c r="R16" s="33"/>
    </row>
    <row r="17" spans="1:18" ht="19.5" customHeight="1">
      <c r="A17" s="3" t="s">
        <v>22</v>
      </c>
      <c r="B17" s="13">
        <f t="shared" si="1"/>
        <v>15</v>
      </c>
      <c r="C17" s="13">
        <f t="shared" si="2"/>
        <v>8</v>
      </c>
      <c r="D17" s="15">
        <v>0</v>
      </c>
      <c r="E17" s="15">
        <v>0</v>
      </c>
      <c r="F17" s="15">
        <v>0</v>
      </c>
      <c r="G17" s="14">
        <v>2</v>
      </c>
      <c r="H17" s="14">
        <v>5</v>
      </c>
      <c r="I17" s="14">
        <v>3</v>
      </c>
      <c r="J17" s="14">
        <v>5</v>
      </c>
      <c r="K17" s="14">
        <v>2</v>
      </c>
      <c r="L17" s="14">
        <v>5</v>
      </c>
      <c r="M17" s="14">
        <v>1</v>
      </c>
      <c r="N17" s="15">
        <v>0</v>
      </c>
      <c r="O17" s="15">
        <v>0</v>
      </c>
      <c r="Q17" s="33"/>
      <c r="R17" s="33"/>
    </row>
    <row r="18" spans="1:18" ht="23.25" customHeight="1" thickBot="1">
      <c r="A18" s="5" t="s">
        <v>23</v>
      </c>
      <c r="B18" s="44">
        <f>D18+F18+H18+J18+L18+N18</f>
        <v>21</v>
      </c>
      <c r="C18" s="44">
        <f>E18+G18+I18+K18+M18+O18</f>
        <v>55</v>
      </c>
      <c r="D18" s="45">
        <v>0</v>
      </c>
      <c r="E18" s="45">
        <v>0</v>
      </c>
      <c r="F18" s="16">
        <v>3</v>
      </c>
      <c r="G18" s="16">
        <v>5</v>
      </c>
      <c r="H18" s="16">
        <v>5</v>
      </c>
      <c r="I18" s="16">
        <v>13</v>
      </c>
      <c r="J18" s="16">
        <v>10</v>
      </c>
      <c r="K18" s="16">
        <v>22</v>
      </c>
      <c r="L18" s="16">
        <v>3</v>
      </c>
      <c r="M18" s="16">
        <v>14</v>
      </c>
      <c r="N18" s="45">
        <v>0</v>
      </c>
      <c r="O18" s="16">
        <v>1</v>
      </c>
      <c r="Q18" s="33"/>
      <c r="R18" s="33"/>
    </row>
  </sheetData>
  <sheetProtection/>
  <mergeCells count="12"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</mergeCells>
  <printOptions/>
  <pageMargins left="0.75" right="0.75" top="1" bottom="1" header="0.511805555555555" footer="0.51180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O1"/>
    </sheetView>
  </sheetViews>
  <sheetFormatPr defaultColWidth="9.00390625" defaultRowHeight="16.5"/>
  <cols>
    <col min="1" max="1" width="22.875" style="1" customWidth="1"/>
    <col min="2" max="3" width="9.75390625" style="1" bestFit="1" customWidth="1"/>
    <col min="4" max="15" width="8.625" style="1" customWidth="1"/>
    <col min="16" max="16384" width="9.00390625" style="1" customWidth="1"/>
  </cols>
  <sheetData>
    <row r="1" spans="1:15" ht="19.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6.5" thickBot="1">
      <c r="A3" s="2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9.5" customHeight="1">
      <c r="A4" s="64"/>
      <c r="B4" s="67" t="s">
        <v>33</v>
      </c>
      <c r="C4" s="68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</row>
    <row r="5" spans="1:15" ht="19.5" customHeight="1">
      <c r="A5" s="65"/>
      <c r="B5" s="69"/>
      <c r="C5" s="61"/>
      <c r="D5" s="61" t="s">
        <v>35</v>
      </c>
      <c r="E5" s="61"/>
      <c r="F5" s="61" t="s">
        <v>36</v>
      </c>
      <c r="G5" s="61"/>
      <c r="H5" s="61" t="s">
        <v>37</v>
      </c>
      <c r="I5" s="61"/>
      <c r="J5" s="61" t="s">
        <v>38</v>
      </c>
      <c r="K5" s="61"/>
      <c r="L5" s="61" t="s">
        <v>39</v>
      </c>
      <c r="M5" s="61"/>
      <c r="N5" s="61" t="s">
        <v>40</v>
      </c>
      <c r="O5" s="62"/>
    </row>
    <row r="6" spans="1:15" ht="19.5" customHeight="1" thickBot="1">
      <c r="A6" s="66"/>
      <c r="B6" s="20" t="s">
        <v>11</v>
      </c>
      <c r="C6" s="21" t="s">
        <v>12</v>
      </c>
      <c r="D6" s="21" t="s">
        <v>11</v>
      </c>
      <c r="E6" s="21" t="s">
        <v>12</v>
      </c>
      <c r="F6" s="21" t="s">
        <v>11</v>
      </c>
      <c r="G6" s="21" t="s">
        <v>12</v>
      </c>
      <c r="H6" s="21" t="s">
        <v>11</v>
      </c>
      <c r="I6" s="21" t="s">
        <v>12</v>
      </c>
      <c r="J6" s="21" t="s">
        <v>11</v>
      </c>
      <c r="K6" s="21" t="s">
        <v>12</v>
      </c>
      <c r="L6" s="21" t="s">
        <v>11</v>
      </c>
      <c r="M6" s="21" t="s">
        <v>12</v>
      </c>
      <c r="N6" s="21" t="s">
        <v>11</v>
      </c>
      <c r="O6" s="22" t="s">
        <v>12</v>
      </c>
    </row>
    <row r="7" spans="1:18" ht="19.5" customHeight="1">
      <c r="A7" s="39" t="s">
        <v>3</v>
      </c>
      <c r="B7" s="32">
        <f aca="true" t="shared" si="0" ref="B7:O7">SUM(B8:B17)</f>
        <v>542</v>
      </c>
      <c r="C7" s="32">
        <f t="shared" si="0"/>
        <v>846</v>
      </c>
      <c r="D7" s="32">
        <f t="shared" si="0"/>
        <v>0</v>
      </c>
      <c r="E7" s="32">
        <f t="shared" si="0"/>
        <v>0</v>
      </c>
      <c r="F7" s="32">
        <f t="shared" si="0"/>
        <v>49</v>
      </c>
      <c r="G7" s="32">
        <f t="shared" si="0"/>
        <v>125</v>
      </c>
      <c r="H7" s="32">
        <f t="shared" si="0"/>
        <v>98</v>
      </c>
      <c r="I7" s="32">
        <f t="shared" si="0"/>
        <v>222</v>
      </c>
      <c r="J7" s="32">
        <f t="shared" si="0"/>
        <v>131</v>
      </c>
      <c r="K7" s="32">
        <f t="shared" si="0"/>
        <v>219</v>
      </c>
      <c r="L7" s="32">
        <f t="shared" si="0"/>
        <v>203</v>
      </c>
      <c r="M7" s="32">
        <f t="shared" si="0"/>
        <v>234</v>
      </c>
      <c r="N7" s="32">
        <f t="shared" si="0"/>
        <v>61</v>
      </c>
      <c r="O7" s="32">
        <f t="shared" si="0"/>
        <v>46</v>
      </c>
      <c r="Q7" s="33"/>
      <c r="R7" s="33"/>
    </row>
    <row r="8" spans="1:18" ht="19.5" customHeight="1">
      <c r="A8" s="40" t="s">
        <v>13</v>
      </c>
      <c r="B8" s="17">
        <f aca="true" t="shared" si="1" ref="B8:B17">D8+F8+H8+J8+L8+N8</f>
        <v>37</v>
      </c>
      <c r="C8" s="17">
        <f>E8+G8+I8+K8+M8+O8</f>
        <v>119</v>
      </c>
      <c r="D8" s="32">
        <v>0</v>
      </c>
      <c r="E8" s="32">
        <v>0</v>
      </c>
      <c r="F8" s="17">
        <v>1</v>
      </c>
      <c r="G8" s="17">
        <v>7</v>
      </c>
      <c r="H8" s="17">
        <v>9</v>
      </c>
      <c r="I8" s="17">
        <v>22</v>
      </c>
      <c r="J8" s="17">
        <v>12</v>
      </c>
      <c r="K8" s="17">
        <v>28</v>
      </c>
      <c r="L8" s="17">
        <v>11</v>
      </c>
      <c r="M8" s="17">
        <v>47</v>
      </c>
      <c r="N8" s="17">
        <v>4</v>
      </c>
      <c r="O8" s="17">
        <v>15</v>
      </c>
      <c r="Q8" s="33"/>
      <c r="R8" s="33"/>
    </row>
    <row r="9" spans="1:18" ht="19.5" customHeight="1">
      <c r="A9" s="41" t="s">
        <v>14</v>
      </c>
      <c r="B9" s="17">
        <f t="shared" si="1"/>
        <v>200</v>
      </c>
      <c r="C9" s="17">
        <f aca="true" t="shared" si="2" ref="C9:C17">E9+G9+I9+K9+M9+O9</f>
        <v>252</v>
      </c>
      <c r="D9" s="32">
        <v>0</v>
      </c>
      <c r="E9" s="32">
        <v>0</v>
      </c>
      <c r="F9" s="17">
        <v>15</v>
      </c>
      <c r="G9" s="17">
        <v>35</v>
      </c>
      <c r="H9" s="17">
        <v>29</v>
      </c>
      <c r="I9" s="17">
        <v>73</v>
      </c>
      <c r="J9" s="17">
        <v>35</v>
      </c>
      <c r="K9" s="17">
        <v>59</v>
      </c>
      <c r="L9" s="17">
        <v>84</v>
      </c>
      <c r="M9" s="17">
        <v>75</v>
      </c>
      <c r="N9" s="17">
        <v>37</v>
      </c>
      <c r="O9" s="17">
        <v>10</v>
      </c>
      <c r="P9" s="4"/>
      <c r="Q9" s="33"/>
      <c r="R9" s="33"/>
    </row>
    <row r="10" spans="1:18" ht="19.5" customHeight="1">
      <c r="A10" s="40" t="s">
        <v>15</v>
      </c>
      <c r="B10" s="17">
        <f t="shared" si="1"/>
        <v>67</v>
      </c>
      <c r="C10" s="17">
        <f t="shared" si="2"/>
        <v>112</v>
      </c>
      <c r="D10" s="32">
        <v>0</v>
      </c>
      <c r="E10" s="32">
        <v>0</v>
      </c>
      <c r="F10" s="13">
        <v>8</v>
      </c>
      <c r="G10" s="13">
        <v>34</v>
      </c>
      <c r="H10" s="13">
        <v>6</v>
      </c>
      <c r="I10" s="13">
        <v>25</v>
      </c>
      <c r="J10" s="13">
        <v>15</v>
      </c>
      <c r="K10" s="13">
        <v>25</v>
      </c>
      <c r="L10" s="13">
        <v>32</v>
      </c>
      <c r="M10" s="13">
        <v>27</v>
      </c>
      <c r="N10" s="13">
        <v>6</v>
      </c>
      <c r="O10" s="13">
        <v>1</v>
      </c>
      <c r="Q10" s="33"/>
      <c r="R10" s="33"/>
    </row>
    <row r="11" spans="1:18" ht="19.5" customHeight="1">
      <c r="A11" s="40" t="s">
        <v>16</v>
      </c>
      <c r="B11" s="17">
        <f t="shared" si="1"/>
        <v>41</v>
      </c>
      <c r="C11" s="17">
        <f t="shared" si="2"/>
        <v>50</v>
      </c>
      <c r="D11" s="32">
        <v>0</v>
      </c>
      <c r="E11" s="32">
        <v>0</v>
      </c>
      <c r="F11" s="17">
        <v>4</v>
      </c>
      <c r="G11" s="17">
        <v>6</v>
      </c>
      <c r="H11" s="17">
        <v>8</v>
      </c>
      <c r="I11" s="17">
        <v>9</v>
      </c>
      <c r="J11" s="17">
        <v>10</v>
      </c>
      <c r="K11" s="17">
        <v>19</v>
      </c>
      <c r="L11" s="17">
        <v>19</v>
      </c>
      <c r="M11" s="17">
        <v>15</v>
      </c>
      <c r="N11" s="17">
        <v>0</v>
      </c>
      <c r="O11" s="17">
        <v>1</v>
      </c>
      <c r="Q11" s="33"/>
      <c r="R11" s="33"/>
    </row>
    <row r="12" spans="1:18" ht="19.5" customHeight="1">
      <c r="A12" s="40" t="s">
        <v>17</v>
      </c>
      <c r="B12" s="17">
        <f t="shared" si="1"/>
        <v>68</v>
      </c>
      <c r="C12" s="17">
        <f t="shared" si="2"/>
        <v>61</v>
      </c>
      <c r="D12" s="32">
        <v>0</v>
      </c>
      <c r="E12" s="32">
        <v>0</v>
      </c>
      <c r="F12" s="13">
        <v>12</v>
      </c>
      <c r="G12" s="13">
        <v>20</v>
      </c>
      <c r="H12" s="13">
        <v>17</v>
      </c>
      <c r="I12" s="13">
        <v>14</v>
      </c>
      <c r="J12" s="13">
        <v>18</v>
      </c>
      <c r="K12" s="13">
        <v>22</v>
      </c>
      <c r="L12" s="13">
        <v>17</v>
      </c>
      <c r="M12" s="13">
        <v>5</v>
      </c>
      <c r="N12" s="13">
        <v>4</v>
      </c>
      <c r="O12" s="17">
        <v>0</v>
      </c>
      <c r="Q12" s="33"/>
      <c r="R12" s="33"/>
    </row>
    <row r="13" spans="1:18" ht="19.5" customHeight="1">
      <c r="A13" s="40" t="s">
        <v>26</v>
      </c>
      <c r="B13" s="17">
        <f t="shared" si="1"/>
        <v>45</v>
      </c>
      <c r="C13" s="17">
        <f t="shared" si="2"/>
        <v>76</v>
      </c>
      <c r="D13" s="32">
        <v>0</v>
      </c>
      <c r="E13" s="32">
        <v>0</v>
      </c>
      <c r="F13" s="17">
        <v>2</v>
      </c>
      <c r="G13" s="17">
        <v>1</v>
      </c>
      <c r="H13" s="17">
        <v>9</v>
      </c>
      <c r="I13" s="17">
        <v>26</v>
      </c>
      <c r="J13" s="17">
        <v>12</v>
      </c>
      <c r="K13" s="17">
        <v>16</v>
      </c>
      <c r="L13" s="17">
        <v>13</v>
      </c>
      <c r="M13" s="17">
        <v>26</v>
      </c>
      <c r="N13" s="17">
        <v>9</v>
      </c>
      <c r="O13" s="17">
        <v>7</v>
      </c>
      <c r="Q13" s="33"/>
      <c r="R13" s="33"/>
    </row>
    <row r="14" spans="1:18" ht="19.5" customHeight="1">
      <c r="A14" s="40" t="s">
        <v>19</v>
      </c>
      <c r="B14" s="17">
        <f t="shared" si="1"/>
        <v>23</v>
      </c>
      <c r="C14" s="17">
        <f t="shared" si="2"/>
        <v>49</v>
      </c>
      <c r="D14" s="32">
        <v>0</v>
      </c>
      <c r="E14" s="32">
        <v>0</v>
      </c>
      <c r="F14" s="17">
        <v>3</v>
      </c>
      <c r="G14" s="17">
        <v>10</v>
      </c>
      <c r="H14" s="17">
        <v>7</v>
      </c>
      <c r="I14" s="17">
        <v>19</v>
      </c>
      <c r="J14" s="17">
        <v>5</v>
      </c>
      <c r="K14" s="17">
        <v>11</v>
      </c>
      <c r="L14" s="17">
        <v>8</v>
      </c>
      <c r="M14" s="17">
        <v>4</v>
      </c>
      <c r="N14" s="17">
        <v>0</v>
      </c>
      <c r="O14" s="17">
        <v>5</v>
      </c>
      <c r="Q14" s="33"/>
      <c r="R14" s="33"/>
    </row>
    <row r="15" spans="1:18" ht="19.5" customHeight="1">
      <c r="A15" s="40" t="s">
        <v>20</v>
      </c>
      <c r="B15" s="17">
        <f t="shared" si="1"/>
        <v>11</v>
      </c>
      <c r="C15" s="17">
        <f t="shared" si="2"/>
        <v>24</v>
      </c>
      <c r="D15" s="32">
        <v>0</v>
      </c>
      <c r="E15" s="48"/>
      <c r="F15" s="48"/>
      <c r="G15" s="48">
        <v>0</v>
      </c>
      <c r="H15" s="48">
        <v>1</v>
      </c>
      <c r="I15" s="48">
        <v>6</v>
      </c>
      <c r="J15" s="48">
        <v>6</v>
      </c>
      <c r="K15" s="48">
        <v>5</v>
      </c>
      <c r="L15" s="48">
        <v>4</v>
      </c>
      <c r="M15" s="48">
        <v>10</v>
      </c>
      <c r="N15" s="48"/>
      <c r="O15" s="48">
        <v>3</v>
      </c>
      <c r="Q15" s="33"/>
      <c r="R15" s="33"/>
    </row>
    <row r="16" spans="1:18" ht="19.5" customHeight="1">
      <c r="A16" s="40" t="s">
        <v>29</v>
      </c>
      <c r="B16" s="17">
        <f t="shared" si="1"/>
        <v>27</v>
      </c>
      <c r="C16" s="17">
        <f t="shared" si="2"/>
        <v>23</v>
      </c>
      <c r="D16" s="32">
        <v>0</v>
      </c>
      <c r="E16" s="32">
        <v>0</v>
      </c>
      <c r="F16" s="17">
        <v>3</v>
      </c>
      <c r="G16" s="17">
        <v>4</v>
      </c>
      <c r="H16" s="17">
        <v>3</v>
      </c>
      <c r="I16" s="17">
        <v>6</v>
      </c>
      <c r="J16" s="17">
        <v>13</v>
      </c>
      <c r="K16" s="17">
        <v>8</v>
      </c>
      <c r="L16" s="17">
        <v>7</v>
      </c>
      <c r="M16" s="17">
        <v>5</v>
      </c>
      <c r="N16" s="17">
        <v>1</v>
      </c>
      <c r="O16" s="17">
        <v>0</v>
      </c>
      <c r="Q16" s="33"/>
      <c r="R16" s="33"/>
    </row>
    <row r="17" spans="1:18" ht="19.5" customHeight="1" thickBot="1">
      <c r="A17" s="42" t="s">
        <v>27</v>
      </c>
      <c r="B17" s="46">
        <f t="shared" si="1"/>
        <v>23</v>
      </c>
      <c r="C17" s="18">
        <f t="shared" si="2"/>
        <v>80</v>
      </c>
      <c r="D17" s="47">
        <v>0</v>
      </c>
      <c r="E17" s="47">
        <v>0</v>
      </c>
      <c r="F17" s="18">
        <v>1</v>
      </c>
      <c r="G17" s="18">
        <v>8</v>
      </c>
      <c r="H17" s="18">
        <v>9</v>
      </c>
      <c r="I17" s="18">
        <v>22</v>
      </c>
      <c r="J17" s="18">
        <v>5</v>
      </c>
      <c r="K17" s="18">
        <v>26</v>
      </c>
      <c r="L17" s="18">
        <v>8</v>
      </c>
      <c r="M17" s="18">
        <v>20</v>
      </c>
      <c r="N17" s="18">
        <v>0</v>
      </c>
      <c r="O17" s="18">
        <v>4</v>
      </c>
      <c r="Q17" s="33"/>
      <c r="R17" s="33"/>
    </row>
  </sheetData>
  <sheetProtection/>
  <mergeCells count="12"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22.875" style="1" customWidth="1"/>
    <col min="2" max="3" width="9.75390625" style="1" bestFit="1" customWidth="1"/>
    <col min="4" max="15" width="8.625" style="1" customWidth="1"/>
    <col min="16" max="16384" width="9.00390625" style="1" customWidth="1"/>
  </cols>
  <sheetData>
    <row r="1" spans="1:15" ht="19.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6.5" thickBot="1">
      <c r="A3" s="2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9.5" customHeight="1">
      <c r="A4" s="64"/>
      <c r="B4" s="67" t="s">
        <v>33</v>
      </c>
      <c r="C4" s="68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</row>
    <row r="5" spans="1:15" ht="19.5" customHeight="1">
      <c r="A5" s="65"/>
      <c r="B5" s="69"/>
      <c r="C5" s="61"/>
      <c r="D5" s="61" t="s">
        <v>35</v>
      </c>
      <c r="E5" s="61"/>
      <c r="F5" s="61" t="s">
        <v>36</v>
      </c>
      <c r="G5" s="61"/>
      <c r="H5" s="61" t="s">
        <v>37</v>
      </c>
      <c r="I5" s="61"/>
      <c r="J5" s="61" t="s">
        <v>38</v>
      </c>
      <c r="K5" s="61"/>
      <c r="L5" s="61" t="s">
        <v>39</v>
      </c>
      <c r="M5" s="61"/>
      <c r="N5" s="61" t="s">
        <v>40</v>
      </c>
      <c r="O5" s="62"/>
    </row>
    <row r="6" spans="1:15" ht="19.5" customHeight="1" thickBot="1">
      <c r="A6" s="66"/>
      <c r="B6" s="20" t="s">
        <v>11</v>
      </c>
      <c r="C6" s="21" t="s">
        <v>12</v>
      </c>
      <c r="D6" s="21" t="s">
        <v>11</v>
      </c>
      <c r="E6" s="21" t="s">
        <v>12</v>
      </c>
      <c r="F6" s="21" t="s">
        <v>11</v>
      </c>
      <c r="G6" s="21" t="s">
        <v>12</v>
      </c>
      <c r="H6" s="21" t="s">
        <v>11</v>
      </c>
      <c r="I6" s="21" t="s">
        <v>12</v>
      </c>
      <c r="J6" s="21" t="s">
        <v>11</v>
      </c>
      <c r="K6" s="21" t="s">
        <v>12</v>
      </c>
      <c r="L6" s="21" t="s">
        <v>11</v>
      </c>
      <c r="M6" s="21" t="s">
        <v>12</v>
      </c>
      <c r="N6" s="21" t="s">
        <v>11</v>
      </c>
      <c r="O6" s="22" t="s">
        <v>12</v>
      </c>
    </row>
    <row r="7" spans="1:18" ht="19.5" customHeight="1">
      <c r="A7" s="39" t="s">
        <v>3</v>
      </c>
      <c r="B7" s="32">
        <v>552</v>
      </c>
      <c r="C7" s="32">
        <v>836</v>
      </c>
      <c r="D7" s="32">
        <v>0</v>
      </c>
      <c r="E7" s="32">
        <v>0</v>
      </c>
      <c r="F7" s="32">
        <v>44</v>
      </c>
      <c r="G7" s="32">
        <v>118</v>
      </c>
      <c r="H7" s="32">
        <v>101</v>
      </c>
      <c r="I7" s="32">
        <v>219</v>
      </c>
      <c r="J7" s="32">
        <v>133</v>
      </c>
      <c r="K7" s="32">
        <v>208</v>
      </c>
      <c r="L7" s="32">
        <v>201</v>
      </c>
      <c r="M7" s="32">
        <v>241</v>
      </c>
      <c r="N7" s="32">
        <v>73</v>
      </c>
      <c r="O7" s="32">
        <v>50</v>
      </c>
      <c r="Q7" s="33"/>
      <c r="R7" s="33"/>
    </row>
    <row r="8" spans="1:18" ht="19.5" customHeight="1">
      <c r="A8" s="40" t="s">
        <v>13</v>
      </c>
      <c r="B8" s="48">
        <v>38</v>
      </c>
      <c r="C8" s="48">
        <v>106</v>
      </c>
      <c r="D8" s="32">
        <v>0</v>
      </c>
      <c r="E8" s="32">
        <v>0</v>
      </c>
      <c r="F8" s="48">
        <v>1</v>
      </c>
      <c r="G8" s="48">
        <v>11</v>
      </c>
      <c r="H8" s="48">
        <v>9</v>
      </c>
      <c r="I8" s="48">
        <v>14</v>
      </c>
      <c r="J8" s="48">
        <v>14</v>
      </c>
      <c r="K8" s="48">
        <v>22</v>
      </c>
      <c r="L8" s="48">
        <v>11</v>
      </c>
      <c r="M8" s="48">
        <v>45</v>
      </c>
      <c r="N8" s="48">
        <v>3</v>
      </c>
      <c r="O8" s="48">
        <v>14</v>
      </c>
      <c r="Q8" s="33"/>
      <c r="R8" s="33"/>
    </row>
    <row r="9" spans="1:18" ht="19.5" customHeight="1">
      <c r="A9" s="41" t="s">
        <v>14</v>
      </c>
      <c r="B9" s="48">
        <v>217</v>
      </c>
      <c r="C9" s="48">
        <v>244</v>
      </c>
      <c r="D9" s="32">
        <v>0</v>
      </c>
      <c r="E9" s="32">
        <v>0</v>
      </c>
      <c r="F9" s="48">
        <v>19</v>
      </c>
      <c r="G9" s="48">
        <v>30</v>
      </c>
      <c r="H9" s="48">
        <v>36</v>
      </c>
      <c r="I9" s="48">
        <v>69</v>
      </c>
      <c r="J9" s="48">
        <v>33</v>
      </c>
      <c r="K9" s="48">
        <v>54</v>
      </c>
      <c r="L9" s="48">
        <v>83</v>
      </c>
      <c r="M9" s="48">
        <v>74</v>
      </c>
      <c r="N9" s="48">
        <v>46</v>
      </c>
      <c r="O9" s="48">
        <v>17</v>
      </c>
      <c r="P9" s="4"/>
      <c r="Q9" s="33"/>
      <c r="R9" s="33"/>
    </row>
    <row r="10" spans="1:18" ht="19.5" customHeight="1">
      <c r="A10" s="40" t="s">
        <v>15</v>
      </c>
      <c r="B10" s="48">
        <v>67</v>
      </c>
      <c r="C10" s="48">
        <v>110</v>
      </c>
      <c r="D10" s="32">
        <v>0</v>
      </c>
      <c r="E10" s="32">
        <v>0</v>
      </c>
      <c r="F10" s="13">
        <v>5</v>
      </c>
      <c r="G10" s="13">
        <v>31</v>
      </c>
      <c r="H10" s="13">
        <v>7</v>
      </c>
      <c r="I10" s="13">
        <v>24</v>
      </c>
      <c r="J10" s="13">
        <v>15</v>
      </c>
      <c r="K10" s="13">
        <v>27</v>
      </c>
      <c r="L10" s="13">
        <v>33</v>
      </c>
      <c r="M10" s="13">
        <v>27</v>
      </c>
      <c r="N10" s="13">
        <v>7</v>
      </c>
      <c r="O10" s="13">
        <v>1</v>
      </c>
      <c r="Q10" s="33"/>
      <c r="R10" s="33"/>
    </row>
    <row r="11" spans="1:18" ht="19.5" customHeight="1">
      <c r="A11" s="40" t="s">
        <v>16</v>
      </c>
      <c r="B11" s="48">
        <v>42</v>
      </c>
      <c r="C11" s="48">
        <v>53</v>
      </c>
      <c r="D11" s="32">
        <v>0</v>
      </c>
      <c r="E11" s="32">
        <v>0</v>
      </c>
      <c r="F11" s="48">
        <v>3</v>
      </c>
      <c r="G11" s="48">
        <v>6</v>
      </c>
      <c r="H11" s="48">
        <v>7</v>
      </c>
      <c r="I11" s="48">
        <v>9</v>
      </c>
      <c r="J11" s="48">
        <v>10</v>
      </c>
      <c r="K11" s="48">
        <v>20</v>
      </c>
      <c r="L11" s="48">
        <v>21</v>
      </c>
      <c r="M11" s="48">
        <v>17</v>
      </c>
      <c r="N11" s="48">
        <v>1</v>
      </c>
      <c r="O11" s="48">
        <v>1</v>
      </c>
      <c r="Q11" s="33"/>
      <c r="R11" s="33"/>
    </row>
    <row r="12" spans="1:18" ht="19.5" customHeight="1">
      <c r="A12" s="40" t="s">
        <v>17</v>
      </c>
      <c r="B12" s="48">
        <v>61</v>
      </c>
      <c r="C12" s="48">
        <v>57</v>
      </c>
      <c r="D12" s="32">
        <v>0</v>
      </c>
      <c r="E12" s="32">
        <v>0</v>
      </c>
      <c r="F12" s="13">
        <v>9</v>
      </c>
      <c r="G12" s="13">
        <v>9</v>
      </c>
      <c r="H12" s="13">
        <v>13</v>
      </c>
      <c r="I12" s="13">
        <v>18</v>
      </c>
      <c r="J12" s="13">
        <v>20</v>
      </c>
      <c r="K12" s="13">
        <v>19</v>
      </c>
      <c r="L12" s="13">
        <v>15</v>
      </c>
      <c r="M12" s="13">
        <v>10</v>
      </c>
      <c r="N12" s="13">
        <v>4</v>
      </c>
      <c r="O12" s="48">
        <v>1</v>
      </c>
      <c r="Q12" s="33"/>
      <c r="R12" s="33"/>
    </row>
    <row r="13" spans="1:18" ht="19.5" customHeight="1">
      <c r="A13" s="40" t="s">
        <v>26</v>
      </c>
      <c r="B13" s="48">
        <v>43</v>
      </c>
      <c r="C13" s="48">
        <v>83</v>
      </c>
      <c r="D13" s="32">
        <v>0</v>
      </c>
      <c r="E13" s="32">
        <v>0</v>
      </c>
      <c r="F13" s="48">
        <v>3</v>
      </c>
      <c r="G13" s="48">
        <v>8</v>
      </c>
      <c r="H13" s="48">
        <v>8</v>
      </c>
      <c r="I13" s="48">
        <v>28</v>
      </c>
      <c r="J13" s="48">
        <v>9</v>
      </c>
      <c r="K13" s="48">
        <v>16</v>
      </c>
      <c r="L13" s="48">
        <v>16</v>
      </c>
      <c r="M13" s="48">
        <v>25</v>
      </c>
      <c r="N13" s="48">
        <v>7</v>
      </c>
      <c r="O13" s="48">
        <v>6</v>
      </c>
      <c r="Q13" s="33"/>
      <c r="R13" s="33"/>
    </row>
    <row r="14" spans="1:18" ht="19.5" customHeight="1">
      <c r="A14" s="40" t="s">
        <v>19</v>
      </c>
      <c r="B14" s="48">
        <v>23</v>
      </c>
      <c r="C14" s="48">
        <v>56</v>
      </c>
      <c r="D14" s="32">
        <v>0</v>
      </c>
      <c r="E14" s="32">
        <v>0</v>
      </c>
      <c r="F14" s="48">
        <v>1</v>
      </c>
      <c r="G14" s="48">
        <v>11</v>
      </c>
      <c r="H14" s="48">
        <v>7</v>
      </c>
      <c r="I14" s="48">
        <v>22</v>
      </c>
      <c r="J14" s="48">
        <v>6</v>
      </c>
      <c r="K14" s="48">
        <v>13</v>
      </c>
      <c r="L14" s="48">
        <v>6</v>
      </c>
      <c r="M14" s="48">
        <v>5</v>
      </c>
      <c r="N14" s="48">
        <v>3</v>
      </c>
      <c r="O14" s="48">
        <v>5</v>
      </c>
      <c r="Q14" s="33"/>
      <c r="R14" s="33"/>
    </row>
    <row r="15" spans="1:18" ht="19.5" customHeight="1">
      <c r="A15" s="40" t="s">
        <v>20</v>
      </c>
      <c r="B15" s="48">
        <v>11</v>
      </c>
      <c r="C15" s="48">
        <v>25</v>
      </c>
      <c r="D15" s="32">
        <v>0</v>
      </c>
      <c r="E15" s="48">
        <v>0</v>
      </c>
      <c r="F15" s="48">
        <v>0</v>
      </c>
      <c r="G15" s="48">
        <v>1</v>
      </c>
      <c r="H15" s="48">
        <v>0</v>
      </c>
      <c r="I15" s="48">
        <v>7</v>
      </c>
      <c r="J15" s="48">
        <v>7</v>
      </c>
      <c r="K15" s="48">
        <v>4</v>
      </c>
      <c r="L15" s="48">
        <v>3</v>
      </c>
      <c r="M15" s="48">
        <v>11</v>
      </c>
      <c r="N15" s="48">
        <v>1</v>
      </c>
      <c r="O15" s="48">
        <v>2</v>
      </c>
      <c r="Q15" s="33"/>
      <c r="R15" s="33"/>
    </row>
    <row r="16" spans="1:18" ht="19.5" customHeight="1">
      <c r="A16" s="40" t="s">
        <v>29</v>
      </c>
      <c r="B16" s="48">
        <v>28</v>
      </c>
      <c r="C16" s="48">
        <v>23</v>
      </c>
      <c r="D16" s="32">
        <v>0</v>
      </c>
      <c r="E16" s="32">
        <v>0</v>
      </c>
      <c r="F16" s="48">
        <v>2</v>
      </c>
      <c r="G16" s="48">
        <v>4</v>
      </c>
      <c r="H16" s="48">
        <v>5</v>
      </c>
      <c r="I16" s="48">
        <v>4</v>
      </c>
      <c r="J16" s="48">
        <v>14</v>
      </c>
      <c r="K16" s="48">
        <v>8</v>
      </c>
      <c r="L16" s="48">
        <v>6</v>
      </c>
      <c r="M16" s="48">
        <v>7</v>
      </c>
      <c r="N16" s="48">
        <v>1</v>
      </c>
      <c r="O16" s="48">
        <v>0</v>
      </c>
      <c r="Q16" s="33"/>
      <c r="R16" s="33"/>
    </row>
    <row r="17" spans="1:18" ht="19.5" customHeight="1" thickBot="1">
      <c r="A17" s="42" t="s">
        <v>27</v>
      </c>
      <c r="B17" s="46">
        <v>22</v>
      </c>
      <c r="C17" s="18">
        <v>79</v>
      </c>
      <c r="D17" s="47">
        <v>0</v>
      </c>
      <c r="E17" s="47">
        <v>0</v>
      </c>
      <c r="F17" s="18">
        <v>1</v>
      </c>
      <c r="G17" s="18">
        <v>7</v>
      </c>
      <c r="H17" s="18">
        <v>9</v>
      </c>
      <c r="I17" s="18">
        <v>24</v>
      </c>
      <c r="J17" s="18">
        <v>5</v>
      </c>
      <c r="K17" s="18">
        <v>25</v>
      </c>
      <c r="L17" s="18">
        <v>7</v>
      </c>
      <c r="M17" s="18">
        <v>20</v>
      </c>
      <c r="N17" s="18">
        <v>0</v>
      </c>
      <c r="O17" s="18">
        <v>3</v>
      </c>
      <c r="Q17" s="33"/>
      <c r="R17" s="33"/>
    </row>
  </sheetData>
  <sheetProtection/>
  <mergeCells count="12">
    <mergeCell ref="A1:O1"/>
    <mergeCell ref="A2:O2"/>
    <mergeCell ref="B3:O3"/>
    <mergeCell ref="A4:A6"/>
    <mergeCell ref="B4:C5"/>
    <mergeCell ref="D4:O4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E16" sqref="E16"/>
    </sheetView>
  </sheetViews>
  <sheetFormatPr defaultColWidth="9.00390625" defaultRowHeight="16.5"/>
  <cols>
    <col min="1" max="1" width="22.875" style="1" customWidth="1"/>
    <col min="2" max="3" width="9.75390625" style="1" bestFit="1" customWidth="1"/>
    <col min="4" max="15" width="8.625" style="1" customWidth="1"/>
    <col min="16" max="16384" width="9.00390625" style="1" customWidth="1"/>
  </cols>
  <sheetData>
    <row r="1" spans="1:15" ht="19.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6.5" thickBot="1">
      <c r="A3" s="2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9.5" customHeight="1">
      <c r="A4" s="64"/>
      <c r="B4" s="67" t="s">
        <v>33</v>
      </c>
      <c r="C4" s="68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</row>
    <row r="5" spans="1:15" ht="19.5" customHeight="1">
      <c r="A5" s="65"/>
      <c r="B5" s="69"/>
      <c r="C5" s="61"/>
      <c r="D5" s="61" t="s">
        <v>35</v>
      </c>
      <c r="E5" s="61"/>
      <c r="F5" s="61" t="s">
        <v>36</v>
      </c>
      <c r="G5" s="61"/>
      <c r="H5" s="61" t="s">
        <v>37</v>
      </c>
      <c r="I5" s="61"/>
      <c r="J5" s="61" t="s">
        <v>38</v>
      </c>
      <c r="K5" s="61"/>
      <c r="L5" s="61" t="s">
        <v>39</v>
      </c>
      <c r="M5" s="61"/>
      <c r="N5" s="61" t="s">
        <v>40</v>
      </c>
      <c r="O5" s="62"/>
    </row>
    <row r="6" spans="1:15" ht="19.5" customHeight="1" thickBot="1">
      <c r="A6" s="66"/>
      <c r="B6" s="20" t="s">
        <v>11</v>
      </c>
      <c r="C6" s="21" t="s">
        <v>12</v>
      </c>
      <c r="D6" s="21" t="s">
        <v>11</v>
      </c>
      <c r="E6" s="21" t="s">
        <v>12</v>
      </c>
      <c r="F6" s="21" t="s">
        <v>11</v>
      </c>
      <c r="G6" s="21" t="s">
        <v>12</v>
      </c>
      <c r="H6" s="21" t="s">
        <v>11</v>
      </c>
      <c r="I6" s="21" t="s">
        <v>12</v>
      </c>
      <c r="J6" s="21" t="s">
        <v>11</v>
      </c>
      <c r="K6" s="21" t="s">
        <v>12</v>
      </c>
      <c r="L6" s="21" t="s">
        <v>11</v>
      </c>
      <c r="M6" s="21" t="s">
        <v>12</v>
      </c>
      <c r="N6" s="21" t="s">
        <v>11</v>
      </c>
      <c r="O6" s="22" t="s">
        <v>12</v>
      </c>
    </row>
    <row r="7" spans="1:18" ht="19.5" customHeight="1">
      <c r="A7" s="39" t="s">
        <v>3</v>
      </c>
      <c r="B7" s="32">
        <f>SUM(B8:B17)</f>
        <v>525</v>
      </c>
      <c r="C7" s="32">
        <f>SUM(C8:C17)</f>
        <v>848</v>
      </c>
      <c r="D7" s="32">
        <f aca="true" t="shared" si="0" ref="C7:O7">SUM(D8:D17)</f>
        <v>1</v>
      </c>
      <c r="E7" s="32">
        <f t="shared" si="0"/>
        <v>0</v>
      </c>
      <c r="F7" s="32">
        <f t="shared" si="0"/>
        <v>40</v>
      </c>
      <c r="G7" s="32">
        <f t="shared" si="0"/>
        <v>117</v>
      </c>
      <c r="H7" s="32">
        <f t="shared" si="0"/>
        <v>103</v>
      </c>
      <c r="I7" s="32">
        <f t="shared" si="0"/>
        <v>213</v>
      </c>
      <c r="J7" s="32">
        <f t="shared" si="0"/>
        <v>132</v>
      </c>
      <c r="K7" s="32">
        <f t="shared" si="0"/>
        <v>215</v>
      </c>
      <c r="L7" s="32">
        <f t="shared" si="0"/>
        <v>185</v>
      </c>
      <c r="M7" s="32">
        <f t="shared" si="0"/>
        <v>245</v>
      </c>
      <c r="N7" s="32">
        <f>SUM(N8:N17)</f>
        <v>64</v>
      </c>
      <c r="O7" s="32">
        <f t="shared" si="0"/>
        <v>58</v>
      </c>
      <c r="Q7" s="33"/>
      <c r="R7" s="33"/>
    </row>
    <row r="8" spans="1:18" ht="19.5" customHeight="1">
      <c r="A8" s="40" t="s">
        <v>13</v>
      </c>
      <c r="B8" s="48">
        <v>43</v>
      </c>
      <c r="C8" s="48">
        <v>110</v>
      </c>
      <c r="D8" s="32">
        <v>0</v>
      </c>
      <c r="E8" s="32">
        <v>0</v>
      </c>
      <c r="F8" s="48">
        <v>3</v>
      </c>
      <c r="G8" s="48">
        <v>6</v>
      </c>
      <c r="H8" s="48">
        <v>8</v>
      </c>
      <c r="I8" s="48">
        <v>17</v>
      </c>
      <c r="J8" s="48">
        <v>15</v>
      </c>
      <c r="K8" s="48">
        <v>21</v>
      </c>
      <c r="L8" s="48">
        <v>13</v>
      </c>
      <c r="M8" s="48">
        <v>47</v>
      </c>
      <c r="N8" s="48">
        <v>4</v>
      </c>
      <c r="O8" s="48">
        <v>19</v>
      </c>
      <c r="Q8" s="33"/>
      <c r="R8" s="33"/>
    </row>
    <row r="9" spans="1:18" ht="19.5" customHeight="1">
      <c r="A9" s="41" t="s">
        <v>14</v>
      </c>
      <c r="B9" s="48">
        <v>176</v>
      </c>
      <c r="C9" s="48">
        <v>256</v>
      </c>
      <c r="D9" s="32">
        <v>0</v>
      </c>
      <c r="E9" s="32">
        <v>0</v>
      </c>
      <c r="F9" s="48">
        <v>13</v>
      </c>
      <c r="G9" s="48">
        <v>36</v>
      </c>
      <c r="H9" s="48">
        <v>32</v>
      </c>
      <c r="I9" s="48">
        <v>70</v>
      </c>
      <c r="J9" s="48">
        <v>30</v>
      </c>
      <c r="K9" s="48">
        <v>54</v>
      </c>
      <c r="L9" s="48">
        <v>67</v>
      </c>
      <c r="M9" s="48">
        <v>79</v>
      </c>
      <c r="N9" s="48">
        <v>34</v>
      </c>
      <c r="O9" s="48">
        <v>17</v>
      </c>
      <c r="P9" s="4"/>
      <c r="Q9" s="33"/>
      <c r="R9" s="33"/>
    </row>
    <row r="10" spans="1:18" ht="19.5" customHeight="1">
      <c r="A10" s="40" t="s">
        <v>15</v>
      </c>
      <c r="B10" s="48">
        <v>70</v>
      </c>
      <c r="C10" s="48">
        <v>106</v>
      </c>
      <c r="D10" s="32">
        <v>1</v>
      </c>
      <c r="E10" s="32">
        <v>0</v>
      </c>
      <c r="F10" s="13">
        <v>8</v>
      </c>
      <c r="G10" s="13">
        <v>28</v>
      </c>
      <c r="H10" s="13">
        <v>4</v>
      </c>
      <c r="I10" s="13">
        <v>23</v>
      </c>
      <c r="J10" s="13">
        <v>16</v>
      </c>
      <c r="K10" s="13">
        <v>24</v>
      </c>
      <c r="L10" s="13">
        <v>34</v>
      </c>
      <c r="M10" s="13">
        <v>29</v>
      </c>
      <c r="N10" s="13">
        <v>7</v>
      </c>
      <c r="O10" s="13">
        <v>2</v>
      </c>
      <c r="Q10" s="33"/>
      <c r="R10" s="33"/>
    </row>
    <row r="11" spans="1:18" ht="19.5" customHeight="1">
      <c r="A11" s="40" t="s">
        <v>16</v>
      </c>
      <c r="B11" s="48">
        <v>43</v>
      </c>
      <c r="C11" s="48">
        <v>57</v>
      </c>
      <c r="D11" s="32">
        <v>0</v>
      </c>
      <c r="E11" s="32">
        <v>0</v>
      </c>
      <c r="F11" s="48">
        <v>0</v>
      </c>
      <c r="G11" s="48">
        <v>7</v>
      </c>
      <c r="H11" s="48">
        <v>12</v>
      </c>
      <c r="I11" s="48">
        <v>10</v>
      </c>
      <c r="J11" s="48">
        <v>9</v>
      </c>
      <c r="K11" s="48">
        <v>18</v>
      </c>
      <c r="L11" s="48">
        <v>19</v>
      </c>
      <c r="M11" s="48">
        <v>19</v>
      </c>
      <c r="N11" s="48">
        <v>3</v>
      </c>
      <c r="O11" s="48">
        <v>3</v>
      </c>
      <c r="Q11" s="33"/>
      <c r="R11" s="33"/>
    </row>
    <row r="12" spans="1:18" ht="19.5" customHeight="1">
      <c r="A12" s="40" t="s">
        <v>17</v>
      </c>
      <c r="B12" s="48">
        <v>69</v>
      </c>
      <c r="C12" s="48">
        <v>59</v>
      </c>
      <c r="D12" s="32">
        <v>0</v>
      </c>
      <c r="E12" s="32">
        <v>0</v>
      </c>
      <c r="F12" s="13">
        <v>9</v>
      </c>
      <c r="G12" s="13">
        <v>14</v>
      </c>
      <c r="H12" s="13">
        <v>19</v>
      </c>
      <c r="I12" s="13">
        <v>12</v>
      </c>
      <c r="J12" s="13">
        <v>19</v>
      </c>
      <c r="K12" s="13">
        <v>23</v>
      </c>
      <c r="L12" s="13">
        <v>18</v>
      </c>
      <c r="M12" s="13">
        <v>9</v>
      </c>
      <c r="N12" s="13">
        <v>4</v>
      </c>
      <c r="O12" s="48">
        <v>1</v>
      </c>
      <c r="Q12" s="33"/>
      <c r="R12" s="33"/>
    </row>
    <row r="13" spans="1:18" ht="19.5" customHeight="1">
      <c r="A13" s="40" t="s">
        <v>26</v>
      </c>
      <c r="B13" s="48">
        <v>40</v>
      </c>
      <c r="C13" s="48">
        <v>74</v>
      </c>
      <c r="D13" s="32">
        <v>0</v>
      </c>
      <c r="E13" s="32">
        <v>0</v>
      </c>
      <c r="F13" s="48">
        <v>3</v>
      </c>
      <c r="G13" s="48">
        <v>7</v>
      </c>
      <c r="H13" s="48">
        <v>7</v>
      </c>
      <c r="I13" s="48">
        <v>20</v>
      </c>
      <c r="J13" s="48">
        <v>10</v>
      </c>
      <c r="K13" s="48">
        <v>21</v>
      </c>
      <c r="L13" s="48">
        <v>14</v>
      </c>
      <c r="M13" s="48">
        <v>22</v>
      </c>
      <c r="N13" s="48">
        <v>6</v>
      </c>
      <c r="O13" s="48">
        <v>4</v>
      </c>
      <c r="Q13" s="33"/>
      <c r="R13" s="33"/>
    </row>
    <row r="14" spans="1:18" ht="19.5" customHeight="1">
      <c r="A14" s="40" t="s">
        <v>19</v>
      </c>
      <c r="B14" s="48">
        <v>25</v>
      </c>
      <c r="C14" s="48">
        <v>53</v>
      </c>
      <c r="D14" s="32">
        <v>0</v>
      </c>
      <c r="E14" s="32">
        <v>0</v>
      </c>
      <c r="F14" s="48">
        <v>2</v>
      </c>
      <c r="G14" s="48">
        <v>11</v>
      </c>
      <c r="H14" s="48">
        <v>8</v>
      </c>
      <c r="I14" s="48">
        <v>21</v>
      </c>
      <c r="J14" s="48">
        <v>7</v>
      </c>
      <c r="K14" s="48">
        <v>13</v>
      </c>
      <c r="L14" s="48">
        <v>5</v>
      </c>
      <c r="M14" s="48">
        <v>5</v>
      </c>
      <c r="N14" s="48">
        <v>3</v>
      </c>
      <c r="O14" s="48">
        <v>3</v>
      </c>
      <c r="Q14" s="33"/>
      <c r="R14" s="33"/>
    </row>
    <row r="15" spans="1:18" ht="19.5" customHeight="1">
      <c r="A15" s="40" t="s">
        <v>20</v>
      </c>
      <c r="B15" s="48">
        <v>11</v>
      </c>
      <c r="C15" s="48">
        <v>25</v>
      </c>
      <c r="D15" s="32" t="s">
        <v>52</v>
      </c>
      <c r="E15" s="48" t="s">
        <v>52</v>
      </c>
      <c r="F15" s="48" t="s">
        <v>52</v>
      </c>
      <c r="G15" s="48" t="s">
        <v>52</v>
      </c>
      <c r="H15" s="48">
        <v>1</v>
      </c>
      <c r="I15" s="48">
        <v>8</v>
      </c>
      <c r="J15" s="48">
        <v>7</v>
      </c>
      <c r="K15" s="48">
        <v>6</v>
      </c>
      <c r="L15" s="48">
        <v>2</v>
      </c>
      <c r="M15" s="48">
        <v>7</v>
      </c>
      <c r="N15" s="48">
        <v>1</v>
      </c>
      <c r="O15" s="48">
        <v>4</v>
      </c>
      <c r="Q15" s="33"/>
      <c r="R15" s="33"/>
    </row>
    <row r="16" spans="1:18" ht="19.5" customHeight="1">
      <c r="A16" s="40" t="s">
        <v>29</v>
      </c>
      <c r="B16" s="48">
        <v>27</v>
      </c>
      <c r="C16" s="48">
        <v>26</v>
      </c>
      <c r="D16" s="32">
        <v>0</v>
      </c>
      <c r="E16" s="32">
        <v>0</v>
      </c>
      <c r="F16" s="48">
        <v>1</v>
      </c>
      <c r="G16" s="48">
        <v>2</v>
      </c>
      <c r="H16" s="48">
        <v>4</v>
      </c>
      <c r="I16" s="48">
        <v>4</v>
      </c>
      <c r="J16" s="48">
        <v>15</v>
      </c>
      <c r="K16" s="48">
        <v>11</v>
      </c>
      <c r="L16" s="48">
        <v>5</v>
      </c>
      <c r="M16" s="48">
        <v>6</v>
      </c>
      <c r="N16" s="48">
        <v>2</v>
      </c>
      <c r="O16" s="48">
        <v>3</v>
      </c>
      <c r="Q16" s="33"/>
      <c r="R16" s="33"/>
    </row>
    <row r="17" spans="1:18" ht="19.5" customHeight="1" thickBot="1">
      <c r="A17" s="42" t="s">
        <v>27</v>
      </c>
      <c r="B17" s="46">
        <v>21</v>
      </c>
      <c r="C17" s="18">
        <v>82</v>
      </c>
      <c r="D17" s="47">
        <v>0</v>
      </c>
      <c r="E17" s="47">
        <v>0</v>
      </c>
      <c r="F17" s="18">
        <v>1</v>
      </c>
      <c r="G17" s="18">
        <v>6</v>
      </c>
      <c r="H17" s="18">
        <v>8</v>
      </c>
      <c r="I17" s="18">
        <v>28</v>
      </c>
      <c r="J17" s="18">
        <v>4</v>
      </c>
      <c r="K17" s="18">
        <v>24</v>
      </c>
      <c r="L17" s="18">
        <v>8</v>
      </c>
      <c r="M17" s="18">
        <v>22</v>
      </c>
      <c r="N17" s="18">
        <v>0</v>
      </c>
      <c r="O17" s="18">
        <v>2</v>
      </c>
      <c r="Q17" s="33"/>
      <c r="R17" s="33"/>
    </row>
  </sheetData>
  <sheetProtection/>
  <mergeCells count="12"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60" workbookViewId="0" topLeftCell="A1">
      <selection activeCell="B7" sqref="B7:O18"/>
    </sheetView>
  </sheetViews>
  <sheetFormatPr defaultColWidth="9.00390625" defaultRowHeight="16.5"/>
  <cols>
    <col min="1" max="1" width="27.125" style="1" bestFit="1" customWidth="1"/>
    <col min="2" max="15" width="8.625" style="1" customWidth="1"/>
    <col min="16" max="16384" width="9.00390625" style="1" customWidth="1"/>
  </cols>
  <sheetData>
    <row r="1" spans="1:15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8.75" customHeight="1" thickBot="1"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9.5" customHeight="1">
      <c r="A4" s="54"/>
      <c r="B4" s="57" t="s">
        <v>3</v>
      </c>
      <c r="C4" s="58"/>
      <c r="D4" s="58" t="s">
        <v>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</row>
    <row r="5" spans="1:15" ht="19.5" customHeight="1">
      <c r="A5" s="55"/>
      <c r="B5" s="59"/>
      <c r="C5" s="49"/>
      <c r="D5" s="49" t="s">
        <v>5</v>
      </c>
      <c r="E5" s="49"/>
      <c r="F5" s="49" t="s">
        <v>6</v>
      </c>
      <c r="G5" s="49"/>
      <c r="H5" s="49" t="s">
        <v>7</v>
      </c>
      <c r="I5" s="49"/>
      <c r="J5" s="49" t="s">
        <v>8</v>
      </c>
      <c r="K5" s="49"/>
      <c r="L5" s="49" t="s">
        <v>9</v>
      </c>
      <c r="M5" s="49"/>
      <c r="N5" s="49" t="s">
        <v>10</v>
      </c>
      <c r="O5" s="50"/>
    </row>
    <row r="6" spans="1:15" ht="19.5" customHeight="1" thickBot="1">
      <c r="A6" s="56"/>
      <c r="B6" s="26" t="s">
        <v>11</v>
      </c>
      <c r="C6" s="27" t="s">
        <v>12</v>
      </c>
      <c r="D6" s="27" t="s">
        <v>11</v>
      </c>
      <c r="E6" s="27" t="s">
        <v>12</v>
      </c>
      <c r="F6" s="27" t="s">
        <v>11</v>
      </c>
      <c r="G6" s="27" t="s">
        <v>12</v>
      </c>
      <c r="H6" s="27" t="s">
        <v>11</v>
      </c>
      <c r="I6" s="27" t="s">
        <v>12</v>
      </c>
      <c r="J6" s="27" t="s">
        <v>11</v>
      </c>
      <c r="K6" s="27" t="s">
        <v>12</v>
      </c>
      <c r="L6" s="27" t="s">
        <v>11</v>
      </c>
      <c r="M6" s="27" t="s">
        <v>12</v>
      </c>
      <c r="N6" s="27" t="s">
        <v>11</v>
      </c>
      <c r="O6" s="28" t="s">
        <v>12</v>
      </c>
    </row>
    <row r="7" spans="1:18" ht="19.5" customHeight="1">
      <c r="A7" s="29" t="s">
        <v>3</v>
      </c>
      <c r="B7" s="32">
        <f aca="true" t="shared" si="0" ref="B7:O7">SUM(B8:B18)</f>
        <v>531</v>
      </c>
      <c r="C7" s="32">
        <f t="shared" si="0"/>
        <v>674</v>
      </c>
      <c r="D7" s="32">
        <f t="shared" si="0"/>
        <v>0</v>
      </c>
      <c r="E7" s="32">
        <f t="shared" si="0"/>
        <v>1</v>
      </c>
      <c r="F7" s="32">
        <f t="shared" si="0"/>
        <v>37</v>
      </c>
      <c r="G7" s="32">
        <f t="shared" si="0"/>
        <v>78</v>
      </c>
      <c r="H7" s="32">
        <f t="shared" si="0"/>
        <v>81</v>
      </c>
      <c r="I7" s="32">
        <f t="shared" si="0"/>
        <v>169</v>
      </c>
      <c r="J7" s="32">
        <f t="shared" si="0"/>
        <v>216</v>
      </c>
      <c r="K7" s="32">
        <f t="shared" si="0"/>
        <v>260</v>
      </c>
      <c r="L7" s="32">
        <f t="shared" si="0"/>
        <v>185</v>
      </c>
      <c r="M7" s="32">
        <f t="shared" si="0"/>
        <v>156</v>
      </c>
      <c r="N7" s="32">
        <f t="shared" si="0"/>
        <v>12</v>
      </c>
      <c r="O7" s="32">
        <f t="shared" si="0"/>
        <v>10</v>
      </c>
      <c r="Q7" s="33"/>
      <c r="R7" s="33"/>
    </row>
    <row r="8" spans="1:18" ht="19.5" customHeight="1">
      <c r="A8" s="3" t="s">
        <v>13</v>
      </c>
      <c r="B8" s="17">
        <f>D8+F8+H8+J8+L8+N8</f>
        <v>48</v>
      </c>
      <c r="C8" s="17">
        <f>E8+G8+I8+K8+M8+O8</f>
        <v>126</v>
      </c>
      <c r="D8" s="34">
        <v>0</v>
      </c>
      <c r="E8" s="34">
        <v>0</v>
      </c>
      <c r="F8" s="34">
        <v>2</v>
      </c>
      <c r="G8" s="34">
        <v>3</v>
      </c>
      <c r="H8" s="34">
        <v>7</v>
      </c>
      <c r="I8" s="34">
        <v>15</v>
      </c>
      <c r="J8" s="34">
        <v>17</v>
      </c>
      <c r="K8" s="34">
        <v>51</v>
      </c>
      <c r="L8" s="34">
        <v>21</v>
      </c>
      <c r="M8" s="34">
        <v>54</v>
      </c>
      <c r="N8" s="34">
        <v>1</v>
      </c>
      <c r="O8" s="34">
        <v>3</v>
      </c>
      <c r="Q8" s="33"/>
      <c r="R8" s="33"/>
    </row>
    <row r="9" spans="1:18" ht="19.5" customHeight="1">
      <c r="A9" s="3" t="s">
        <v>14</v>
      </c>
      <c r="B9" s="17">
        <f aca="true" t="shared" si="1" ref="B9:B17">D9+F9+H9+J9+L9+N9</f>
        <v>191</v>
      </c>
      <c r="C9" s="17">
        <f aca="true" t="shared" si="2" ref="C9:C17">E9+G9+I9+K9+M9+O9</f>
        <v>194</v>
      </c>
      <c r="D9" s="34">
        <v>0</v>
      </c>
      <c r="E9" s="34">
        <v>0</v>
      </c>
      <c r="F9" s="34">
        <v>10</v>
      </c>
      <c r="G9" s="34">
        <v>21</v>
      </c>
      <c r="H9" s="34">
        <v>19</v>
      </c>
      <c r="I9" s="34">
        <v>51</v>
      </c>
      <c r="J9" s="34">
        <v>71</v>
      </c>
      <c r="K9" s="34">
        <v>79</v>
      </c>
      <c r="L9" s="34">
        <v>83</v>
      </c>
      <c r="M9" s="34">
        <v>40</v>
      </c>
      <c r="N9" s="34">
        <v>8</v>
      </c>
      <c r="O9" s="34">
        <v>3</v>
      </c>
      <c r="Q9" s="33"/>
      <c r="R9" s="33"/>
    </row>
    <row r="10" spans="1:18" ht="19.5" customHeight="1">
      <c r="A10" s="3" t="s">
        <v>15</v>
      </c>
      <c r="B10" s="17">
        <f t="shared" si="1"/>
        <v>64</v>
      </c>
      <c r="C10" s="17">
        <f t="shared" si="2"/>
        <v>88</v>
      </c>
      <c r="D10" s="34">
        <v>0</v>
      </c>
      <c r="E10" s="34">
        <v>1</v>
      </c>
      <c r="F10" s="34">
        <v>4</v>
      </c>
      <c r="G10" s="34">
        <v>22</v>
      </c>
      <c r="H10" s="34">
        <v>8</v>
      </c>
      <c r="I10" s="34">
        <v>25</v>
      </c>
      <c r="J10" s="34">
        <v>39</v>
      </c>
      <c r="K10" s="34">
        <v>37</v>
      </c>
      <c r="L10" s="34">
        <v>13</v>
      </c>
      <c r="M10" s="34">
        <v>3</v>
      </c>
      <c r="N10" s="34">
        <v>0</v>
      </c>
      <c r="O10" s="34">
        <v>0</v>
      </c>
      <c r="Q10" s="33"/>
      <c r="R10" s="33"/>
    </row>
    <row r="11" spans="1:18" ht="19.5" customHeight="1">
      <c r="A11" s="3" t="s">
        <v>25</v>
      </c>
      <c r="B11" s="17">
        <f t="shared" si="1"/>
        <v>7</v>
      </c>
      <c r="C11" s="17">
        <f t="shared" si="2"/>
        <v>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1</v>
      </c>
      <c r="K11" s="34">
        <v>1</v>
      </c>
      <c r="L11" s="34">
        <v>5</v>
      </c>
      <c r="M11" s="34">
        <v>4</v>
      </c>
      <c r="N11" s="34">
        <v>1</v>
      </c>
      <c r="O11" s="34">
        <v>0</v>
      </c>
      <c r="Q11" s="33"/>
      <c r="R11" s="33"/>
    </row>
    <row r="12" spans="1:18" ht="19.5" customHeight="1">
      <c r="A12" s="3" t="s">
        <v>16</v>
      </c>
      <c r="B12" s="17">
        <f t="shared" si="1"/>
        <v>48</v>
      </c>
      <c r="C12" s="17">
        <f t="shared" si="2"/>
        <v>46</v>
      </c>
      <c r="D12" s="34">
        <v>0</v>
      </c>
      <c r="E12" s="34">
        <v>0</v>
      </c>
      <c r="F12" s="34">
        <v>0</v>
      </c>
      <c r="G12" s="34">
        <v>0</v>
      </c>
      <c r="H12" s="34">
        <v>4</v>
      </c>
      <c r="I12" s="34">
        <v>12</v>
      </c>
      <c r="J12" s="34">
        <v>27</v>
      </c>
      <c r="K12" s="34">
        <v>25</v>
      </c>
      <c r="L12" s="34">
        <v>17</v>
      </c>
      <c r="M12" s="34">
        <v>8</v>
      </c>
      <c r="N12" s="34">
        <v>0</v>
      </c>
      <c r="O12" s="34">
        <v>1</v>
      </c>
      <c r="Q12" s="33"/>
      <c r="R12" s="33"/>
    </row>
    <row r="13" spans="1:18" ht="19.5" customHeight="1">
      <c r="A13" s="3" t="s">
        <v>17</v>
      </c>
      <c r="B13" s="17">
        <f t="shared" si="1"/>
        <v>63</v>
      </c>
      <c r="C13" s="17">
        <f t="shared" si="2"/>
        <v>33</v>
      </c>
      <c r="D13" s="34">
        <v>0</v>
      </c>
      <c r="E13" s="34">
        <v>0</v>
      </c>
      <c r="F13" s="34">
        <v>13</v>
      </c>
      <c r="G13" s="34">
        <v>9</v>
      </c>
      <c r="H13" s="34">
        <v>12</v>
      </c>
      <c r="I13" s="34">
        <v>13</v>
      </c>
      <c r="J13" s="34">
        <v>23</v>
      </c>
      <c r="K13" s="34">
        <v>9</v>
      </c>
      <c r="L13" s="34">
        <v>15</v>
      </c>
      <c r="M13" s="34">
        <v>2</v>
      </c>
      <c r="N13" s="34">
        <v>0</v>
      </c>
      <c r="O13" s="34">
        <v>0</v>
      </c>
      <c r="Q13" s="33"/>
      <c r="R13" s="33"/>
    </row>
    <row r="14" spans="1:18" ht="19.5" customHeight="1">
      <c r="A14" s="3" t="s">
        <v>26</v>
      </c>
      <c r="B14" s="17">
        <f t="shared" si="1"/>
        <v>42</v>
      </c>
      <c r="C14" s="17">
        <f t="shared" si="2"/>
        <v>58</v>
      </c>
      <c r="D14" s="34">
        <v>0</v>
      </c>
      <c r="E14" s="34">
        <v>0</v>
      </c>
      <c r="F14" s="34">
        <v>3</v>
      </c>
      <c r="G14" s="34">
        <v>6</v>
      </c>
      <c r="H14" s="34">
        <v>7</v>
      </c>
      <c r="I14" s="34">
        <v>16</v>
      </c>
      <c r="J14" s="34">
        <v>17</v>
      </c>
      <c r="K14" s="34">
        <v>21</v>
      </c>
      <c r="L14" s="34">
        <v>15</v>
      </c>
      <c r="M14" s="34">
        <v>14</v>
      </c>
      <c r="N14" s="34">
        <v>0</v>
      </c>
      <c r="O14" s="34">
        <v>1</v>
      </c>
      <c r="Q14" s="33"/>
      <c r="R14" s="33"/>
    </row>
    <row r="15" spans="1:18" ht="19.5" customHeight="1">
      <c r="A15" s="3" t="s">
        <v>19</v>
      </c>
      <c r="B15" s="17">
        <f t="shared" si="1"/>
        <v>19</v>
      </c>
      <c r="C15" s="17">
        <f t="shared" si="2"/>
        <v>30</v>
      </c>
      <c r="D15" s="35">
        <v>0</v>
      </c>
      <c r="E15" s="35">
        <v>0</v>
      </c>
      <c r="F15" s="34">
        <v>1</v>
      </c>
      <c r="G15" s="34">
        <v>3</v>
      </c>
      <c r="H15" s="34">
        <v>6</v>
      </c>
      <c r="I15" s="34">
        <v>11</v>
      </c>
      <c r="J15" s="34">
        <v>2</v>
      </c>
      <c r="K15" s="34">
        <v>5</v>
      </c>
      <c r="L15" s="34">
        <v>8</v>
      </c>
      <c r="M15" s="34">
        <v>10</v>
      </c>
      <c r="N15" s="34">
        <v>2</v>
      </c>
      <c r="O15" s="34">
        <v>1</v>
      </c>
      <c r="Q15" s="33"/>
      <c r="R15" s="33"/>
    </row>
    <row r="16" spans="1:18" ht="19.5" customHeight="1">
      <c r="A16" s="3" t="s">
        <v>20</v>
      </c>
      <c r="B16" s="17">
        <f t="shared" si="1"/>
        <v>8</v>
      </c>
      <c r="C16" s="17">
        <f t="shared" si="2"/>
        <v>16</v>
      </c>
      <c r="D16" s="35">
        <v>0</v>
      </c>
      <c r="E16" s="35">
        <v>0</v>
      </c>
      <c r="F16" s="35">
        <v>0</v>
      </c>
      <c r="G16" s="34">
        <v>3</v>
      </c>
      <c r="H16" s="34">
        <v>3</v>
      </c>
      <c r="I16" s="34">
        <v>1</v>
      </c>
      <c r="J16" s="34">
        <v>4</v>
      </c>
      <c r="K16" s="34">
        <v>8</v>
      </c>
      <c r="L16" s="34">
        <v>1</v>
      </c>
      <c r="M16" s="34">
        <v>4</v>
      </c>
      <c r="N16" s="34">
        <v>0</v>
      </c>
      <c r="O16" s="34">
        <v>0</v>
      </c>
      <c r="Q16" s="33"/>
      <c r="R16" s="33"/>
    </row>
    <row r="17" spans="1:18" ht="19.5" customHeight="1">
      <c r="A17" s="3" t="s">
        <v>22</v>
      </c>
      <c r="B17" s="17">
        <f t="shared" si="1"/>
        <v>23</v>
      </c>
      <c r="C17" s="17">
        <f t="shared" si="2"/>
        <v>10</v>
      </c>
      <c r="D17" s="35">
        <v>0</v>
      </c>
      <c r="E17" s="35">
        <v>0</v>
      </c>
      <c r="F17" s="34">
        <v>1</v>
      </c>
      <c r="G17" s="34">
        <v>3</v>
      </c>
      <c r="H17" s="34">
        <v>10</v>
      </c>
      <c r="I17" s="34">
        <v>4</v>
      </c>
      <c r="J17" s="34">
        <v>6</v>
      </c>
      <c r="K17" s="34">
        <v>2</v>
      </c>
      <c r="L17" s="34">
        <v>6</v>
      </c>
      <c r="M17" s="34">
        <v>1</v>
      </c>
      <c r="N17" s="34">
        <v>0</v>
      </c>
      <c r="O17" s="34">
        <v>0</v>
      </c>
      <c r="Q17" s="33"/>
      <c r="R17" s="33"/>
    </row>
    <row r="18" spans="1:18" ht="23.25" customHeight="1" thickBot="1">
      <c r="A18" s="5" t="s">
        <v>27</v>
      </c>
      <c r="B18" s="37">
        <f>D18+F18+H18+J18+L18+N18</f>
        <v>18</v>
      </c>
      <c r="C18" s="37">
        <f>E18+G18+I18+K18+M18+O18</f>
        <v>68</v>
      </c>
      <c r="D18" s="37">
        <v>0</v>
      </c>
      <c r="E18" s="37">
        <v>0</v>
      </c>
      <c r="F18" s="37">
        <v>3</v>
      </c>
      <c r="G18" s="37">
        <v>8</v>
      </c>
      <c r="H18" s="37">
        <v>5</v>
      </c>
      <c r="I18" s="37">
        <v>21</v>
      </c>
      <c r="J18" s="37">
        <v>9</v>
      </c>
      <c r="K18" s="37">
        <v>22</v>
      </c>
      <c r="L18" s="37">
        <v>1</v>
      </c>
      <c r="M18" s="37">
        <v>16</v>
      </c>
      <c r="N18" s="37">
        <v>0</v>
      </c>
      <c r="O18" s="37">
        <v>1</v>
      </c>
      <c r="Q18" s="33"/>
      <c r="R18" s="33"/>
    </row>
  </sheetData>
  <sheetProtection/>
  <mergeCells count="12"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</mergeCells>
  <printOptions/>
  <pageMargins left="0.75" right="0.75" top="1" bottom="1" header="0.511805555555555" footer="0.51180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7" sqref="B7:O17"/>
    </sheetView>
  </sheetViews>
  <sheetFormatPr defaultColWidth="9.00390625" defaultRowHeight="16.5"/>
  <cols>
    <col min="1" max="1" width="22.625" style="1" customWidth="1"/>
    <col min="2" max="15" width="8.625" style="1" customWidth="1"/>
    <col min="16" max="16384" width="9.00390625" style="1" customWidth="1"/>
  </cols>
  <sheetData>
    <row r="1" spans="1:15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8.75" customHeight="1" thickBot="1"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9.5" customHeight="1">
      <c r="A4" s="54"/>
      <c r="B4" s="57" t="s">
        <v>3</v>
      </c>
      <c r="C4" s="58"/>
      <c r="D4" s="58" t="s">
        <v>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</row>
    <row r="5" spans="1:15" ht="19.5" customHeight="1">
      <c r="A5" s="55"/>
      <c r="B5" s="59"/>
      <c r="C5" s="49"/>
      <c r="D5" s="49" t="s">
        <v>5</v>
      </c>
      <c r="E5" s="49"/>
      <c r="F5" s="49" t="s">
        <v>6</v>
      </c>
      <c r="G5" s="49"/>
      <c r="H5" s="49" t="s">
        <v>7</v>
      </c>
      <c r="I5" s="49"/>
      <c r="J5" s="49" t="s">
        <v>8</v>
      </c>
      <c r="K5" s="49"/>
      <c r="L5" s="49" t="s">
        <v>9</v>
      </c>
      <c r="M5" s="49"/>
      <c r="N5" s="49" t="s">
        <v>10</v>
      </c>
      <c r="O5" s="50"/>
    </row>
    <row r="6" spans="1:15" ht="19.5" customHeight="1" thickBot="1">
      <c r="A6" s="56"/>
      <c r="B6" s="26" t="s">
        <v>11</v>
      </c>
      <c r="C6" s="27" t="s">
        <v>12</v>
      </c>
      <c r="D6" s="27" t="s">
        <v>11</v>
      </c>
      <c r="E6" s="27" t="s">
        <v>12</v>
      </c>
      <c r="F6" s="27" t="s">
        <v>11</v>
      </c>
      <c r="G6" s="27" t="s">
        <v>12</v>
      </c>
      <c r="H6" s="27" t="s">
        <v>11</v>
      </c>
      <c r="I6" s="27" t="s">
        <v>12</v>
      </c>
      <c r="J6" s="27" t="s">
        <v>11</v>
      </c>
      <c r="K6" s="27" t="s">
        <v>12</v>
      </c>
      <c r="L6" s="27" t="s">
        <v>11</v>
      </c>
      <c r="M6" s="27" t="s">
        <v>12</v>
      </c>
      <c r="N6" s="27" t="s">
        <v>11</v>
      </c>
      <c r="O6" s="28" t="s">
        <v>12</v>
      </c>
    </row>
    <row r="7" spans="1:18" ht="19.5" customHeight="1">
      <c r="A7" s="29" t="s">
        <v>3</v>
      </c>
      <c r="B7" s="32">
        <f>SUM(B8:B17)</f>
        <v>553</v>
      </c>
      <c r="C7" s="32">
        <f aca="true" t="shared" si="0" ref="C7:O7">SUM(C8:C17)</f>
        <v>681</v>
      </c>
      <c r="D7" s="32">
        <f t="shared" si="0"/>
        <v>3</v>
      </c>
      <c r="E7" s="32">
        <f t="shared" si="0"/>
        <v>1</v>
      </c>
      <c r="F7" s="32">
        <f t="shared" si="0"/>
        <v>39</v>
      </c>
      <c r="G7" s="32">
        <f t="shared" si="0"/>
        <v>82</v>
      </c>
      <c r="H7" s="32">
        <f t="shared" si="0"/>
        <v>99</v>
      </c>
      <c r="I7" s="32">
        <f t="shared" si="0"/>
        <v>154</v>
      </c>
      <c r="J7" s="32">
        <f t="shared" si="0"/>
        <v>208</v>
      </c>
      <c r="K7" s="32">
        <f t="shared" si="0"/>
        <v>255</v>
      </c>
      <c r="L7" s="32">
        <f t="shared" si="0"/>
        <v>190</v>
      </c>
      <c r="M7" s="32">
        <f t="shared" si="0"/>
        <v>181</v>
      </c>
      <c r="N7" s="32">
        <f t="shared" si="0"/>
        <v>14</v>
      </c>
      <c r="O7" s="32">
        <f t="shared" si="0"/>
        <v>8</v>
      </c>
      <c r="Q7" s="33"/>
      <c r="R7" s="33"/>
    </row>
    <row r="8" spans="1:18" ht="19.5" customHeight="1">
      <c r="A8" s="3" t="s">
        <v>13</v>
      </c>
      <c r="B8" s="17">
        <f>D8+F8+H8+J8+L8+N8</f>
        <v>49</v>
      </c>
      <c r="C8" s="17">
        <f aca="true" t="shared" si="1" ref="C8:C17">E8+G8+I8+K8+M8+O8</f>
        <v>130</v>
      </c>
      <c r="D8" s="34">
        <v>0</v>
      </c>
      <c r="E8" s="34">
        <v>0</v>
      </c>
      <c r="F8" s="34">
        <v>2</v>
      </c>
      <c r="G8" s="34">
        <v>3</v>
      </c>
      <c r="H8" s="34">
        <v>7</v>
      </c>
      <c r="I8" s="34">
        <v>15</v>
      </c>
      <c r="J8" s="34">
        <v>18</v>
      </c>
      <c r="K8" s="34">
        <v>55</v>
      </c>
      <c r="L8" s="34">
        <v>21</v>
      </c>
      <c r="M8" s="34">
        <v>54</v>
      </c>
      <c r="N8" s="34">
        <v>1</v>
      </c>
      <c r="O8" s="34">
        <v>3</v>
      </c>
      <c r="Q8" s="33"/>
      <c r="R8" s="33"/>
    </row>
    <row r="9" spans="1:18" ht="19.5" customHeight="1">
      <c r="A9" s="3" t="s">
        <v>14</v>
      </c>
      <c r="B9" s="17">
        <f aca="true" t="shared" si="2" ref="B9:B17">D9+F9+H9+J9+L9+N9</f>
        <v>185</v>
      </c>
      <c r="C9" s="17">
        <f t="shared" si="1"/>
        <v>185</v>
      </c>
      <c r="D9" s="34">
        <v>0</v>
      </c>
      <c r="E9" s="34">
        <v>0</v>
      </c>
      <c r="F9" s="34">
        <v>4</v>
      </c>
      <c r="G9" s="34">
        <v>23</v>
      </c>
      <c r="H9" s="34">
        <v>23</v>
      </c>
      <c r="I9" s="34">
        <v>35</v>
      </c>
      <c r="J9" s="34">
        <v>62</v>
      </c>
      <c r="K9" s="34">
        <v>72</v>
      </c>
      <c r="L9" s="34">
        <v>90</v>
      </c>
      <c r="M9" s="34">
        <v>55</v>
      </c>
      <c r="N9" s="34">
        <v>6</v>
      </c>
      <c r="O9" s="34">
        <v>0</v>
      </c>
      <c r="Q9" s="33"/>
      <c r="R9" s="33"/>
    </row>
    <row r="10" spans="1:18" ht="19.5" customHeight="1">
      <c r="A10" s="3" t="s">
        <v>15</v>
      </c>
      <c r="B10" s="17">
        <f t="shared" si="2"/>
        <v>66</v>
      </c>
      <c r="C10" s="17">
        <f t="shared" si="1"/>
        <v>90</v>
      </c>
      <c r="D10" s="34">
        <v>3</v>
      </c>
      <c r="E10" s="34">
        <v>1</v>
      </c>
      <c r="F10" s="34">
        <v>3</v>
      </c>
      <c r="G10" s="34">
        <v>22</v>
      </c>
      <c r="H10" s="34">
        <v>7</v>
      </c>
      <c r="I10" s="34">
        <v>24</v>
      </c>
      <c r="J10" s="34">
        <v>39</v>
      </c>
      <c r="K10" s="34">
        <v>36</v>
      </c>
      <c r="L10" s="34">
        <v>13</v>
      </c>
      <c r="M10" s="34">
        <v>7</v>
      </c>
      <c r="N10" s="34">
        <v>1</v>
      </c>
      <c r="O10" s="34">
        <v>0</v>
      </c>
      <c r="Q10" s="33"/>
      <c r="R10" s="33"/>
    </row>
    <row r="11" spans="1:18" ht="19.5" customHeight="1">
      <c r="A11" s="3" t="s">
        <v>16</v>
      </c>
      <c r="B11" s="17">
        <f t="shared" si="2"/>
        <v>48</v>
      </c>
      <c r="C11" s="17">
        <f t="shared" si="1"/>
        <v>48</v>
      </c>
      <c r="D11" s="34">
        <v>0</v>
      </c>
      <c r="E11" s="34">
        <v>0</v>
      </c>
      <c r="F11" s="34">
        <v>1</v>
      </c>
      <c r="G11" s="34">
        <v>0</v>
      </c>
      <c r="H11" s="34">
        <v>5</v>
      </c>
      <c r="I11" s="34">
        <v>13</v>
      </c>
      <c r="J11" s="34">
        <v>22</v>
      </c>
      <c r="K11" s="34">
        <v>22</v>
      </c>
      <c r="L11" s="34">
        <v>19</v>
      </c>
      <c r="M11" s="34">
        <v>12</v>
      </c>
      <c r="N11" s="34">
        <v>1</v>
      </c>
      <c r="O11" s="34">
        <v>1</v>
      </c>
      <c r="Q11" s="33"/>
      <c r="R11" s="33"/>
    </row>
    <row r="12" spans="1:18" ht="19.5" customHeight="1">
      <c r="A12" s="3" t="s">
        <v>17</v>
      </c>
      <c r="B12" s="17">
        <f t="shared" si="2"/>
        <v>82</v>
      </c>
      <c r="C12" s="17">
        <f t="shared" si="1"/>
        <v>43</v>
      </c>
      <c r="D12" s="34">
        <v>0</v>
      </c>
      <c r="E12" s="34">
        <v>0</v>
      </c>
      <c r="F12" s="34">
        <v>21</v>
      </c>
      <c r="G12" s="34">
        <v>10</v>
      </c>
      <c r="H12" s="34">
        <v>23</v>
      </c>
      <c r="I12" s="34">
        <v>18</v>
      </c>
      <c r="J12" s="34">
        <v>24</v>
      </c>
      <c r="K12" s="34">
        <v>11</v>
      </c>
      <c r="L12" s="34">
        <v>14</v>
      </c>
      <c r="M12" s="34">
        <v>4</v>
      </c>
      <c r="N12" s="34">
        <v>0</v>
      </c>
      <c r="O12" s="34">
        <v>0</v>
      </c>
      <c r="Q12" s="33"/>
      <c r="R12" s="33"/>
    </row>
    <row r="13" spans="1:18" ht="19.5" customHeight="1">
      <c r="A13" s="3" t="s">
        <v>26</v>
      </c>
      <c r="B13" s="17">
        <f t="shared" si="2"/>
        <v>47</v>
      </c>
      <c r="C13" s="17">
        <f t="shared" si="1"/>
        <v>56</v>
      </c>
      <c r="D13" s="34">
        <v>0</v>
      </c>
      <c r="E13" s="34">
        <v>0</v>
      </c>
      <c r="F13" s="34">
        <v>0</v>
      </c>
      <c r="G13" s="34">
        <v>6</v>
      </c>
      <c r="H13" s="34">
        <v>8</v>
      </c>
      <c r="I13" s="34">
        <v>11</v>
      </c>
      <c r="J13" s="34">
        <v>16</v>
      </c>
      <c r="K13" s="34">
        <v>19</v>
      </c>
      <c r="L13" s="34">
        <v>19</v>
      </c>
      <c r="M13" s="34">
        <v>18</v>
      </c>
      <c r="N13" s="34">
        <v>4</v>
      </c>
      <c r="O13" s="34">
        <v>2</v>
      </c>
      <c r="Q13" s="33"/>
      <c r="R13" s="33"/>
    </row>
    <row r="14" spans="1:18" ht="19.5" customHeight="1">
      <c r="A14" s="3" t="s">
        <v>19</v>
      </c>
      <c r="B14" s="17">
        <f t="shared" si="2"/>
        <v>19</v>
      </c>
      <c r="C14" s="17">
        <f t="shared" si="1"/>
        <v>31</v>
      </c>
      <c r="D14" s="34">
        <v>0</v>
      </c>
      <c r="E14" s="34">
        <v>0</v>
      </c>
      <c r="F14" s="34">
        <v>1</v>
      </c>
      <c r="G14" s="34">
        <v>2</v>
      </c>
      <c r="H14" s="34">
        <v>6</v>
      </c>
      <c r="I14" s="34">
        <v>11</v>
      </c>
      <c r="J14" s="34">
        <v>5</v>
      </c>
      <c r="K14" s="34">
        <v>9</v>
      </c>
      <c r="L14" s="34">
        <v>6</v>
      </c>
      <c r="M14" s="34">
        <v>9</v>
      </c>
      <c r="N14" s="34">
        <v>1</v>
      </c>
      <c r="O14" s="34">
        <v>0</v>
      </c>
      <c r="Q14" s="33"/>
      <c r="R14" s="33"/>
    </row>
    <row r="15" spans="1:18" ht="19.5" customHeight="1">
      <c r="A15" s="3" t="s">
        <v>20</v>
      </c>
      <c r="B15" s="17">
        <f t="shared" si="2"/>
        <v>6</v>
      </c>
      <c r="C15" s="17">
        <f t="shared" si="1"/>
        <v>17</v>
      </c>
      <c r="D15" s="35">
        <v>0</v>
      </c>
      <c r="E15" s="35">
        <v>0</v>
      </c>
      <c r="F15" s="34">
        <v>0</v>
      </c>
      <c r="G15" s="34">
        <v>3</v>
      </c>
      <c r="H15" s="34">
        <v>2</v>
      </c>
      <c r="I15" s="34">
        <v>1</v>
      </c>
      <c r="J15" s="34">
        <v>4</v>
      </c>
      <c r="K15" s="34">
        <v>7</v>
      </c>
      <c r="L15" s="34">
        <v>0</v>
      </c>
      <c r="M15" s="34">
        <v>5</v>
      </c>
      <c r="N15" s="34">
        <v>0</v>
      </c>
      <c r="O15" s="34">
        <v>1</v>
      </c>
      <c r="Q15" s="33"/>
      <c r="R15" s="33"/>
    </row>
    <row r="16" spans="1:18" ht="19.5" customHeight="1">
      <c r="A16" s="3" t="s">
        <v>29</v>
      </c>
      <c r="B16" s="17">
        <f t="shared" si="2"/>
        <v>29</v>
      </c>
      <c r="C16" s="17">
        <f t="shared" si="1"/>
        <v>14</v>
      </c>
      <c r="D16" s="34">
        <v>0</v>
      </c>
      <c r="E16" s="34">
        <v>0</v>
      </c>
      <c r="F16" s="43">
        <v>1</v>
      </c>
      <c r="G16" s="43">
        <v>3</v>
      </c>
      <c r="H16" s="43">
        <v>11</v>
      </c>
      <c r="I16" s="43">
        <v>6</v>
      </c>
      <c r="J16" s="43">
        <v>9</v>
      </c>
      <c r="K16" s="43">
        <v>3</v>
      </c>
      <c r="L16" s="43">
        <v>8</v>
      </c>
      <c r="M16" s="43">
        <v>2</v>
      </c>
      <c r="N16" s="34">
        <v>0</v>
      </c>
      <c r="O16" s="34">
        <v>0</v>
      </c>
      <c r="Q16" s="33"/>
      <c r="R16" s="33"/>
    </row>
    <row r="17" spans="1:18" ht="19.5" customHeight="1" thickBot="1">
      <c r="A17" s="5" t="s">
        <v>27</v>
      </c>
      <c r="B17" s="37">
        <f t="shared" si="2"/>
        <v>22</v>
      </c>
      <c r="C17" s="37">
        <f t="shared" si="1"/>
        <v>67</v>
      </c>
      <c r="D17" s="36">
        <v>0</v>
      </c>
      <c r="E17" s="36">
        <v>0</v>
      </c>
      <c r="F17" s="37">
        <v>6</v>
      </c>
      <c r="G17" s="37">
        <v>10</v>
      </c>
      <c r="H17" s="37">
        <v>7</v>
      </c>
      <c r="I17" s="37">
        <v>20</v>
      </c>
      <c r="J17" s="37">
        <v>9</v>
      </c>
      <c r="K17" s="37">
        <v>21</v>
      </c>
      <c r="L17" s="37">
        <v>0</v>
      </c>
      <c r="M17" s="37">
        <v>15</v>
      </c>
      <c r="N17" s="36">
        <v>0</v>
      </c>
      <c r="O17" s="37">
        <v>1</v>
      </c>
      <c r="Q17" s="33"/>
      <c r="R17" s="33"/>
    </row>
  </sheetData>
  <sheetProtection/>
  <mergeCells count="12"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</mergeCells>
  <printOptions/>
  <pageMargins left="0.75" right="0.75" top="1" bottom="1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7" sqref="B7:O17"/>
    </sheetView>
  </sheetViews>
  <sheetFormatPr defaultColWidth="9.00390625" defaultRowHeight="16.5"/>
  <cols>
    <col min="1" max="1" width="22.625" style="1" customWidth="1"/>
    <col min="2" max="15" width="8.625" style="1" customWidth="1"/>
    <col min="16" max="16384" width="9.00390625" style="1" customWidth="1"/>
  </cols>
  <sheetData>
    <row r="1" spans="1:15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8.75" customHeight="1" thickBot="1"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9.5" customHeight="1">
      <c r="A4" s="54"/>
      <c r="B4" s="57" t="s">
        <v>3</v>
      </c>
      <c r="C4" s="58"/>
      <c r="D4" s="58" t="s">
        <v>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</row>
    <row r="5" spans="1:15" ht="19.5" customHeight="1">
      <c r="A5" s="55"/>
      <c r="B5" s="59"/>
      <c r="C5" s="49"/>
      <c r="D5" s="49" t="s">
        <v>5</v>
      </c>
      <c r="E5" s="49"/>
      <c r="F5" s="49" t="s">
        <v>6</v>
      </c>
      <c r="G5" s="49"/>
      <c r="H5" s="49" t="s">
        <v>7</v>
      </c>
      <c r="I5" s="49"/>
      <c r="J5" s="49" t="s">
        <v>8</v>
      </c>
      <c r="K5" s="49"/>
      <c r="L5" s="49" t="s">
        <v>9</v>
      </c>
      <c r="M5" s="49"/>
      <c r="N5" s="49" t="s">
        <v>10</v>
      </c>
      <c r="O5" s="50"/>
    </row>
    <row r="6" spans="1:15" ht="19.5" customHeight="1" thickBot="1">
      <c r="A6" s="56"/>
      <c r="B6" s="26" t="s">
        <v>11</v>
      </c>
      <c r="C6" s="27" t="s">
        <v>12</v>
      </c>
      <c r="D6" s="27" t="s">
        <v>11</v>
      </c>
      <c r="E6" s="27" t="s">
        <v>12</v>
      </c>
      <c r="F6" s="27" t="s">
        <v>11</v>
      </c>
      <c r="G6" s="27" t="s">
        <v>12</v>
      </c>
      <c r="H6" s="27" t="s">
        <v>11</v>
      </c>
      <c r="I6" s="27" t="s">
        <v>12</v>
      </c>
      <c r="J6" s="27" t="s">
        <v>11</v>
      </c>
      <c r="K6" s="27" t="s">
        <v>12</v>
      </c>
      <c r="L6" s="27" t="s">
        <v>11</v>
      </c>
      <c r="M6" s="27" t="s">
        <v>12</v>
      </c>
      <c r="N6" s="27" t="s">
        <v>11</v>
      </c>
      <c r="O6" s="28" t="s">
        <v>12</v>
      </c>
    </row>
    <row r="7" spans="1:18" ht="19.5" customHeight="1">
      <c r="A7" s="29" t="s">
        <v>3</v>
      </c>
      <c r="B7" s="32">
        <f>SUM(B8:B17)</f>
        <v>515</v>
      </c>
      <c r="C7" s="32">
        <f aca="true" t="shared" si="0" ref="C7:O7">SUM(C8:C17)</f>
        <v>663</v>
      </c>
      <c r="D7" s="32">
        <f t="shared" si="0"/>
        <v>2</v>
      </c>
      <c r="E7" s="32">
        <f t="shared" si="0"/>
        <v>1</v>
      </c>
      <c r="F7" s="32">
        <f t="shared" si="0"/>
        <v>24</v>
      </c>
      <c r="G7" s="32">
        <f t="shared" si="0"/>
        <v>60</v>
      </c>
      <c r="H7" s="32">
        <f t="shared" si="0"/>
        <v>85</v>
      </c>
      <c r="I7" s="32">
        <f t="shared" si="0"/>
        <v>162</v>
      </c>
      <c r="J7" s="32">
        <f t="shared" si="0"/>
        <v>186</v>
      </c>
      <c r="K7" s="32">
        <f t="shared" si="0"/>
        <v>255</v>
      </c>
      <c r="L7" s="32">
        <f t="shared" si="0"/>
        <v>200</v>
      </c>
      <c r="M7" s="32">
        <f t="shared" si="0"/>
        <v>168</v>
      </c>
      <c r="N7" s="32">
        <f t="shared" si="0"/>
        <v>18</v>
      </c>
      <c r="O7" s="32">
        <f t="shared" si="0"/>
        <v>17</v>
      </c>
      <c r="Q7" s="33"/>
      <c r="R7" s="33"/>
    </row>
    <row r="8" spans="1:18" ht="19.5" customHeight="1">
      <c r="A8" s="3" t="s">
        <v>13</v>
      </c>
      <c r="B8" s="17">
        <f>D8+F8+H8+J8+L8+N8</f>
        <v>48</v>
      </c>
      <c r="C8" s="17">
        <f>E8+G8+I8+K8+M8+O8</f>
        <v>130</v>
      </c>
      <c r="D8" s="34"/>
      <c r="E8" s="34"/>
      <c r="F8" s="34">
        <v>3</v>
      </c>
      <c r="G8" s="34">
        <v>3</v>
      </c>
      <c r="H8" s="34">
        <v>7</v>
      </c>
      <c r="I8" s="34">
        <v>15</v>
      </c>
      <c r="J8" s="34">
        <v>15</v>
      </c>
      <c r="K8" s="34">
        <v>53</v>
      </c>
      <c r="L8" s="34">
        <v>19</v>
      </c>
      <c r="M8" s="34">
        <v>47</v>
      </c>
      <c r="N8" s="34">
        <v>4</v>
      </c>
      <c r="O8" s="34">
        <v>12</v>
      </c>
      <c r="Q8" s="33"/>
      <c r="R8" s="33"/>
    </row>
    <row r="9" spans="1:18" ht="19.5" customHeight="1">
      <c r="A9" s="3" t="s">
        <v>14</v>
      </c>
      <c r="B9" s="17">
        <f aca="true" t="shared" si="1" ref="B9:B17">D9+F9+H9+J9+L9+N9</f>
        <v>181</v>
      </c>
      <c r="C9" s="17">
        <f aca="true" t="shared" si="2" ref="C9:C17">E9+G9+I9+K9+M9+O9</f>
        <v>183</v>
      </c>
      <c r="D9" s="34">
        <v>0</v>
      </c>
      <c r="E9" s="34">
        <v>0</v>
      </c>
      <c r="F9" s="34">
        <v>4</v>
      </c>
      <c r="G9" s="34">
        <v>14</v>
      </c>
      <c r="H9" s="34">
        <v>26</v>
      </c>
      <c r="I9" s="34">
        <v>47</v>
      </c>
      <c r="J9" s="34">
        <v>52</v>
      </c>
      <c r="K9" s="34">
        <v>73</v>
      </c>
      <c r="L9" s="34">
        <v>92</v>
      </c>
      <c r="M9" s="34">
        <v>48</v>
      </c>
      <c r="N9" s="34">
        <v>7</v>
      </c>
      <c r="O9" s="34">
        <v>1</v>
      </c>
      <c r="Q9" s="33"/>
      <c r="R9" s="33"/>
    </row>
    <row r="10" spans="1:18" ht="19.5" customHeight="1">
      <c r="A10" s="3" t="s">
        <v>15</v>
      </c>
      <c r="B10" s="17">
        <f t="shared" si="1"/>
        <v>66</v>
      </c>
      <c r="C10" s="17">
        <f t="shared" si="2"/>
        <v>90</v>
      </c>
      <c r="D10" s="34">
        <v>2</v>
      </c>
      <c r="E10" s="34">
        <v>1</v>
      </c>
      <c r="F10" s="34">
        <v>4</v>
      </c>
      <c r="G10" s="34">
        <v>22</v>
      </c>
      <c r="H10" s="34">
        <v>7</v>
      </c>
      <c r="I10" s="34">
        <v>26</v>
      </c>
      <c r="J10" s="34">
        <v>39</v>
      </c>
      <c r="K10" s="34">
        <v>34</v>
      </c>
      <c r="L10" s="34">
        <v>13</v>
      </c>
      <c r="M10" s="34">
        <v>7</v>
      </c>
      <c r="N10" s="34">
        <v>1</v>
      </c>
      <c r="O10" s="34">
        <v>0</v>
      </c>
      <c r="Q10" s="33"/>
      <c r="R10" s="33"/>
    </row>
    <row r="11" spans="1:18" ht="19.5" customHeight="1">
      <c r="A11" s="3" t="s">
        <v>16</v>
      </c>
      <c r="B11" s="17">
        <f t="shared" si="1"/>
        <v>48</v>
      </c>
      <c r="C11" s="17">
        <f t="shared" si="2"/>
        <v>48</v>
      </c>
      <c r="D11" s="34">
        <v>0</v>
      </c>
      <c r="E11" s="34">
        <v>0</v>
      </c>
      <c r="F11" s="34">
        <v>1</v>
      </c>
      <c r="G11" s="34">
        <v>0</v>
      </c>
      <c r="H11" s="34">
        <v>5</v>
      </c>
      <c r="I11" s="34">
        <v>13</v>
      </c>
      <c r="J11" s="34">
        <v>22</v>
      </c>
      <c r="K11" s="34">
        <v>22</v>
      </c>
      <c r="L11" s="34">
        <v>19</v>
      </c>
      <c r="M11" s="34">
        <v>12</v>
      </c>
      <c r="N11" s="34">
        <v>1</v>
      </c>
      <c r="O11" s="34">
        <v>1</v>
      </c>
      <c r="Q11" s="33"/>
      <c r="R11" s="33"/>
    </row>
    <row r="12" spans="1:18" ht="19.5" customHeight="1">
      <c r="A12" s="3" t="s">
        <v>17</v>
      </c>
      <c r="B12" s="17">
        <f t="shared" si="1"/>
        <v>45</v>
      </c>
      <c r="C12" s="17">
        <f t="shared" si="2"/>
        <v>22</v>
      </c>
      <c r="D12" s="34">
        <v>0</v>
      </c>
      <c r="E12" s="34">
        <v>0</v>
      </c>
      <c r="F12" s="34">
        <v>1</v>
      </c>
      <c r="G12" s="34">
        <v>1</v>
      </c>
      <c r="H12" s="34">
        <v>6</v>
      </c>
      <c r="I12" s="34">
        <v>5</v>
      </c>
      <c r="J12" s="34">
        <v>20</v>
      </c>
      <c r="K12" s="34">
        <v>11</v>
      </c>
      <c r="L12" s="34">
        <v>18</v>
      </c>
      <c r="M12" s="34">
        <v>5</v>
      </c>
      <c r="N12" s="34">
        <v>0</v>
      </c>
      <c r="O12" s="34">
        <v>0</v>
      </c>
      <c r="Q12" s="33"/>
      <c r="R12" s="33"/>
    </row>
    <row r="13" spans="1:18" ht="19.5" customHeight="1">
      <c r="A13" s="3" t="s">
        <v>26</v>
      </c>
      <c r="B13" s="17">
        <f t="shared" si="1"/>
        <v>50</v>
      </c>
      <c r="C13" s="17">
        <f t="shared" si="2"/>
        <v>57</v>
      </c>
      <c r="D13" s="34">
        <v>0</v>
      </c>
      <c r="E13" s="34">
        <v>0</v>
      </c>
      <c r="F13" s="34">
        <v>1</v>
      </c>
      <c r="G13" s="34">
        <v>2</v>
      </c>
      <c r="H13" s="34">
        <v>10</v>
      </c>
      <c r="I13" s="34">
        <v>16</v>
      </c>
      <c r="J13" s="34">
        <v>14</v>
      </c>
      <c r="K13" s="34">
        <v>20</v>
      </c>
      <c r="L13" s="34">
        <v>21</v>
      </c>
      <c r="M13" s="34">
        <v>17</v>
      </c>
      <c r="N13" s="34">
        <v>4</v>
      </c>
      <c r="O13" s="34">
        <v>2</v>
      </c>
      <c r="Q13" s="33"/>
      <c r="R13" s="33"/>
    </row>
    <row r="14" spans="1:18" ht="19.5" customHeight="1">
      <c r="A14" s="3" t="s">
        <v>19</v>
      </c>
      <c r="B14" s="17">
        <f t="shared" si="1"/>
        <v>19</v>
      </c>
      <c r="C14" s="17">
        <f t="shared" si="2"/>
        <v>31</v>
      </c>
      <c r="D14" s="34">
        <v>0</v>
      </c>
      <c r="E14" s="34">
        <v>0</v>
      </c>
      <c r="F14" s="34">
        <v>1</v>
      </c>
      <c r="G14" s="34">
        <v>2</v>
      </c>
      <c r="H14" s="34">
        <v>6</v>
      </c>
      <c r="I14" s="34">
        <v>11</v>
      </c>
      <c r="J14" s="34">
        <v>5</v>
      </c>
      <c r="K14" s="34">
        <v>9</v>
      </c>
      <c r="L14" s="34">
        <v>6</v>
      </c>
      <c r="M14" s="34">
        <v>9</v>
      </c>
      <c r="N14" s="34">
        <v>1</v>
      </c>
      <c r="O14" s="34">
        <v>0</v>
      </c>
      <c r="Q14" s="33"/>
      <c r="R14" s="33"/>
    </row>
    <row r="15" spans="1:18" ht="19.5" customHeight="1">
      <c r="A15" s="3" t="s">
        <v>20</v>
      </c>
      <c r="B15" s="17">
        <f t="shared" si="1"/>
        <v>7</v>
      </c>
      <c r="C15" s="17">
        <f t="shared" si="2"/>
        <v>17</v>
      </c>
      <c r="D15" s="35">
        <v>0</v>
      </c>
      <c r="E15" s="35">
        <v>0</v>
      </c>
      <c r="F15" s="34">
        <v>0</v>
      </c>
      <c r="G15" s="34">
        <v>1</v>
      </c>
      <c r="H15" s="34">
        <v>1</v>
      </c>
      <c r="I15" s="34">
        <v>3</v>
      </c>
      <c r="J15" s="34">
        <v>5</v>
      </c>
      <c r="K15" s="34">
        <v>7</v>
      </c>
      <c r="L15" s="34">
        <v>1</v>
      </c>
      <c r="M15" s="34">
        <v>6</v>
      </c>
      <c r="N15" s="34">
        <v>0</v>
      </c>
      <c r="O15" s="34">
        <v>0</v>
      </c>
      <c r="Q15" s="33"/>
      <c r="R15" s="33"/>
    </row>
    <row r="16" spans="1:18" ht="19.5" customHeight="1">
      <c r="A16" s="3" t="s">
        <v>29</v>
      </c>
      <c r="B16" s="17">
        <f t="shared" si="1"/>
        <v>27</v>
      </c>
      <c r="C16" s="17">
        <f t="shared" si="2"/>
        <v>16</v>
      </c>
      <c r="D16" s="34">
        <v>0</v>
      </c>
      <c r="E16" s="34">
        <v>0</v>
      </c>
      <c r="F16" s="43">
        <v>1</v>
      </c>
      <c r="G16" s="43">
        <v>3</v>
      </c>
      <c r="H16" s="43">
        <v>10</v>
      </c>
      <c r="I16" s="43">
        <v>6</v>
      </c>
      <c r="J16" s="43">
        <v>8</v>
      </c>
      <c r="K16" s="43">
        <v>5</v>
      </c>
      <c r="L16" s="43">
        <v>8</v>
      </c>
      <c r="M16" s="43">
        <v>2</v>
      </c>
      <c r="N16" s="34">
        <v>0</v>
      </c>
      <c r="O16" s="34">
        <v>0</v>
      </c>
      <c r="Q16" s="33"/>
      <c r="R16" s="33"/>
    </row>
    <row r="17" spans="1:18" ht="19.5" customHeight="1" thickBot="1">
      <c r="A17" s="5" t="s">
        <v>27</v>
      </c>
      <c r="B17" s="37">
        <f t="shared" si="1"/>
        <v>24</v>
      </c>
      <c r="C17" s="37">
        <f t="shared" si="2"/>
        <v>69</v>
      </c>
      <c r="D17" s="36">
        <v>0</v>
      </c>
      <c r="E17" s="36">
        <v>0</v>
      </c>
      <c r="F17" s="37">
        <v>8</v>
      </c>
      <c r="G17" s="37">
        <v>12</v>
      </c>
      <c r="H17" s="37">
        <v>7</v>
      </c>
      <c r="I17" s="37">
        <v>20</v>
      </c>
      <c r="J17" s="37">
        <v>6</v>
      </c>
      <c r="K17" s="37">
        <v>21</v>
      </c>
      <c r="L17" s="37">
        <v>3</v>
      </c>
      <c r="M17" s="37">
        <v>15</v>
      </c>
      <c r="N17" s="36">
        <v>0</v>
      </c>
      <c r="O17" s="37">
        <v>1</v>
      </c>
      <c r="Q17" s="33"/>
      <c r="R17" s="33"/>
    </row>
  </sheetData>
  <sheetProtection/>
  <mergeCells count="12"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  <mergeCell ref="H5:I5"/>
    <mergeCell ref="J5:K5"/>
  </mergeCells>
  <printOptions/>
  <pageMargins left="0.75" right="0.75" top="1" bottom="1" header="0.511805555555555" footer="0.51180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7" sqref="B7:O17"/>
    </sheetView>
  </sheetViews>
  <sheetFormatPr defaultColWidth="9.00390625" defaultRowHeight="16.5"/>
  <cols>
    <col min="1" max="1" width="22.625" style="1" customWidth="1"/>
    <col min="2" max="15" width="8.625" style="1" customWidth="1"/>
    <col min="16" max="16384" width="9.00390625" style="1" customWidth="1"/>
  </cols>
  <sheetData>
    <row r="1" spans="1:15" ht="18.7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8.75" customHeight="1" thickBot="1"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9.5" customHeight="1">
      <c r="A4" s="54"/>
      <c r="B4" s="57" t="s">
        <v>3</v>
      </c>
      <c r="C4" s="58"/>
      <c r="D4" s="58" t="s">
        <v>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</row>
    <row r="5" spans="1:15" ht="19.5" customHeight="1">
      <c r="A5" s="55"/>
      <c r="B5" s="59"/>
      <c r="C5" s="49"/>
      <c r="D5" s="49" t="s">
        <v>5</v>
      </c>
      <c r="E5" s="49"/>
      <c r="F5" s="49" t="s">
        <v>6</v>
      </c>
      <c r="G5" s="49"/>
      <c r="H5" s="49" t="s">
        <v>7</v>
      </c>
      <c r="I5" s="49"/>
      <c r="J5" s="49" t="s">
        <v>8</v>
      </c>
      <c r="K5" s="49"/>
      <c r="L5" s="49" t="s">
        <v>9</v>
      </c>
      <c r="M5" s="49"/>
      <c r="N5" s="49" t="s">
        <v>10</v>
      </c>
      <c r="O5" s="50"/>
    </row>
    <row r="6" spans="1:15" ht="19.5" customHeight="1" thickBot="1">
      <c r="A6" s="56"/>
      <c r="B6" s="26" t="s">
        <v>11</v>
      </c>
      <c r="C6" s="27" t="s">
        <v>12</v>
      </c>
      <c r="D6" s="27" t="s">
        <v>11</v>
      </c>
      <c r="E6" s="27" t="s">
        <v>12</v>
      </c>
      <c r="F6" s="27" t="s">
        <v>11</v>
      </c>
      <c r="G6" s="27" t="s">
        <v>12</v>
      </c>
      <c r="H6" s="27" t="s">
        <v>11</v>
      </c>
      <c r="I6" s="27" t="s">
        <v>12</v>
      </c>
      <c r="J6" s="27" t="s">
        <v>11</v>
      </c>
      <c r="K6" s="27" t="s">
        <v>12</v>
      </c>
      <c r="L6" s="27" t="s">
        <v>11</v>
      </c>
      <c r="M6" s="27" t="s">
        <v>12</v>
      </c>
      <c r="N6" s="27" t="s">
        <v>11</v>
      </c>
      <c r="O6" s="28" t="s">
        <v>12</v>
      </c>
    </row>
    <row r="7" spans="1:18" ht="19.5" customHeight="1">
      <c r="A7" s="29" t="s">
        <v>3</v>
      </c>
      <c r="B7" s="30">
        <f>SUM(B8:B17)</f>
        <v>550</v>
      </c>
      <c r="C7" s="30">
        <f aca="true" t="shared" si="0" ref="C7:O7">SUM(C8:C17)</f>
        <v>678</v>
      </c>
      <c r="D7" s="30">
        <f t="shared" si="0"/>
        <v>3</v>
      </c>
      <c r="E7" s="30">
        <f t="shared" si="0"/>
        <v>1</v>
      </c>
      <c r="F7" s="30">
        <f t="shared" si="0"/>
        <v>39</v>
      </c>
      <c r="G7" s="30">
        <f t="shared" si="0"/>
        <v>77</v>
      </c>
      <c r="H7" s="30">
        <f t="shared" si="0"/>
        <v>98</v>
      </c>
      <c r="I7" s="30">
        <f t="shared" si="0"/>
        <v>162</v>
      </c>
      <c r="J7" s="30">
        <f t="shared" si="0"/>
        <v>193</v>
      </c>
      <c r="K7" s="30">
        <f t="shared" si="0"/>
        <v>235</v>
      </c>
      <c r="L7" s="30">
        <f t="shared" si="0"/>
        <v>196</v>
      </c>
      <c r="M7" s="30">
        <f t="shared" si="0"/>
        <v>186</v>
      </c>
      <c r="N7" s="30">
        <f t="shared" si="0"/>
        <v>21</v>
      </c>
      <c r="O7" s="30">
        <f t="shared" si="0"/>
        <v>17</v>
      </c>
      <c r="Q7" s="33"/>
      <c r="R7" s="33"/>
    </row>
    <row r="8" spans="1:18" ht="19.5" customHeight="1">
      <c r="A8" s="3" t="s">
        <v>13</v>
      </c>
      <c r="B8" s="13">
        <f>D8+F8+H8+J8+L8+N8</f>
        <v>48</v>
      </c>
      <c r="C8" s="13">
        <f aca="true" t="shared" si="1" ref="C8:C17">E8+G8+I8+K8+M8+O8</f>
        <v>123</v>
      </c>
      <c r="D8" s="14">
        <v>0</v>
      </c>
      <c r="E8" s="14">
        <v>0</v>
      </c>
      <c r="F8" s="14">
        <v>3</v>
      </c>
      <c r="G8" s="14">
        <v>2</v>
      </c>
      <c r="H8" s="14">
        <v>7</v>
      </c>
      <c r="I8" s="14">
        <v>18</v>
      </c>
      <c r="J8" s="14">
        <v>8</v>
      </c>
      <c r="K8" s="14">
        <v>32</v>
      </c>
      <c r="L8" s="14">
        <v>25</v>
      </c>
      <c r="M8" s="14">
        <v>58</v>
      </c>
      <c r="N8" s="14">
        <v>5</v>
      </c>
      <c r="O8" s="14">
        <v>13</v>
      </c>
      <c r="Q8" s="33"/>
      <c r="R8" s="33"/>
    </row>
    <row r="9" spans="1:18" ht="19.5" customHeight="1">
      <c r="A9" s="3" t="s">
        <v>14</v>
      </c>
      <c r="B9" s="13">
        <f aca="true" t="shared" si="2" ref="B9:B17">D9+F9+H9+J9+L9+N9</f>
        <v>185</v>
      </c>
      <c r="C9" s="13">
        <f t="shared" si="1"/>
        <v>185</v>
      </c>
      <c r="D9" s="14">
        <v>0</v>
      </c>
      <c r="E9" s="14">
        <v>0</v>
      </c>
      <c r="F9" s="14">
        <v>4</v>
      </c>
      <c r="G9" s="14">
        <v>23</v>
      </c>
      <c r="H9" s="14">
        <v>23</v>
      </c>
      <c r="I9" s="14">
        <v>35</v>
      </c>
      <c r="J9" s="14">
        <v>62</v>
      </c>
      <c r="K9" s="14">
        <v>72</v>
      </c>
      <c r="L9" s="14">
        <v>90</v>
      </c>
      <c r="M9" s="14">
        <v>55</v>
      </c>
      <c r="N9" s="14">
        <v>6</v>
      </c>
      <c r="O9" s="14">
        <v>0</v>
      </c>
      <c r="Q9" s="33"/>
      <c r="R9" s="33"/>
    </row>
    <row r="10" spans="1:18" ht="19.5" customHeight="1">
      <c r="A10" s="3" t="s">
        <v>15</v>
      </c>
      <c r="B10" s="13">
        <f t="shared" si="2"/>
        <v>66</v>
      </c>
      <c r="C10" s="13">
        <f t="shared" si="1"/>
        <v>90</v>
      </c>
      <c r="D10" s="14">
        <v>3</v>
      </c>
      <c r="E10" s="14">
        <v>1</v>
      </c>
      <c r="F10" s="14">
        <v>3</v>
      </c>
      <c r="G10" s="14">
        <v>22</v>
      </c>
      <c r="H10" s="14">
        <v>7</v>
      </c>
      <c r="I10" s="14">
        <v>24</v>
      </c>
      <c r="J10" s="14">
        <v>39</v>
      </c>
      <c r="K10" s="14">
        <v>36</v>
      </c>
      <c r="L10" s="14">
        <v>13</v>
      </c>
      <c r="M10" s="14">
        <v>7</v>
      </c>
      <c r="N10" s="14">
        <v>1</v>
      </c>
      <c r="O10" s="14">
        <v>0</v>
      </c>
      <c r="Q10" s="33"/>
      <c r="R10" s="33"/>
    </row>
    <row r="11" spans="1:18" ht="19.5" customHeight="1">
      <c r="A11" s="3" t="s">
        <v>16</v>
      </c>
      <c r="B11" s="13">
        <f t="shared" si="2"/>
        <v>48</v>
      </c>
      <c r="C11" s="13">
        <f t="shared" si="1"/>
        <v>48</v>
      </c>
      <c r="D11" s="14">
        <v>0</v>
      </c>
      <c r="E11" s="14">
        <v>0</v>
      </c>
      <c r="F11" s="14">
        <v>1</v>
      </c>
      <c r="G11" s="14">
        <v>0</v>
      </c>
      <c r="H11" s="14">
        <v>5</v>
      </c>
      <c r="I11" s="14">
        <v>13</v>
      </c>
      <c r="J11" s="14">
        <v>22</v>
      </c>
      <c r="K11" s="14">
        <v>22</v>
      </c>
      <c r="L11" s="14">
        <v>19</v>
      </c>
      <c r="M11" s="14">
        <v>12</v>
      </c>
      <c r="N11" s="14">
        <v>1</v>
      </c>
      <c r="O11" s="14">
        <v>1</v>
      </c>
      <c r="Q11" s="33"/>
      <c r="R11" s="33"/>
    </row>
    <row r="12" spans="1:18" ht="19.5" customHeight="1">
      <c r="A12" s="3" t="s">
        <v>17</v>
      </c>
      <c r="B12" s="13">
        <f t="shared" si="2"/>
        <v>82</v>
      </c>
      <c r="C12" s="13">
        <f t="shared" si="1"/>
        <v>43</v>
      </c>
      <c r="D12" s="14">
        <v>0</v>
      </c>
      <c r="E12" s="14">
        <v>0</v>
      </c>
      <c r="F12" s="14">
        <v>20</v>
      </c>
      <c r="G12" s="14">
        <v>10</v>
      </c>
      <c r="H12" s="14">
        <v>26</v>
      </c>
      <c r="I12" s="14">
        <v>18</v>
      </c>
      <c r="J12" s="14">
        <v>22</v>
      </c>
      <c r="K12" s="14">
        <v>11</v>
      </c>
      <c r="L12" s="14">
        <v>14</v>
      </c>
      <c r="M12" s="14">
        <v>4</v>
      </c>
      <c r="N12" s="14">
        <v>0</v>
      </c>
      <c r="O12" s="14">
        <v>0</v>
      </c>
      <c r="Q12" s="33"/>
      <c r="R12" s="33"/>
    </row>
    <row r="13" spans="1:18" s="12" customFormat="1" ht="19.5" customHeight="1">
      <c r="A13" s="3" t="s">
        <v>26</v>
      </c>
      <c r="B13" s="13">
        <f t="shared" si="2"/>
        <v>48</v>
      </c>
      <c r="C13" s="13">
        <f t="shared" si="1"/>
        <v>55</v>
      </c>
      <c r="D13" s="14">
        <v>0</v>
      </c>
      <c r="E13" s="14">
        <v>0</v>
      </c>
      <c r="F13" s="14">
        <v>2</v>
      </c>
      <c r="G13" s="14">
        <v>3</v>
      </c>
      <c r="H13" s="14">
        <v>8</v>
      </c>
      <c r="I13" s="14">
        <v>15</v>
      </c>
      <c r="J13" s="14">
        <v>13</v>
      </c>
      <c r="K13" s="14">
        <v>18</v>
      </c>
      <c r="L13" s="14">
        <v>18</v>
      </c>
      <c r="M13" s="14">
        <v>18</v>
      </c>
      <c r="N13" s="14">
        <v>7</v>
      </c>
      <c r="O13" s="14">
        <v>1</v>
      </c>
      <c r="Q13" s="33"/>
      <c r="R13" s="33"/>
    </row>
    <row r="14" spans="1:18" ht="19.5" customHeight="1">
      <c r="A14" s="3" t="s">
        <v>19</v>
      </c>
      <c r="B14" s="13">
        <f t="shared" si="2"/>
        <v>19</v>
      </c>
      <c r="C14" s="13">
        <f t="shared" si="1"/>
        <v>31</v>
      </c>
      <c r="D14" s="14">
        <v>0</v>
      </c>
      <c r="E14" s="14">
        <v>0</v>
      </c>
      <c r="F14" s="14">
        <v>1</v>
      </c>
      <c r="G14" s="14">
        <v>2</v>
      </c>
      <c r="H14" s="14">
        <v>6</v>
      </c>
      <c r="I14" s="14">
        <v>11</v>
      </c>
      <c r="J14" s="14">
        <v>5</v>
      </c>
      <c r="K14" s="14">
        <v>9</v>
      </c>
      <c r="L14" s="14">
        <v>6</v>
      </c>
      <c r="M14" s="14">
        <v>9</v>
      </c>
      <c r="N14" s="14">
        <v>1</v>
      </c>
      <c r="O14" s="14">
        <v>0</v>
      </c>
      <c r="Q14" s="33"/>
      <c r="R14" s="33"/>
    </row>
    <row r="15" spans="1:18" ht="19.5" customHeight="1">
      <c r="A15" s="3" t="s">
        <v>20</v>
      </c>
      <c r="B15" s="13">
        <f t="shared" si="2"/>
        <v>6</v>
      </c>
      <c r="C15" s="13">
        <f t="shared" si="1"/>
        <v>17</v>
      </c>
      <c r="D15" s="15">
        <v>0</v>
      </c>
      <c r="E15" s="15">
        <v>0</v>
      </c>
      <c r="F15" s="14">
        <v>0</v>
      </c>
      <c r="G15" s="14">
        <v>3</v>
      </c>
      <c r="H15" s="14">
        <v>2</v>
      </c>
      <c r="I15" s="14">
        <v>1</v>
      </c>
      <c r="J15" s="14">
        <v>4</v>
      </c>
      <c r="K15" s="14">
        <v>7</v>
      </c>
      <c r="L15" s="14">
        <v>0</v>
      </c>
      <c r="M15" s="14">
        <v>5</v>
      </c>
      <c r="N15" s="14">
        <v>0</v>
      </c>
      <c r="O15" s="14">
        <v>1</v>
      </c>
      <c r="Q15" s="33"/>
      <c r="R15" s="33"/>
    </row>
    <row r="16" spans="1:18" ht="19.5" customHeight="1">
      <c r="A16" s="3" t="s">
        <v>29</v>
      </c>
      <c r="B16" s="13">
        <f t="shared" si="2"/>
        <v>27</v>
      </c>
      <c r="C16" s="13">
        <f t="shared" si="1"/>
        <v>16</v>
      </c>
      <c r="D16" s="14">
        <v>0</v>
      </c>
      <c r="E16" s="14">
        <v>0</v>
      </c>
      <c r="F16" s="14"/>
      <c r="G16" s="14">
        <v>1</v>
      </c>
      <c r="H16" s="14">
        <v>9</v>
      </c>
      <c r="I16" s="14">
        <v>8</v>
      </c>
      <c r="J16" s="14">
        <v>11</v>
      </c>
      <c r="K16" s="14">
        <v>4</v>
      </c>
      <c r="L16" s="14">
        <v>7</v>
      </c>
      <c r="M16" s="14">
        <v>3</v>
      </c>
      <c r="N16" s="14">
        <v>0</v>
      </c>
      <c r="O16" s="14">
        <v>0</v>
      </c>
      <c r="Q16" s="33"/>
      <c r="R16" s="33"/>
    </row>
    <row r="17" spans="1:18" ht="19.5" customHeight="1" thickBot="1">
      <c r="A17" s="5" t="s">
        <v>27</v>
      </c>
      <c r="B17" s="37">
        <f t="shared" si="2"/>
        <v>21</v>
      </c>
      <c r="C17" s="37">
        <f t="shared" si="1"/>
        <v>70</v>
      </c>
      <c r="D17" s="19">
        <v>0</v>
      </c>
      <c r="E17" s="38">
        <v>0</v>
      </c>
      <c r="F17" s="37">
        <v>5</v>
      </c>
      <c r="G17" s="37">
        <v>11</v>
      </c>
      <c r="H17" s="37">
        <v>5</v>
      </c>
      <c r="I17" s="37">
        <v>19</v>
      </c>
      <c r="J17" s="37">
        <v>7</v>
      </c>
      <c r="K17" s="37">
        <v>24</v>
      </c>
      <c r="L17" s="16">
        <v>4</v>
      </c>
      <c r="M17" s="16">
        <v>15</v>
      </c>
      <c r="N17" s="16">
        <v>0</v>
      </c>
      <c r="O17" s="16">
        <v>1</v>
      </c>
      <c r="Q17" s="33"/>
      <c r="R17" s="33"/>
    </row>
  </sheetData>
  <sheetProtection/>
  <mergeCells count="12">
    <mergeCell ref="D5:E5"/>
    <mergeCell ref="F5:G5"/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</mergeCells>
  <printOptions/>
  <pageMargins left="0.28" right="0.2" top="1" bottom="1" header="0.511805555555555" footer="0.51180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selection activeCell="B7" sqref="B7:O17"/>
    </sheetView>
  </sheetViews>
  <sheetFormatPr defaultColWidth="9.00390625" defaultRowHeight="16.5"/>
  <cols>
    <col min="1" max="1" width="22.625" style="10" customWidth="1"/>
    <col min="2" max="15" width="8.625" style="11" customWidth="1"/>
    <col min="16" max="16384" width="9.00390625" style="1" customWidth="1"/>
  </cols>
  <sheetData>
    <row r="1" spans="1:15" ht="18.7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thickBot="1">
      <c r="A3" s="2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s="6" customFormat="1" ht="19.5" customHeight="1">
      <c r="A4" s="64"/>
      <c r="B4" s="67" t="s">
        <v>33</v>
      </c>
      <c r="C4" s="68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  <c r="Q4" s="7"/>
    </row>
    <row r="5" spans="1:18" s="6" customFormat="1" ht="19.5" customHeight="1">
      <c r="A5" s="65"/>
      <c r="B5" s="69"/>
      <c r="C5" s="61"/>
      <c r="D5" s="61" t="s">
        <v>35</v>
      </c>
      <c r="E5" s="61"/>
      <c r="F5" s="61" t="s">
        <v>36</v>
      </c>
      <c r="G5" s="61"/>
      <c r="H5" s="61" t="s">
        <v>37</v>
      </c>
      <c r="I5" s="61"/>
      <c r="J5" s="61" t="s">
        <v>38</v>
      </c>
      <c r="K5" s="61"/>
      <c r="L5" s="61" t="s">
        <v>39</v>
      </c>
      <c r="M5" s="61"/>
      <c r="N5" s="61" t="s">
        <v>40</v>
      </c>
      <c r="O5" s="62"/>
      <c r="Q5" s="1"/>
      <c r="R5" s="1"/>
    </row>
    <row r="6" spans="1:18" s="6" customFormat="1" ht="19.5" customHeight="1" thickBot="1">
      <c r="A6" s="66"/>
      <c r="B6" s="23" t="s">
        <v>41</v>
      </c>
      <c r="C6" s="24" t="s">
        <v>42</v>
      </c>
      <c r="D6" s="24" t="s">
        <v>41</v>
      </c>
      <c r="E6" s="24" t="s">
        <v>42</v>
      </c>
      <c r="F6" s="24" t="s">
        <v>41</v>
      </c>
      <c r="G6" s="24" t="s">
        <v>42</v>
      </c>
      <c r="H6" s="24" t="s">
        <v>41</v>
      </c>
      <c r="I6" s="24" t="s">
        <v>42</v>
      </c>
      <c r="J6" s="24" t="s">
        <v>41</v>
      </c>
      <c r="K6" s="24" t="s">
        <v>42</v>
      </c>
      <c r="L6" s="24" t="s">
        <v>41</v>
      </c>
      <c r="M6" s="24" t="s">
        <v>42</v>
      </c>
      <c r="N6" s="24" t="s">
        <v>41</v>
      </c>
      <c r="O6" s="25" t="s">
        <v>42</v>
      </c>
      <c r="Q6" s="1"/>
      <c r="R6" s="1"/>
    </row>
    <row r="7" spans="1:18" s="6" customFormat="1" ht="19.5" customHeight="1">
      <c r="A7" s="29" t="s">
        <v>3</v>
      </c>
      <c r="B7" s="32">
        <f aca="true" t="shared" si="0" ref="B7:O7">SUM(B8:B17)</f>
        <v>573</v>
      </c>
      <c r="C7" s="32">
        <f t="shared" si="0"/>
        <v>726</v>
      </c>
      <c r="D7" s="32">
        <f t="shared" si="0"/>
        <v>0</v>
      </c>
      <c r="E7" s="32">
        <f t="shared" si="0"/>
        <v>0</v>
      </c>
      <c r="F7" s="32">
        <f t="shared" si="0"/>
        <v>57</v>
      </c>
      <c r="G7" s="32">
        <f t="shared" si="0"/>
        <v>93</v>
      </c>
      <c r="H7" s="32">
        <f t="shared" si="0"/>
        <v>117</v>
      </c>
      <c r="I7" s="32">
        <f t="shared" si="0"/>
        <v>193</v>
      </c>
      <c r="J7" s="32">
        <f t="shared" si="0"/>
        <v>146</v>
      </c>
      <c r="K7" s="32">
        <f t="shared" si="0"/>
        <v>216</v>
      </c>
      <c r="L7" s="32">
        <f t="shared" si="0"/>
        <v>204</v>
      </c>
      <c r="M7" s="32">
        <f t="shared" si="0"/>
        <v>203</v>
      </c>
      <c r="N7" s="32">
        <f t="shared" si="0"/>
        <v>49</v>
      </c>
      <c r="O7" s="32">
        <f t="shared" si="0"/>
        <v>21</v>
      </c>
      <c r="Q7" s="33"/>
      <c r="R7" s="33"/>
    </row>
    <row r="8" spans="1:18" s="6" customFormat="1" ht="19.5" customHeight="1">
      <c r="A8" s="3" t="s">
        <v>13</v>
      </c>
      <c r="B8" s="17">
        <f>D8+F8+H8+J8+L8+N8</f>
        <v>47</v>
      </c>
      <c r="C8" s="17">
        <f aca="true" t="shared" si="1" ref="C8:C17">E8+G8+I8+K8+M8+O8</f>
        <v>120</v>
      </c>
      <c r="D8" s="17">
        <v>0</v>
      </c>
      <c r="E8" s="17">
        <v>0</v>
      </c>
      <c r="F8" s="17">
        <v>1</v>
      </c>
      <c r="G8" s="17">
        <v>3</v>
      </c>
      <c r="H8" s="17">
        <v>9</v>
      </c>
      <c r="I8" s="17">
        <v>19</v>
      </c>
      <c r="J8" s="17">
        <v>8</v>
      </c>
      <c r="K8" s="17">
        <v>35</v>
      </c>
      <c r="L8" s="17">
        <v>26</v>
      </c>
      <c r="M8" s="17">
        <v>54</v>
      </c>
      <c r="N8" s="17">
        <v>3</v>
      </c>
      <c r="O8" s="17">
        <v>9</v>
      </c>
      <c r="Q8" s="33"/>
      <c r="R8" s="33"/>
    </row>
    <row r="9" spans="1:18" s="6" customFormat="1" ht="19.5" customHeight="1">
      <c r="A9" s="3" t="s">
        <v>14</v>
      </c>
      <c r="B9" s="17">
        <f aca="true" t="shared" si="2" ref="B9:B17">D9+F9+H9+J9+L9+N9</f>
        <v>188</v>
      </c>
      <c r="C9" s="17">
        <f t="shared" si="1"/>
        <v>212</v>
      </c>
      <c r="D9" s="17">
        <v>0</v>
      </c>
      <c r="E9" s="17">
        <v>0</v>
      </c>
      <c r="F9" s="17">
        <v>6</v>
      </c>
      <c r="G9" s="17">
        <v>20</v>
      </c>
      <c r="H9" s="17">
        <v>27</v>
      </c>
      <c r="I9" s="17">
        <v>60</v>
      </c>
      <c r="J9" s="17">
        <v>36</v>
      </c>
      <c r="K9" s="17">
        <v>54</v>
      </c>
      <c r="L9" s="17">
        <v>88</v>
      </c>
      <c r="M9" s="17">
        <v>70</v>
      </c>
      <c r="N9" s="17">
        <v>31</v>
      </c>
      <c r="O9" s="17">
        <v>8</v>
      </c>
      <c r="Q9" s="33"/>
      <c r="R9" s="33"/>
    </row>
    <row r="10" spans="1:18" s="6" customFormat="1" ht="19.5" customHeight="1">
      <c r="A10" s="3" t="s">
        <v>15</v>
      </c>
      <c r="B10" s="17">
        <f t="shared" si="2"/>
        <v>80</v>
      </c>
      <c r="C10" s="17">
        <f t="shared" si="1"/>
        <v>110</v>
      </c>
      <c r="D10" s="17">
        <v>0</v>
      </c>
      <c r="E10" s="17">
        <v>0</v>
      </c>
      <c r="F10" s="17">
        <v>15</v>
      </c>
      <c r="G10" s="17">
        <v>37</v>
      </c>
      <c r="H10" s="17">
        <v>12</v>
      </c>
      <c r="I10" s="17">
        <v>27</v>
      </c>
      <c r="J10" s="17">
        <v>26</v>
      </c>
      <c r="K10" s="17">
        <v>37</v>
      </c>
      <c r="L10" s="17">
        <v>25</v>
      </c>
      <c r="M10" s="17">
        <v>9</v>
      </c>
      <c r="N10" s="17">
        <v>2</v>
      </c>
      <c r="O10" s="17">
        <v>0</v>
      </c>
      <c r="Q10" s="33"/>
      <c r="R10" s="33"/>
    </row>
    <row r="11" spans="1:18" s="6" customFormat="1" ht="19.5" customHeight="1">
      <c r="A11" s="3" t="s">
        <v>16</v>
      </c>
      <c r="B11" s="17">
        <f t="shared" si="2"/>
        <v>50</v>
      </c>
      <c r="C11" s="17">
        <f t="shared" si="1"/>
        <v>45</v>
      </c>
      <c r="D11" s="17">
        <v>0</v>
      </c>
      <c r="E11" s="17">
        <v>0</v>
      </c>
      <c r="F11" s="17">
        <v>4</v>
      </c>
      <c r="G11" s="17">
        <v>2</v>
      </c>
      <c r="H11" s="17">
        <v>10</v>
      </c>
      <c r="I11" s="17">
        <v>10</v>
      </c>
      <c r="J11" s="17">
        <v>15</v>
      </c>
      <c r="K11" s="17">
        <v>16</v>
      </c>
      <c r="L11" s="17">
        <v>17</v>
      </c>
      <c r="M11" s="17">
        <v>17</v>
      </c>
      <c r="N11" s="17">
        <v>4</v>
      </c>
      <c r="O11" s="17">
        <v>0</v>
      </c>
      <c r="Q11" s="33"/>
      <c r="R11" s="33"/>
    </row>
    <row r="12" spans="1:18" s="6" customFormat="1" ht="19.5" customHeight="1">
      <c r="A12" s="3" t="s">
        <v>17</v>
      </c>
      <c r="B12" s="17">
        <f t="shared" si="2"/>
        <v>87</v>
      </c>
      <c r="C12" s="17">
        <f t="shared" si="1"/>
        <v>44</v>
      </c>
      <c r="D12" s="17">
        <v>0</v>
      </c>
      <c r="E12" s="17"/>
      <c r="F12" s="17">
        <v>23</v>
      </c>
      <c r="G12" s="17">
        <v>10</v>
      </c>
      <c r="H12" s="17">
        <v>28</v>
      </c>
      <c r="I12" s="17">
        <v>20</v>
      </c>
      <c r="J12" s="17">
        <v>20</v>
      </c>
      <c r="K12" s="17">
        <v>11</v>
      </c>
      <c r="L12" s="17">
        <v>16</v>
      </c>
      <c r="M12" s="17">
        <v>3</v>
      </c>
      <c r="N12" s="17">
        <v>0</v>
      </c>
      <c r="O12" s="17">
        <v>0</v>
      </c>
      <c r="Q12" s="33"/>
      <c r="R12" s="33"/>
    </row>
    <row r="13" spans="1:18" s="8" customFormat="1" ht="19.5" customHeight="1">
      <c r="A13" s="3" t="s">
        <v>26</v>
      </c>
      <c r="B13" s="17">
        <f t="shared" si="2"/>
        <v>43</v>
      </c>
      <c r="C13" s="17">
        <f t="shared" si="1"/>
        <v>56</v>
      </c>
      <c r="D13" s="17">
        <v>0</v>
      </c>
      <c r="E13" s="17">
        <v>0</v>
      </c>
      <c r="F13" s="17">
        <v>2</v>
      </c>
      <c r="G13" s="17">
        <v>4</v>
      </c>
      <c r="H13" s="17">
        <v>5</v>
      </c>
      <c r="I13" s="17">
        <v>13</v>
      </c>
      <c r="J13" s="17">
        <v>15</v>
      </c>
      <c r="K13" s="17">
        <v>22</v>
      </c>
      <c r="L13" s="17">
        <v>15</v>
      </c>
      <c r="M13" s="17">
        <v>15</v>
      </c>
      <c r="N13" s="17">
        <v>6</v>
      </c>
      <c r="O13" s="17">
        <v>2</v>
      </c>
      <c r="Q13" s="33"/>
      <c r="R13" s="33"/>
    </row>
    <row r="14" spans="1:18" s="6" customFormat="1" ht="19.5" customHeight="1">
      <c r="A14" s="3" t="s">
        <v>19</v>
      </c>
      <c r="B14" s="17">
        <f t="shared" si="2"/>
        <v>18</v>
      </c>
      <c r="C14" s="17">
        <f t="shared" si="1"/>
        <v>36</v>
      </c>
      <c r="D14" s="17">
        <v>0</v>
      </c>
      <c r="E14" s="17">
        <v>0</v>
      </c>
      <c r="F14" s="17">
        <v>1</v>
      </c>
      <c r="G14" s="17">
        <v>6</v>
      </c>
      <c r="H14" s="17">
        <v>6</v>
      </c>
      <c r="I14" s="17">
        <v>11</v>
      </c>
      <c r="J14" s="17">
        <v>5</v>
      </c>
      <c r="K14" s="17">
        <v>9</v>
      </c>
      <c r="L14" s="17">
        <v>4</v>
      </c>
      <c r="M14" s="17">
        <v>10</v>
      </c>
      <c r="N14" s="17">
        <v>2</v>
      </c>
      <c r="O14" s="17">
        <v>0</v>
      </c>
      <c r="Q14" s="33"/>
      <c r="R14" s="33"/>
    </row>
    <row r="15" spans="1:18" s="6" customFormat="1" ht="19.5" customHeight="1">
      <c r="A15" s="3" t="s">
        <v>20</v>
      </c>
      <c r="B15" s="17">
        <f t="shared" si="2"/>
        <v>8</v>
      </c>
      <c r="C15" s="17">
        <f t="shared" si="1"/>
        <v>16</v>
      </c>
      <c r="D15" s="17"/>
      <c r="E15" s="17"/>
      <c r="F15" s="17"/>
      <c r="G15" s="17"/>
      <c r="H15" s="17">
        <v>2</v>
      </c>
      <c r="I15" s="17">
        <v>4</v>
      </c>
      <c r="J15" s="17">
        <v>5</v>
      </c>
      <c r="K15" s="17">
        <v>4</v>
      </c>
      <c r="L15" s="17">
        <v>1</v>
      </c>
      <c r="M15" s="17">
        <v>7</v>
      </c>
      <c r="N15" s="17"/>
      <c r="O15" s="17">
        <v>1</v>
      </c>
      <c r="Q15" s="33"/>
      <c r="R15" s="33"/>
    </row>
    <row r="16" spans="1:18" s="2" customFormat="1" ht="19.5" customHeight="1">
      <c r="A16" s="3" t="s">
        <v>29</v>
      </c>
      <c r="B16" s="17">
        <f t="shared" si="2"/>
        <v>30</v>
      </c>
      <c r="C16" s="17">
        <f t="shared" si="1"/>
        <v>18</v>
      </c>
      <c r="D16" s="17">
        <v>0</v>
      </c>
      <c r="E16" s="17">
        <v>0</v>
      </c>
      <c r="F16" s="17">
        <v>2</v>
      </c>
      <c r="G16" s="17">
        <v>3</v>
      </c>
      <c r="H16" s="17">
        <v>11</v>
      </c>
      <c r="I16" s="17">
        <v>7</v>
      </c>
      <c r="J16" s="17">
        <v>10</v>
      </c>
      <c r="K16" s="17">
        <v>5</v>
      </c>
      <c r="L16" s="17">
        <v>7</v>
      </c>
      <c r="M16" s="17">
        <v>3</v>
      </c>
      <c r="N16" s="17">
        <v>0</v>
      </c>
      <c r="O16" s="17">
        <v>0</v>
      </c>
      <c r="Q16" s="33"/>
      <c r="R16" s="33"/>
    </row>
    <row r="17" spans="1:18" s="6" customFormat="1" ht="19.5" customHeight="1" thickBot="1">
      <c r="A17" s="5" t="s">
        <v>27</v>
      </c>
      <c r="B17" s="18">
        <f t="shared" si="2"/>
        <v>22</v>
      </c>
      <c r="C17" s="18">
        <f t="shared" si="1"/>
        <v>69</v>
      </c>
      <c r="D17" s="18">
        <v>0</v>
      </c>
      <c r="E17" s="18">
        <v>0</v>
      </c>
      <c r="F17" s="18">
        <v>3</v>
      </c>
      <c r="G17" s="18">
        <v>8</v>
      </c>
      <c r="H17" s="18">
        <v>7</v>
      </c>
      <c r="I17" s="18">
        <v>22</v>
      </c>
      <c r="J17" s="18">
        <v>6</v>
      </c>
      <c r="K17" s="18">
        <v>23</v>
      </c>
      <c r="L17" s="18">
        <v>5</v>
      </c>
      <c r="M17" s="18">
        <v>15</v>
      </c>
      <c r="N17" s="18">
        <v>1</v>
      </c>
      <c r="O17" s="18">
        <v>1</v>
      </c>
      <c r="Q17" s="33"/>
      <c r="R17" s="33"/>
    </row>
    <row r="18" spans="1:15" s="6" customFormat="1" ht="15.7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5.7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6" customFormat="1" ht="15.7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6" customFormat="1" ht="15.7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6" customFormat="1" ht="15.7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6" customFormat="1" ht="15.7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6" customFormat="1" ht="15.7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6" customFormat="1" ht="15.7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6" customFormat="1" ht="15.75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6" customFormat="1" ht="15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6" customFormat="1" ht="15.7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6" customFormat="1" ht="15.7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6" customFormat="1" ht="15.7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6" customFormat="1" ht="15.7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6" customFormat="1" ht="15.7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6" customFormat="1" ht="15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6" customFormat="1" ht="15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6" customFormat="1" ht="15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6" customFormat="1" ht="15.7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6" customFormat="1" ht="15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6" customFormat="1" ht="15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6" customFormat="1" ht="15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6" customFormat="1" ht="15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6" customFormat="1" ht="15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6" customFormat="1" ht="15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6" customFormat="1" ht="15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s="6" customFormat="1" ht="15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s="6" customFormat="1" ht="15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s="6" customFormat="1" ht="15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s="6" customFormat="1" ht="15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s="6" customFormat="1" ht="15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s="6" customFormat="1" ht="15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s="6" customFormat="1" ht="15.7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s="6" customFormat="1" ht="15.75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s="6" customFormat="1" ht="15.7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s="6" customFormat="1" ht="15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6" customFormat="1" ht="15.7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s="6" customFormat="1" ht="15.7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s="6" customFormat="1" ht="15.7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s="6" customFormat="1" ht="15.7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6" customFormat="1" ht="15.7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s="6" customFormat="1" ht="15.7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6" customFormat="1" ht="15.7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s="6" customFormat="1" ht="15.7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</sheetData>
  <sheetProtection/>
  <mergeCells count="12"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1200" verticalDpi="12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SheetLayoutView="100" zoomScalePageLayoutView="0" workbookViewId="0" topLeftCell="A1">
      <selection activeCell="B7" sqref="B7:O17"/>
    </sheetView>
  </sheetViews>
  <sheetFormatPr defaultColWidth="9.00390625" defaultRowHeight="16.5"/>
  <cols>
    <col min="1" max="1" width="22.625" style="10" customWidth="1"/>
    <col min="2" max="15" width="8.625" style="11" customWidth="1"/>
    <col min="16" max="16384" width="9.00390625" style="1" customWidth="1"/>
  </cols>
  <sheetData>
    <row r="1" spans="1:15" ht="18.75" customHeight="1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thickBot="1">
      <c r="A3" s="2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s="6" customFormat="1" ht="19.5" customHeight="1">
      <c r="A4" s="64"/>
      <c r="B4" s="67" t="s">
        <v>33</v>
      </c>
      <c r="C4" s="68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  <c r="Q4" s="7"/>
    </row>
    <row r="5" spans="1:18" s="6" customFormat="1" ht="19.5" customHeight="1">
      <c r="A5" s="65"/>
      <c r="B5" s="69"/>
      <c r="C5" s="61"/>
      <c r="D5" s="61" t="s">
        <v>35</v>
      </c>
      <c r="E5" s="61"/>
      <c r="F5" s="61" t="s">
        <v>36</v>
      </c>
      <c r="G5" s="61"/>
      <c r="H5" s="61" t="s">
        <v>37</v>
      </c>
      <c r="I5" s="61"/>
      <c r="J5" s="61" t="s">
        <v>38</v>
      </c>
      <c r="K5" s="61"/>
      <c r="L5" s="61" t="s">
        <v>39</v>
      </c>
      <c r="M5" s="61"/>
      <c r="N5" s="61" t="s">
        <v>40</v>
      </c>
      <c r="O5" s="62"/>
      <c r="Q5" s="1"/>
      <c r="R5" s="1"/>
    </row>
    <row r="6" spans="1:18" s="6" customFormat="1" ht="19.5" customHeight="1" thickBot="1">
      <c r="A6" s="66"/>
      <c r="B6" s="23" t="s">
        <v>41</v>
      </c>
      <c r="C6" s="24" t="s">
        <v>42</v>
      </c>
      <c r="D6" s="24" t="s">
        <v>41</v>
      </c>
      <c r="E6" s="24" t="s">
        <v>42</v>
      </c>
      <c r="F6" s="24" t="s">
        <v>41</v>
      </c>
      <c r="G6" s="24" t="s">
        <v>42</v>
      </c>
      <c r="H6" s="24" t="s">
        <v>41</v>
      </c>
      <c r="I6" s="24" t="s">
        <v>42</v>
      </c>
      <c r="J6" s="24" t="s">
        <v>41</v>
      </c>
      <c r="K6" s="24" t="s">
        <v>42</v>
      </c>
      <c r="L6" s="24" t="s">
        <v>41</v>
      </c>
      <c r="M6" s="24" t="s">
        <v>42</v>
      </c>
      <c r="N6" s="24" t="s">
        <v>41</v>
      </c>
      <c r="O6" s="25" t="s">
        <v>42</v>
      </c>
      <c r="Q6" s="1"/>
      <c r="R6" s="1"/>
    </row>
    <row r="7" spans="1:18" s="6" customFormat="1" ht="19.5" customHeight="1">
      <c r="A7" s="29" t="s">
        <v>3</v>
      </c>
      <c r="B7" s="32">
        <f>SUM(B8:B17)</f>
        <v>560</v>
      </c>
      <c r="C7" s="32">
        <f aca="true" t="shared" si="0" ref="C7:O7">SUM(C8:C17)</f>
        <v>724</v>
      </c>
      <c r="D7" s="32">
        <f t="shared" si="0"/>
        <v>4</v>
      </c>
      <c r="E7" s="32">
        <f t="shared" si="0"/>
        <v>1</v>
      </c>
      <c r="F7" s="32">
        <f t="shared" si="0"/>
        <v>47</v>
      </c>
      <c r="G7" s="32">
        <f t="shared" si="0"/>
        <v>91</v>
      </c>
      <c r="H7" s="32">
        <f t="shared" si="0"/>
        <v>113</v>
      </c>
      <c r="I7" s="32">
        <f t="shared" si="0"/>
        <v>199</v>
      </c>
      <c r="J7" s="32">
        <f t="shared" si="0"/>
        <v>146</v>
      </c>
      <c r="K7" s="32">
        <f t="shared" si="0"/>
        <v>208</v>
      </c>
      <c r="L7" s="32">
        <f t="shared" si="0"/>
        <v>204</v>
      </c>
      <c r="M7" s="32">
        <f t="shared" si="0"/>
        <v>205</v>
      </c>
      <c r="N7" s="32">
        <f t="shared" si="0"/>
        <v>46</v>
      </c>
      <c r="O7" s="32">
        <f t="shared" si="0"/>
        <v>20</v>
      </c>
      <c r="Q7" s="33"/>
      <c r="R7" s="33"/>
    </row>
    <row r="8" spans="1:18" s="6" customFormat="1" ht="19.5" customHeight="1">
      <c r="A8" s="3" t="s">
        <v>13</v>
      </c>
      <c r="B8" s="17">
        <f>D8+F8+H8+J8+L8+N8</f>
        <v>48</v>
      </c>
      <c r="C8" s="17">
        <f aca="true" t="shared" si="1" ref="C8:C17">E8+G8+I8+K8+M8+O8</f>
        <v>120</v>
      </c>
      <c r="D8" s="17">
        <v>0</v>
      </c>
      <c r="E8" s="17">
        <v>0</v>
      </c>
      <c r="F8" s="17">
        <v>2</v>
      </c>
      <c r="G8" s="17">
        <v>6</v>
      </c>
      <c r="H8" s="17">
        <v>10</v>
      </c>
      <c r="I8" s="17">
        <v>24</v>
      </c>
      <c r="J8" s="17">
        <v>10</v>
      </c>
      <c r="K8" s="17">
        <v>31</v>
      </c>
      <c r="L8" s="17">
        <v>21</v>
      </c>
      <c r="M8" s="17">
        <v>50</v>
      </c>
      <c r="N8" s="17">
        <v>5</v>
      </c>
      <c r="O8" s="17">
        <v>9</v>
      </c>
      <c r="Q8" s="33"/>
      <c r="R8" s="33"/>
    </row>
    <row r="9" spans="1:18" s="6" customFormat="1" ht="19.5" customHeight="1">
      <c r="A9" s="3" t="s">
        <v>14</v>
      </c>
      <c r="B9" s="17">
        <f aca="true" t="shared" si="2" ref="B9:B17">D9+F9+H9+J9+L9+N9</f>
        <v>215</v>
      </c>
      <c r="C9" s="17">
        <f t="shared" si="1"/>
        <v>222</v>
      </c>
      <c r="D9" s="17">
        <v>4</v>
      </c>
      <c r="E9" s="17">
        <v>1</v>
      </c>
      <c r="F9" s="17">
        <v>14</v>
      </c>
      <c r="G9" s="17">
        <v>33</v>
      </c>
      <c r="H9" s="17">
        <v>33</v>
      </c>
      <c r="I9" s="17">
        <v>58</v>
      </c>
      <c r="J9" s="17">
        <v>44</v>
      </c>
      <c r="K9" s="17">
        <v>58</v>
      </c>
      <c r="L9" s="17">
        <v>96</v>
      </c>
      <c r="M9" s="17">
        <v>66</v>
      </c>
      <c r="N9" s="17">
        <v>24</v>
      </c>
      <c r="O9" s="17">
        <v>6</v>
      </c>
      <c r="Q9" s="33"/>
      <c r="R9" s="33"/>
    </row>
    <row r="10" spans="1:18" s="6" customFormat="1" ht="19.5" customHeight="1">
      <c r="A10" s="3" t="s">
        <v>15</v>
      </c>
      <c r="B10" s="17">
        <f t="shared" si="2"/>
        <v>59</v>
      </c>
      <c r="C10" s="17">
        <f t="shared" si="1"/>
        <v>105</v>
      </c>
      <c r="D10" s="17">
        <v>0</v>
      </c>
      <c r="E10" s="17">
        <v>0</v>
      </c>
      <c r="F10" s="17">
        <v>5</v>
      </c>
      <c r="G10" s="17">
        <v>20</v>
      </c>
      <c r="H10" s="17">
        <v>9</v>
      </c>
      <c r="I10" s="17">
        <v>28</v>
      </c>
      <c r="J10" s="17">
        <v>20</v>
      </c>
      <c r="K10" s="17">
        <v>37</v>
      </c>
      <c r="L10" s="17">
        <v>23</v>
      </c>
      <c r="M10" s="17">
        <v>20</v>
      </c>
      <c r="N10" s="17">
        <v>2</v>
      </c>
      <c r="O10" s="17">
        <v>0</v>
      </c>
      <c r="Q10" s="33"/>
      <c r="R10" s="33"/>
    </row>
    <row r="11" spans="1:18" s="6" customFormat="1" ht="19.5" customHeight="1">
      <c r="A11" s="3" t="s">
        <v>16</v>
      </c>
      <c r="B11" s="17">
        <f t="shared" si="2"/>
        <v>47</v>
      </c>
      <c r="C11" s="17">
        <f t="shared" si="1"/>
        <v>47</v>
      </c>
      <c r="D11" s="17">
        <v>0</v>
      </c>
      <c r="E11" s="17">
        <v>0</v>
      </c>
      <c r="F11" s="17">
        <v>3</v>
      </c>
      <c r="G11" s="17">
        <v>3</v>
      </c>
      <c r="H11" s="17">
        <v>12</v>
      </c>
      <c r="I11" s="17">
        <v>13</v>
      </c>
      <c r="J11" s="17">
        <v>14</v>
      </c>
      <c r="K11" s="17">
        <v>17</v>
      </c>
      <c r="L11" s="17">
        <v>15</v>
      </c>
      <c r="M11" s="17">
        <v>14</v>
      </c>
      <c r="N11" s="17">
        <v>3</v>
      </c>
      <c r="O11" s="17">
        <v>0</v>
      </c>
      <c r="Q11" s="33"/>
      <c r="R11" s="33"/>
    </row>
    <row r="12" spans="1:18" s="6" customFormat="1" ht="19.5" customHeight="1">
      <c r="A12" s="3" t="s">
        <v>17</v>
      </c>
      <c r="B12" s="17">
        <f t="shared" si="2"/>
        <v>77</v>
      </c>
      <c r="C12" s="17">
        <f t="shared" si="1"/>
        <v>36</v>
      </c>
      <c r="D12" s="17"/>
      <c r="E12" s="17"/>
      <c r="F12" s="17">
        <v>15</v>
      </c>
      <c r="G12" s="17">
        <v>8</v>
      </c>
      <c r="H12" s="17">
        <v>27</v>
      </c>
      <c r="I12" s="17">
        <v>14</v>
      </c>
      <c r="J12" s="17">
        <v>20</v>
      </c>
      <c r="K12" s="17">
        <v>11</v>
      </c>
      <c r="L12" s="17">
        <v>15</v>
      </c>
      <c r="M12" s="17">
        <v>3</v>
      </c>
      <c r="N12" s="17"/>
      <c r="O12" s="17"/>
      <c r="Q12" s="33"/>
      <c r="R12" s="33"/>
    </row>
    <row r="13" spans="1:18" s="8" customFormat="1" ht="19.5" customHeight="1">
      <c r="A13" s="3" t="s">
        <v>26</v>
      </c>
      <c r="B13" s="17">
        <f t="shared" si="2"/>
        <v>40</v>
      </c>
      <c r="C13" s="17">
        <f t="shared" si="1"/>
        <v>55</v>
      </c>
      <c r="D13" s="17">
        <v>0</v>
      </c>
      <c r="E13" s="17">
        <v>0</v>
      </c>
      <c r="F13" s="17">
        <v>2</v>
      </c>
      <c r="G13" s="17">
        <v>2</v>
      </c>
      <c r="H13" s="17">
        <v>2</v>
      </c>
      <c r="I13" s="17">
        <v>16</v>
      </c>
      <c r="J13" s="17">
        <v>12</v>
      </c>
      <c r="K13" s="17">
        <v>17</v>
      </c>
      <c r="L13" s="17">
        <v>16</v>
      </c>
      <c r="M13" s="17">
        <v>18</v>
      </c>
      <c r="N13" s="17">
        <v>8</v>
      </c>
      <c r="O13" s="17">
        <v>2</v>
      </c>
      <c r="Q13" s="33"/>
      <c r="R13" s="33"/>
    </row>
    <row r="14" spans="1:18" s="6" customFormat="1" ht="19.5" customHeight="1">
      <c r="A14" s="3" t="s">
        <v>19</v>
      </c>
      <c r="B14" s="17">
        <f t="shared" si="2"/>
        <v>16</v>
      </c>
      <c r="C14" s="17">
        <f t="shared" si="1"/>
        <v>35</v>
      </c>
      <c r="D14" s="17">
        <v>0</v>
      </c>
      <c r="E14" s="17">
        <v>0</v>
      </c>
      <c r="F14" s="17">
        <v>1</v>
      </c>
      <c r="G14" s="17">
        <v>10</v>
      </c>
      <c r="H14" s="17">
        <v>1</v>
      </c>
      <c r="I14" s="17">
        <v>12</v>
      </c>
      <c r="J14" s="17">
        <v>5</v>
      </c>
      <c r="K14" s="17">
        <v>5</v>
      </c>
      <c r="L14" s="17">
        <v>6</v>
      </c>
      <c r="M14" s="17">
        <v>8</v>
      </c>
      <c r="N14" s="17">
        <v>3</v>
      </c>
      <c r="O14" s="17">
        <v>0</v>
      </c>
      <c r="Q14" s="33"/>
      <c r="R14" s="33"/>
    </row>
    <row r="15" spans="1:18" s="6" customFormat="1" ht="19.5" customHeight="1">
      <c r="A15" s="3" t="s">
        <v>20</v>
      </c>
      <c r="B15" s="17">
        <f t="shared" si="2"/>
        <v>8</v>
      </c>
      <c r="C15" s="17">
        <f t="shared" si="1"/>
        <v>15</v>
      </c>
      <c r="D15" s="17"/>
      <c r="E15" s="17"/>
      <c r="F15" s="17"/>
      <c r="G15" s="17"/>
      <c r="H15" s="17">
        <v>2</v>
      </c>
      <c r="I15" s="17">
        <v>3</v>
      </c>
      <c r="J15" s="17">
        <v>5</v>
      </c>
      <c r="K15" s="17">
        <v>3</v>
      </c>
      <c r="L15" s="17">
        <v>1</v>
      </c>
      <c r="M15" s="17">
        <v>7</v>
      </c>
      <c r="N15" s="17">
        <v>0</v>
      </c>
      <c r="O15" s="17">
        <v>2</v>
      </c>
      <c r="Q15" s="33"/>
      <c r="R15" s="33"/>
    </row>
    <row r="16" spans="1:18" s="2" customFormat="1" ht="19.5" customHeight="1">
      <c r="A16" s="3" t="s">
        <v>29</v>
      </c>
      <c r="B16" s="17">
        <f t="shared" si="2"/>
        <v>27</v>
      </c>
      <c r="C16" s="17">
        <f t="shared" si="1"/>
        <v>15</v>
      </c>
      <c r="D16" s="17">
        <v>0</v>
      </c>
      <c r="E16" s="17">
        <v>0</v>
      </c>
      <c r="F16" s="17">
        <v>1</v>
      </c>
      <c r="G16" s="17">
        <v>0</v>
      </c>
      <c r="H16" s="17">
        <v>9</v>
      </c>
      <c r="I16" s="17">
        <v>7</v>
      </c>
      <c r="J16" s="17">
        <v>10</v>
      </c>
      <c r="K16" s="17">
        <v>5</v>
      </c>
      <c r="L16" s="17">
        <v>7</v>
      </c>
      <c r="M16" s="17">
        <v>3</v>
      </c>
      <c r="N16" s="17">
        <v>0</v>
      </c>
      <c r="O16" s="17">
        <v>0</v>
      </c>
      <c r="Q16" s="33"/>
      <c r="R16" s="33"/>
    </row>
    <row r="17" spans="1:18" s="6" customFormat="1" ht="19.5" customHeight="1" thickBot="1">
      <c r="A17" s="5" t="s">
        <v>27</v>
      </c>
      <c r="B17" s="18">
        <f t="shared" si="2"/>
        <v>23</v>
      </c>
      <c r="C17" s="18">
        <f t="shared" si="1"/>
        <v>74</v>
      </c>
      <c r="D17" s="18">
        <v>0</v>
      </c>
      <c r="E17" s="18">
        <v>0</v>
      </c>
      <c r="F17" s="18">
        <v>4</v>
      </c>
      <c r="G17" s="18">
        <v>9</v>
      </c>
      <c r="H17" s="18">
        <v>8</v>
      </c>
      <c r="I17" s="18">
        <v>24</v>
      </c>
      <c r="J17" s="18">
        <v>6</v>
      </c>
      <c r="K17" s="18">
        <v>24</v>
      </c>
      <c r="L17" s="18">
        <v>4</v>
      </c>
      <c r="M17" s="18">
        <v>16</v>
      </c>
      <c r="N17" s="18">
        <v>1</v>
      </c>
      <c r="O17" s="18">
        <v>1</v>
      </c>
      <c r="Q17" s="33"/>
      <c r="R17" s="33"/>
    </row>
    <row r="18" spans="1:15" s="6" customFormat="1" ht="15.7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5.7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6" customFormat="1" ht="15.7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6" customFormat="1" ht="15.7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6" customFormat="1" ht="15.7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6" customFormat="1" ht="15.7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6" customFormat="1" ht="15.7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6" customFormat="1" ht="15.7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6" customFormat="1" ht="15.75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6" customFormat="1" ht="15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6" customFormat="1" ht="15.7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6" customFormat="1" ht="15.7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6" customFormat="1" ht="15.7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6" customFormat="1" ht="15.7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6" customFormat="1" ht="15.7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6" customFormat="1" ht="15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6" customFormat="1" ht="15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6" customFormat="1" ht="15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6" customFormat="1" ht="15.7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6" customFormat="1" ht="15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6" customFormat="1" ht="15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6" customFormat="1" ht="15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6" customFormat="1" ht="15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6" customFormat="1" ht="15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6" customFormat="1" ht="15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6" customFormat="1" ht="15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s="6" customFormat="1" ht="15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s="6" customFormat="1" ht="15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s="6" customFormat="1" ht="15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s="6" customFormat="1" ht="15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s="6" customFormat="1" ht="15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s="6" customFormat="1" ht="15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s="6" customFormat="1" ht="15.7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s="6" customFormat="1" ht="15.75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s="6" customFormat="1" ht="15.7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s="6" customFormat="1" ht="15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6" customFormat="1" ht="15.7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s="6" customFormat="1" ht="15.7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s="6" customFormat="1" ht="15.7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s="6" customFormat="1" ht="15.7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6" customFormat="1" ht="15.7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s="6" customFormat="1" ht="15.7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6" customFormat="1" ht="15.7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s="6" customFormat="1" ht="15.7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</sheetData>
  <sheetProtection/>
  <mergeCells count="12"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  <mergeCell ref="H5:I5"/>
    <mergeCell ref="J5:K5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1200" verticalDpi="12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B7" sqref="B7:O17"/>
    </sheetView>
  </sheetViews>
  <sheetFormatPr defaultColWidth="9.00390625" defaultRowHeight="16.5"/>
  <cols>
    <col min="1" max="1" width="24.00390625" style="1" customWidth="1"/>
    <col min="2" max="15" width="8.625" style="1" customWidth="1"/>
    <col min="16" max="16384" width="9.00390625" style="1" customWidth="1"/>
  </cols>
  <sheetData>
    <row r="1" spans="1:15" ht="19.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6.5" thickBot="1">
      <c r="A3" s="2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9.5" customHeight="1">
      <c r="A4" s="64"/>
      <c r="B4" s="67" t="s">
        <v>33</v>
      </c>
      <c r="C4" s="68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</row>
    <row r="5" spans="1:15" ht="19.5" customHeight="1">
      <c r="A5" s="65"/>
      <c r="B5" s="69"/>
      <c r="C5" s="61"/>
      <c r="D5" s="61" t="s">
        <v>35</v>
      </c>
      <c r="E5" s="61"/>
      <c r="F5" s="61" t="s">
        <v>36</v>
      </c>
      <c r="G5" s="61"/>
      <c r="H5" s="61" t="s">
        <v>37</v>
      </c>
      <c r="I5" s="61"/>
      <c r="J5" s="61" t="s">
        <v>38</v>
      </c>
      <c r="K5" s="61"/>
      <c r="L5" s="61" t="s">
        <v>39</v>
      </c>
      <c r="M5" s="61"/>
      <c r="N5" s="61" t="s">
        <v>40</v>
      </c>
      <c r="O5" s="62"/>
    </row>
    <row r="6" spans="1:15" ht="19.5" customHeight="1" thickBot="1">
      <c r="A6" s="66"/>
      <c r="B6" s="20" t="s">
        <v>11</v>
      </c>
      <c r="C6" s="21" t="s">
        <v>12</v>
      </c>
      <c r="D6" s="21" t="s">
        <v>11</v>
      </c>
      <c r="E6" s="21" t="s">
        <v>12</v>
      </c>
      <c r="F6" s="21" t="s">
        <v>11</v>
      </c>
      <c r="G6" s="21" t="s">
        <v>12</v>
      </c>
      <c r="H6" s="21" t="s">
        <v>11</v>
      </c>
      <c r="I6" s="21" t="s">
        <v>12</v>
      </c>
      <c r="J6" s="21" t="s">
        <v>11</v>
      </c>
      <c r="K6" s="21" t="s">
        <v>12</v>
      </c>
      <c r="L6" s="21" t="s">
        <v>11</v>
      </c>
      <c r="M6" s="21" t="s">
        <v>12</v>
      </c>
      <c r="N6" s="21" t="s">
        <v>11</v>
      </c>
      <c r="O6" s="22" t="s">
        <v>12</v>
      </c>
    </row>
    <row r="7" spans="1:18" ht="19.5" customHeight="1">
      <c r="A7" s="29" t="s">
        <v>3</v>
      </c>
      <c r="B7" s="32">
        <f>SUM(B8:B17)</f>
        <v>562</v>
      </c>
      <c r="C7" s="32">
        <f aca="true" t="shared" si="0" ref="C7:O7">SUM(C8:C17)</f>
        <v>723</v>
      </c>
      <c r="D7" s="32">
        <f t="shared" si="0"/>
        <v>2</v>
      </c>
      <c r="E7" s="32">
        <f t="shared" si="0"/>
        <v>0</v>
      </c>
      <c r="F7" s="32">
        <f t="shared" si="0"/>
        <v>39</v>
      </c>
      <c r="G7" s="32">
        <f t="shared" si="0"/>
        <v>94</v>
      </c>
      <c r="H7" s="32">
        <f t="shared" si="0"/>
        <v>90</v>
      </c>
      <c r="I7" s="32">
        <f t="shared" si="0"/>
        <v>200</v>
      </c>
      <c r="J7" s="32">
        <f t="shared" si="0"/>
        <v>157</v>
      </c>
      <c r="K7" s="32">
        <f t="shared" si="0"/>
        <v>204</v>
      </c>
      <c r="L7" s="32">
        <f t="shared" si="0"/>
        <v>209</v>
      </c>
      <c r="M7" s="32">
        <f t="shared" si="0"/>
        <v>196</v>
      </c>
      <c r="N7" s="32">
        <f t="shared" si="0"/>
        <v>65</v>
      </c>
      <c r="O7" s="32">
        <f t="shared" si="0"/>
        <v>29</v>
      </c>
      <c r="Q7" s="33"/>
      <c r="R7" s="33"/>
    </row>
    <row r="8" spans="1:18" ht="19.5" customHeight="1">
      <c r="A8" s="3" t="s">
        <v>13</v>
      </c>
      <c r="B8" s="17">
        <f>D8+F8+H8+J8+L8+N8</f>
        <v>51</v>
      </c>
      <c r="C8" s="17">
        <f aca="true" t="shared" si="1" ref="C8:C17">E8+G8+I8+K8+M8+O8</f>
        <v>108</v>
      </c>
      <c r="D8" s="17">
        <f>-E8</f>
        <v>0</v>
      </c>
      <c r="E8" s="17">
        <f>-D18</f>
        <v>0</v>
      </c>
      <c r="F8" s="17">
        <v>2</v>
      </c>
      <c r="G8" s="17">
        <v>3</v>
      </c>
      <c r="H8" s="17">
        <v>4</v>
      </c>
      <c r="I8" s="17">
        <v>22</v>
      </c>
      <c r="J8" s="17">
        <v>11</v>
      </c>
      <c r="K8" s="17">
        <v>30</v>
      </c>
      <c r="L8" s="17">
        <v>21</v>
      </c>
      <c r="M8" s="17">
        <v>45</v>
      </c>
      <c r="N8" s="17">
        <v>13</v>
      </c>
      <c r="O8" s="17">
        <v>8</v>
      </c>
      <c r="Q8" s="33"/>
      <c r="R8" s="33"/>
    </row>
    <row r="9" spans="1:18" ht="19.5" customHeight="1">
      <c r="A9" s="3" t="s">
        <v>14</v>
      </c>
      <c r="B9" s="17">
        <f aca="true" t="shared" si="2" ref="B9:B17">D9+F9+H9+J9+L9+N9</f>
        <v>224</v>
      </c>
      <c r="C9" s="17">
        <f t="shared" si="1"/>
        <v>231</v>
      </c>
      <c r="D9" s="17">
        <v>2</v>
      </c>
      <c r="E9" s="17">
        <v>0</v>
      </c>
      <c r="F9" s="17">
        <v>15</v>
      </c>
      <c r="G9" s="17">
        <v>32</v>
      </c>
      <c r="H9" s="17">
        <v>33</v>
      </c>
      <c r="I9" s="17">
        <v>67</v>
      </c>
      <c r="J9" s="17">
        <v>47</v>
      </c>
      <c r="K9" s="17">
        <v>55</v>
      </c>
      <c r="L9" s="17">
        <v>87</v>
      </c>
      <c r="M9" s="17">
        <v>69</v>
      </c>
      <c r="N9" s="17">
        <v>40</v>
      </c>
      <c r="O9" s="17">
        <v>8</v>
      </c>
      <c r="Q9" s="33"/>
      <c r="R9" s="33"/>
    </row>
    <row r="10" spans="1:18" ht="19.5" customHeight="1">
      <c r="A10" s="3" t="s">
        <v>15</v>
      </c>
      <c r="B10" s="17">
        <f t="shared" si="2"/>
        <v>59</v>
      </c>
      <c r="C10" s="17">
        <f t="shared" si="1"/>
        <v>107</v>
      </c>
      <c r="D10" s="17">
        <v>0</v>
      </c>
      <c r="E10" s="17">
        <v>0</v>
      </c>
      <c r="F10" s="17">
        <v>2</v>
      </c>
      <c r="G10" s="17">
        <v>19</v>
      </c>
      <c r="H10" s="17">
        <v>7</v>
      </c>
      <c r="I10" s="17">
        <v>32</v>
      </c>
      <c r="J10" s="17">
        <v>25</v>
      </c>
      <c r="K10" s="17">
        <v>40</v>
      </c>
      <c r="L10" s="17">
        <v>24</v>
      </c>
      <c r="M10" s="17">
        <v>16</v>
      </c>
      <c r="N10" s="17">
        <v>1</v>
      </c>
      <c r="O10" s="17">
        <v>0</v>
      </c>
      <c r="Q10" s="33"/>
      <c r="R10" s="33"/>
    </row>
    <row r="11" spans="1:18" ht="19.5" customHeight="1">
      <c r="A11" s="3" t="s">
        <v>16</v>
      </c>
      <c r="B11" s="17">
        <f t="shared" si="2"/>
        <v>45</v>
      </c>
      <c r="C11" s="17">
        <f t="shared" si="1"/>
        <v>46</v>
      </c>
      <c r="D11" s="17">
        <v>0</v>
      </c>
      <c r="E11" s="17">
        <v>0</v>
      </c>
      <c r="F11" s="17">
        <v>3</v>
      </c>
      <c r="G11" s="17">
        <v>5</v>
      </c>
      <c r="H11" s="17">
        <v>8</v>
      </c>
      <c r="I11" s="17">
        <v>12</v>
      </c>
      <c r="J11" s="17">
        <v>13</v>
      </c>
      <c r="K11" s="17">
        <v>16</v>
      </c>
      <c r="L11" s="17">
        <v>19</v>
      </c>
      <c r="M11" s="17">
        <v>13</v>
      </c>
      <c r="N11" s="17">
        <v>2</v>
      </c>
      <c r="O11" s="17">
        <v>0</v>
      </c>
      <c r="Q11" s="33"/>
      <c r="R11" s="33"/>
    </row>
    <row r="12" spans="1:18" ht="19.5" customHeight="1">
      <c r="A12" s="3" t="s">
        <v>17</v>
      </c>
      <c r="B12" s="17">
        <f t="shared" si="2"/>
        <v>69</v>
      </c>
      <c r="C12" s="17">
        <f t="shared" si="1"/>
        <v>32</v>
      </c>
      <c r="D12" s="17">
        <v>0</v>
      </c>
      <c r="E12" s="17">
        <v>0</v>
      </c>
      <c r="F12" s="17">
        <v>10</v>
      </c>
      <c r="G12" s="17">
        <v>8</v>
      </c>
      <c r="H12" s="17">
        <v>16</v>
      </c>
      <c r="I12" s="17">
        <v>10</v>
      </c>
      <c r="J12" s="17">
        <v>25</v>
      </c>
      <c r="K12" s="17">
        <v>10</v>
      </c>
      <c r="L12" s="17">
        <v>18</v>
      </c>
      <c r="M12" s="17">
        <v>4</v>
      </c>
      <c r="N12" s="17">
        <v>0</v>
      </c>
      <c r="O12" s="17">
        <v>0</v>
      </c>
      <c r="Q12" s="33"/>
      <c r="R12" s="33"/>
    </row>
    <row r="13" spans="1:18" ht="19.5" customHeight="1">
      <c r="A13" s="3" t="s">
        <v>26</v>
      </c>
      <c r="B13" s="17">
        <f t="shared" si="2"/>
        <v>42</v>
      </c>
      <c r="C13" s="17">
        <f t="shared" si="1"/>
        <v>57</v>
      </c>
      <c r="D13" s="17">
        <v>0</v>
      </c>
      <c r="E13" s="17">
        <v>0</v>
      </c>
      <c r="F13" s="17">
        <v>2</v>
      </c>
      <c r="G13" s="17">
        <v>3</v>
      </c>
      <c r="H13" s="17">
        <v>5</v>
      </c>
      <c r="I13" s="17">
        <v>17</v>
      </c>
      <c r="J13" s="17">
        <v>10</v>
      </c>
      <c r="K13" s="17">
        <v>13</v>
      </c>
      <c r="L13" s="17">
        <v>19</v>
      </c>
      <c r="M13" s="17">
        <v>19</v>
      </c>
      <c r="N13" s="17">
        <v>6</v>
      </c>
      <c r="O13" s="17">
        <v>5</v>
      </c>
      <c r="Q13" s="33"/>
      <c r="R13" s="33"/>
    </row>
    <row r="14" spans="1:18" ht="19.5" customHeight="1">
      <c r="A14" s="3" t="s">
        <v>19</v>
      </c>
      <c r="B14" s="17">
        <f t="shared" si="2"/>
        <v>16</v>
      </c>
      <c r="C14" s="17">
        <f t="shared" si="1"/>
        <v>36</v>
      </c>
      <c r="D14" s="17">
        <v>0</v>
      </c>
      <c r="E14" s="17">
        <v>0</v>
      </c>
      <c r="F14" s="17">
        <v>1</v>
      </c>
      <c r="G14" s="17">
        <v>13</v>
      </c>
      <c r="H14" s="17">
        <v>3</v>
      </c>
      <c r="I14" s="17">
        <v>10</v>
      </c>
      <c r="J14" s="17">
        <v>3</v>
      </c>
      <c r="K14" s="17">
        <v>5</v>
      </c>
      <c r="L14" s="17">
        <v>7</v>
      </c>
      <c r="M14" s="17">
        <v>5</v>
      </c>
      <c r="N14" s="17">
        <v>2</v>
      </c>
      <c r="O14" s="17">
        <v>3</v>
      </c>
      <c r="Q14" s="33"/>
      <c r="R14" s="33"/>
    </row>
    <row r="15" spans="1:18" ht="19.5" customHeight="1">
      <c r="A15" s="3" t="s">
        <v>20</v>
      </c>
      <c r="B15" s="17">
        <f t="shared" si="2"/>
        <v>8</v>
      </c>
      <c r="C15" s="17">
        <f t="shared" si="1"/>
        <v>16</v>
      </c>
      <c r="D15" s="17">
        <v>0</v>
      </c>
      <c r="E15" s="17">
        <v>0</v>
      </c>
      <c r="F15" s="17">
        <v>0</v>
      </c>
      <c r="G15" s="17">
        <v>1</v>
      </c>
      <c r="H15" s="17">
        <v>2</v>
      </c>
      <c r="I15" s="17">
        <v>3</v>
      </c>
      <c r="J15" s="17">
        <v>5</v>
      </c>
      <c r="K15" s="17">
        <v>3</v>
      </c>
      <c r="L15" s="17">
        <v>1</v>
      </c>
      <c r="M15" s="17">
        <v>7</v>
      </c>
      <c r="N15" s="17">
        <v>0</v>
      </c>
      <c r="O15" s="17">
        <v>2</v>
      </c>
      <c r="Q15" s="33"/>
      <c r="R15" s="33"/>
    </row>
    <row r="16" spans="1:18" ht="19.5" customHeight="1">
      <c r="A16" s="3" t="s">
        <v>29</v>
      </c>
      <c r="B16" s="17">
        <f t="shared" si="2"/>
        <v>24</v>
      </c>
      <c r="C16" s="17">
        <f t="shared" si="1"/>
        <v>17</v>
      </c>
      <c r="D16" s="17">
        <v>0</v>
      </c>
      <c r="E16" s="17">
        <v>0</v>
      </c>
      <c r="F16" s="17">
        <v>0</v>
      </c>
      <c r="G16" s="17">
        <v>1</v>
      </c>
      <c r="H16" s="17">
        <v>5</v>
      </c>
      <c r="I16" s="17">
        <v>5</v>
      </c>
      <c r="J16" s="17">
        <v>12</v>
      </c>
      <c r="K16" s="17">
        <v>7</v>
      </c>
      <c r="L16" s="17">
        <v>7</v>
      </c>
      <c r="M16" s="17">
        <v>4</v>
      </c>
      <c r="N16" s="17">
        <v>0</v>
      </c>
      <c r="O16" s="17">
        <v>0</v>
      </c>
      <c r="Q16" s="33"/>
      <c r="R16" s="33"/>
    </row>
    <row r="17" spans="1:18" ht="19.5" customHeight="1" thickBot="1">
      <c r="A17" s="5" t="s">
        <v>27</v>
      </c>
      <c r="B17" s="18">
        <f t="shared" si="2"/>
        <v>24</v>
      </c>
      <c r="C17" s="18">
        <f t="shared" si="1"/>
        <v>73</v>
      </c>
      <c r="D17" s="18">
        <v>0</v>
      </c>
      <c r="E17" s="18">
        <v>0</v>
      </c>
      <c r="F17" s="18">
        <v>4</v>
      </c>
      <c r="G17" s="18">
        <v>9</v>
      </c>
      <c r="H17" s="18">
        <v>7</v>
      </c>
      <c r="I17" s="18">
        <v>22</v>
      </c>
      <c r="J17" s="18">
        <v>6</v>
      </c>
      <c r="K17" s="18">
        <v>25</v>
      </c>
      <c r="L17" s="18">
        <v>6</v>
      </c>
      <c r="M17" s="18">
        <v>14</v>
      </c>
      <c r="N17" s="18">
        <v>1</v>
      </c>
      <c r="O17" s="18">
        <v>3</v>
      </c>
      <c r="Q17" s="33"/>
      <c r="R17" s="33"/>
    </row>
  </sheetData>
  <sheetProtection/>
  <mergeCells count="12">
    <mergeCell ref="D5:E5"/>
    <mergeCell ref="F5:G5"/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F21" sqref="A1:IV16384"/>
    </sheetView>
  </sheetViews>
  <sheetFormatPr defaultColWidth="9.00390625" defaultRowHeight="16.5"/>
  <cols>
    <col min="1" max="1" width="22.875" style="1" customWidth="1"/>
    <col min="2" max="15" width="8.625" style="1" customWidth="1"/>
    <col min="16" max="16384" width="9.00390625" style="1" customWidth="1"/>
  </cols>
  <sheetData>
    <row r="1" spans="1:15" ht="19.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6.5" thickBot="1">
      <c r="A3" s="2"/>
      <c r="B3" s="63" t="s">
        <v>47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9.5" customHeight="1">
      <c r="A4" s="64"/>
      <c r="B4" s="67" t="s">
        <v>33</v>
      </c>
      <c r="C4" s="68"/>
      <c r="D4" s="68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</row>
    <row r="5" spans="1:15" ht="19.5" customHeight="1">
      <c r="A5" s="65"/>
      <c r="B5" s="69"/>
      <c r="C5" s="61"/>
      <c r="D5" s="61" t="s">
        <v>35</v>
      </c>
      <c r="E5" s="61"/>
      <c r="F5" s="61" t="s">
        <v>36</v>
      </c>
      <c r="G5" s="61"/>
      <c r="H5" s="61" t="s">
        <v>37</v>
      </c>
      <c r="I5" s="61"/>
      <c r="J5" s="61" t="s">
        <v>38</v>
      </c>
      <c r="K5" s="61"/>
      <c r="L5" s="61" t="s">
        <v>39</v>
      </c>
      <c r="M5" s="61"/>
      <c r="N5" s="61" t="s">
        <v>40</v>
      </c>
      <c r="O5" s="62"/>
    </row>
    <row r="6" spans="1:15" ht="19.5" customHeight="1" thickBot="1">
      <c r="A6" s="66"/>
      <c r="B6" s="20" t="s">
        <v>11</v>
      </c>
      <c r="C6" s="21" t="s">
        <v>12</v>
      </c>
      <c r="D6" s="21" t="s">
        <v>11</v>
      </c>
      <c r="E6" s="21" t="s">
        <v>12</v>
      </c>
      <c r="F6" s="21" t="s">
        <v>11</v>
      </c>
      <c r="G6" s="21" t="s">
        <v>12</v>
      </c>
      <c r="H6" s="21" t="s">
        <v>11</v>
      </c>
      <c r="I6" s="21" t="s">
        <v>12</v>
      </c>
      <c r="J6" s="21" t="s">
        <v>11</v>
      </c>
      <c r="K6" s="21" t="s">
        <v>12</v>
      </c>
      <c r="L6" s="21" t="s">
        <v>11</v>
      </c>
      <c r="M6" s="21" t="s">
        <v>12</v>
      </c>
      <c r="N6" s="21" t="s">
        <v>11</v>
      </c>
      <c r="O6" s="22" t="s">
        <v>12</v>
      </c>
    </row>
    <row r="7" spans="1:18" ht="19.5" customHeight="1">
      <c r="A7" s="39" t="s">
        <v>3</v>
      </c>
      <c r="B7" s="32">
        <f aca="true" t="shared" si="0" ref="B7:O7">SUM(B8:B17)</f>
        <v>539</v>
      </c>
      <c r="C7" s="32">
        <f t="shared" si="0"/>
        <v>814</v>
      </c>
      <c r="D7" s="32">
        <f t="shared" si="0"/>
        <v>0</v>
      </c>
      <c r="E7" s="32">
        <f t="shared" si="0"/>
        <v>1</v>
      </c>
      <c r="F7" s="32">
        <f t="shared" si="0"/>
        <v>41</v>
      </c>
      <c r="G7" s="32">
        <f t="shared" si="0"/>
        <v>116</v>
      </c>
      <c r="H7" s="32">
        <f t="shared" si="0"/>
        <v>92</v>
      </c>
      <c r="I7" s="32">
        <f t="shared" si="0"/>
        <v>234</v>
      </c>
      <c r="J7" s="32">
        <f t="shared" si="0"/>
        <v>153</v>
      </c>
      <c r="K7" s="32">
        <f t="shared" si="0"/>
        <v>221</v>
      </c>
      <c r="L7" s="32">
        <f t="shared" si="0"/>
        <v>200</v>
      </c>
      <c r="M7" s="32">
        <f t="shared" si="0"/>
        <v>208</v>
      </c>
      <c r="N7" s="32">
        <f t="shared" si="0"/>
        <v>53</v>
      </c>
      <c r="O7" s="32">
        <f t="shared" si="0"/>
        <v>34</v>
      </c>
      <c r="Q7" s="33"/>
      <c r="R7" s="33"/>
    </row>
    <row r="8" spans="1:18" ht="19.5" customHeight="1">
      <c r="A8" s="40" t="s">
        <v>13</v>
      </c>
      <c r="B8" s="17">
        <f>D8+F8+H8+J8+L8+N8</f>
        <v>35</v>
      </c>
      <c r="C8" s="17">
        <f aca="true" t="shared" si="1" ref="C8:C17">E8+G8+I8+K8+M8+O8</f>
        <v>111</v>
      </c>
      <c r="D8" s="17">
        <v>0</v>
      </c>
      <c r="E8" s="17">
        <v>0</v>
      </c>
      <c r="F8" s="17">
        <v>3</v>
      </c>
      <c r="G8" s="17">
        <v>3</v>
      </c>
      <c r="H8" s="17">
        <v>6</v>
      </c>
      <c r="I8" s="17">
        <v>25</v>
      </c>
      <c r="J8" s="17">
        <v>11</v>
      </c>
      <c r="K8" s="17">
        <v>28</v>
      </c>
      <c r="L8" s="17">
        <v>11</v>
      </c>
      <c r="M8" s="17">
        <v>42</v>
      </c>
      <c r="N8" s="17">
        <v>4</v>
      </c>
      <c r="O8" s="17">
        <v>13</v>
      </c>
      <c r="Q8" s="33"/>
      <c r="R8" s="33"/>
    </row>
    <row r="9" spans="1:18" ht="19.5" customHeight="1">
      <c r="A9" s="41" t="s">
        <v>14</v>
      </c>
      <c r="B9" s="17">
        <f aca="true" t="shared" si="2" ref="B9:B17">D9+F9+H9+J9+L9+N9</f>
        <v>194</v>
      </c>
      <c r="C9" s="17">
        <f t="shared" si="1"/>
        <v>247</v>
      </c>
      <c r="D9" s="17">
        <v>0</v>
      </c>
      <c r="E9" s="17">
        <v>1</v>
      </c>
      <c r="F9" s="17">
        <v>10</v>
      </c>
      <c r="G9" s="17">
        <v>30</v>
      </c>
      <c r="H9" s="17">
        <v>30</v>
      </c>
      <c r="I9" s="17">
        <v>80</v>
      </c>
      <c r="J9" s="17">
        <v>39</v>
      </c>
      <c r="K9" s="17">
        <v>61</v>
      </c>
      <c r="L9" s="17">
        <v>80</v>
      </c>
      <c r="M9" s="17">
        <v>69</v>
      </c>
      <c r="N9" s="17">
        <v>35</v>
      </c>
      <c r="O9" s="17">
        <v>6</v>
      </c>
      <c r="P9" s="4"/>
      <c r="Q9" s="33"/>
      <c r="R9" s="33"/>
    </row>
    <row r="10" spans="1:18" ht="19.5" customHeight="1">
      <c r="A10" s="40" t="s">
        <v>15</v>
      </c>
      <c r="B10" s="17">
        <f t="shared" si="2"/>
        <v>64</v>
      </c>
      <c r="C10" s="17">
        <f t="shared" si="1"/>
        <v>112</v>
      </c>
      <c r="D10" s="13">
        <v>0</v>
      </c>
      <c r="E10" s="13">
        <v>0</v>
      </c>
      <c r="F10" s="13">
        <v>5</v>
      </c>
      <c r="G10" s="13">
        <v>35</v>
      </c>
      <c r="H10" s="13">
        <v>7</v>
      </c>
      <c r="I10" s="13">
        <v>30</v>
      </c>
      <c r="J10" s="13">
        <v>27</v>
      </c>
      <c r="K10" s="13">
        <v>31</v>
      </c>
      <c r="L10" s="13">
        <v>23</v>
      </c>
      <c r="M10" s="13">
        <v>16</v>
      </c>
      <c r="N10" s="13">
        <v>2</v>
      </c>
      <c r="O10" s="13">
        <v>0</v>
      </c>
      <c r="Q10" s="33"/>
      <c r="R10" s="33"/>
    </row>
    <row r="11" spans="1:18" ht="19.5" customHeight="1">
      <c r="A11" s="40" t="s">
        <v>16</v>
      </c>
      <c r="B11" s="17">
        <f t="shared" si="2"/>
        <v>45</v>
      </c>
      <c r="C11" s="17">
        <f t="shared" si="1"/>
        <v>50</v>
      </c>
      <c r="D11" s="17">
        <v>0</v>
      </c>
      <c r="E11" s="17">
        <v>0</v>
      </c>
      <c r="F11" s="17">
        <v>3</v>
      </c>
      <c r="G11" s="17">
        <v>7</v>
      </c>
      <c r="H11" s="17">
        <v>8</v>
      </c>
      <c r="I11" s="17">
        <v>12</v>
      </c>
      <c r="J11" s="17">
        <v>12</v>
      </c>
      <c r="K11" s="17">
        <v>16</v>
      </c>
      <c r="L11" s="17">
        <v>21</v>
      </c>
      <c r="M11" s="17">
        <v>14</v>
      </c>
      <c r="N11" s="17">
        <v>1</v>
      </c>
      <c r="O11" s="17">
        <v>1</v>
      </c>
      <c r="Q11" s="33"/>
      <c r="R11" s="33"/>
    </row>
    <row r="12" spans="1:18" ht="19.5" customHeight="1">
      <c r="A12" s="40" t="s">
        <v>17</v>
      </c>
      <c r="B12" s="17">
        <f t="shared" si="2"/>
        <v>73</v>
      </c>
      <c r="C12" s="17">
        <f t="shared" si="1"/>
        <v>56</v>
      </c>
      <c r="D12" s="17">
        <v>0</v>
      </c>
      <c r="E12" s="17">
        <v>0</v>
      </c>
      <c r="F12" s="13">
        <v>13</v>
      </c>
      <c r="G12" s="13">
        <v>12</v>
      </c>
      <c r="H12" s="13">
        <v>17</v>
      </c>
      <c r="I12" s="13">
        <v>13</v>
      </c>
      <c r="J12" s="13">
        <v>21</v>
      </c>
      <c r="K12" s="13">
        <v>22</v>
      </c>
      <c r="L12" s="13">
        <v>20</v>
      </c>
      <c r="M12" s="13">
        <v>9</v>
      </c>
      <c r="N12" s="13">
        <v>2</v>
      </c>
      <c r="O12" s="17">
        <v>0</v>
      </c>
      <c r="Q12" s="33"/>
      <c r="R12" s="33"/>
    </row>
    <row r="13" spans="1:18" ht="19.5" customHeight="1">
      <c r="A13" s="40" t="s">
        <v>26</v>
      </c>
      <c r="B13" s="17">
        <f t="shared" si="2"/>
        <v>45</v>
      </c>
      <c r="C13" s="17">
        <f t="shared" si="1"/>
        <v>70</v>
      </c>
      <c r="D13" s="17">
        <v>0</v>
      </c>
      <c r="E13" s="17">
        <v>0</v>
      </c>
      <c r="F13" s="17">
        <v>3</v>
      </c>
      <c r="G13" s="17">
        <v>5</v>
      </c>
      <c r="H13" s="17">
        <v>6</v>
      </c>
      <c r="I13" s="17">
        <v>21</v>
      </c>
      <c r="J13" s="17">
        <v>12</v>
      </c>
      <c r="K13" s="17">
        <v>15</v>
      </c>
      <c r="L13" s="17">
        <v>19</v>
      </c>
      <c r="M13" s="17">
        <v>23</v>
      </c>
      <c r="N13" s="17">
        <v>5</v>
      </c>
      <c r="O13" s="17">
        <v>6</v>
      </c>
      <c r="Q13" s="33"/>
      <c r="R13" s="33"/>
    </row>
    <row r="14" spans="1:18" ht="19.5" customHeight="1">
      <c r="A14" s="40" t="s">
        <v>19</v>
      </c>
      <c r="B14" s="17">
        <f t="shared" si="2"/>
        <v>22</v>
      </c>
      <c r="C14" s="17">
        <f t="shared" si="1"/>
        <v>42</v>
      </c>
      <c r="D14" s="17">
        <v>0</v>
      </c>
      <c r="E14" s="17">
        <v>0</v>
      </c>
      <c r="F14" s="17">
        <v>1</v>
      </c>
      <c r="G14" s="17">
        <v>10</v>
      </c>
      <c r="H14" s="17">
        <v>4</v>
      </c>
      <c r="I14" s="17">
        <v>15</v>
      </c>
      <c r="J14" s="17">
        <v>5</v>
      </c>
      <c r="K14" s="17">
        <v>9</v>
      </c>
      <c r="L14" s="17">
        <v>10</v>
      </c>
      <c r="M14" s="17">
        <v>4</v>
      </c>
      <c r="N14" s="17">
        <v>2</v>
      </c>
      <c r="O14" s="17">
        <v>4</v>
      </c>
      <c r="Q14" s="33"/>
      <c r="R14" s="33"/>
    </row>
    <row r="15" spans="1:18" ht="19.5" customHeight="1">
      <c r="A15" s="40" t="s">
        <v>20</v>
      </c>
      <c r="B15" s="17">
        <f>D15+F15+H15+J15+L15+N15</f>
        <v>10</v>
      </c>
      <c r="C15" s="17">
        <f>E15+G15+I15+K15+M15+O15</f>
        <v>25</v>
      </c>
      <c r="D15" s="17"/>
      <c r="E15" s="17"/>
      <c r="F15" s="17"/>
      <c r="G15" s="17">
        <v>1</v>
      </c>
      <c r="H15" s="17">
        <v>1</v>
      </c>
      <c r="I15" s="17">
        <v>6</v>
      </c>
      <c r="J15" s="17">
        <v>7</v>
      </c>
      <c r="K15" s="17">
        <v>5</v>
      </c>
      <c r="L15" s="17">
        <v>2</v>
      </c>
      <c r="M15" s="17">
        <v>11</v>
      </c>
      <c r="N15" s="17"/>
      <c r="O15" s="17">
        <v>2</v>
      </c>
      <c r="Q15" s="33"/>
      <c r="R15" s="33"/>
    </row>
    <row r="16" spans="1:18" ht="19.5" customHeight="1">
      <c r="A16" s="40" t="s">
        <v>29</v>
      </c>
      <c r="B16" s="17">
        <f t="shared" si="2"/>
        <v>26</v>
      </c>
      <c r="C16" s="17">
        <f t="shared" si="1"/>
        <v>24</v>
      </c>
      <c r="D16" s="17">
        <v>0</v>
      </c>
      <c r="E16" s="17">
        <v>0</v>
      </c>
      <c r="F16" s="17">
        <v>1</v>
      </c>
      <c r="G16" s="17">
        <v>4</v>
      </c>
      <c r="H16" s="17">
        <v>4</v>
      </c>
      <c r="I16" s="17">
        <v>8</v>
      </c>
      <c r="J16" s="17">
        <v>13</v>
      </c>
      <c r="K16" s="17">
        <v>7</v>
      </c>
      <c r="L16" s="17">
        <v>7</v>
      </c>
      <c r="M16" s="17">
        <v>5</v>
      </c>
      <c r="N16" s="17">
        <v>1</v>
      </c>
      <c r="O16" s="17">
        <v>0</v>
      </c>
      <c r="Q16" s="33"/>
      <c r="R16" s="33"/>
    </row>
    <row r="17" spans="1:18" ht="19.5" customHeight="1" thickBot="1">
      <c r="A17" s="42" t="s">
        <v>27</v>
      </c>
      <c r="B17" s="18">
        <f t="shared" si="2"/>
        <v>25</v>
      </c>
      <c r="C17" s="18">
        <f t="shared" si="1"/>
        <v>77</v>
      </c>
      <c r="D17" s="18">
        <v>0</v>
      </c>
      <c r="E17" s="18">
        <v>0</v>
      </c>
      <c r="F17" s="18">
        <v>2</v>
      </c>
      <c r="G17" s="18">
        <v>9</v>
      </c>
      <c r="H17" s="18">
        <v>9</v>
      </c>
      <c r="I17" s="18">
        <v>24</v>
      </c>
      <c r="J17" s="18">
        <v>6</v>
      </c>
      <c r="K17" s="18">
        <v>27</v>
      </c>
      <c r="L17" s="18">
        <v>7</v>
      </c>
      <c r="M17" s="18">
        <v>15</v>
      </c>
      <c r="N17" s="18">
        <v>1</v>
      </c>
      <c r="O17" s="18">
        <v>2</v>
      </c>
      <c r="Q17" s="33"/>
      <c r="R17" s="33"/>
    </row>
  </sheetData>
  <sheetProtection/>
  <mergeCells count="12">
    <mergeCell ref="H5:I5"/>
    <mergeCell ref="J5:K5"/>
    <mergeCell ref="L5:M5"/>
    <mergeCell ref="N5:O5"/>
    <mergeCell ref="A1:O1"/>
    <mergeCell ref="A2:O2"/>
    <mergeCell ref="B3:O3"/>
    <mergeCell ref="A4:A6"/>
    <mergeCell ref="B4:C5"/>
    <mergeCell ref="D4:O4"/>
    <mergeCell ref="D5:E5"/>
    <mergeCell ref="F5:G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陳希臻</cp:lastModifiedBy>
  <cp:lastPrinted>2021-01-15T09:33:38Z</cp:lastPrinted>
  <dcterms:created xsi:type="dcterms:W3CDTF">2013-01-08T18:00:34Z</dcterms:created>
  <dcterms:modified xsi:type="dcterms:W3CDTF">2024-02-29T01:30:08Z</dcterms:modified>
  <cp:category/>
  <cp:version/>
  <cp:contentType/>
  <cp:contentStatus/>
  <cp:revision>1</cp:revision>
</cp:coreProperties>
</file>