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5300" windowHeight="11850" tabRatio="803" firstSheet="28" activeTab="35"/>
  </bookViews>
  <sheets>
    <sheet name="95組長" sheetId="1" r:id="rId1"/>
    <sheet name="95主任" sheetId="2" r:id="rId2"/>
    <sheet name="96組長 " sheetId="3" r:id="rId3"/>
    <sheet name="96主任" sheetId="4" r:id="rId4"/>
    <sheet name="97組長" sheetId="5" r:id="rId5"/>
    <sheet name="97主任" sheetId="6" r:id="rId6"/>
    <sheet name="98組長" sheetId="7" r:id="rId7"/>
    <sheet name="98主任" sheetId="8" r:id="rId8"/>
    <sheet name="99組長" sheetId="9" r:id="rId9"/>
    <sheet name="99主任" sheetId="10" r:id="rId10"/>
    <sheet name="100組長" sheetId="11" r:id="rId11"/>
    <sheet name="100主任" sheetId="12" r:id="rId12"/>
    <sheet name="101組長" sheetId="13" r:id="rId13"/>
    <sheet name="101主任" sheetId="14" r:id="rId14"/>
    <sheet name="102組長" sheetId="15" r:id="rId15"/>
    <sheet name="102主任" sheetId="16" r:id="rId16"/>
    <sheet name="103組長" sheetId="17" r:id="rId17"/>
    <sheet name="103主任" sheetId="18" r:id="rId18"/>
    <sheet name="104組長" sheetId="19" r:id="rId19"/>
    <sheet name="104主任" sheetId="20" r:id="rId20"/>
    <sheet name="105組長" sheetId="21" r:id="rId21"/>
    <sheet name="105主任" sheetId="22" r:id="rId22"/>
    <sheet name="106組長" sheetId="23" r:id="rId23"/>
    <sheet name="106主任" sheetId="24" r:id="rId24"/>
    <sheet name="107組長" sheetId="25" r:id="rId25"/>
    <sheet name="107主任" sheetId="26" r:id="rId26"/>
    <sheet name="108組長" sheetId="27" r:id="rId27"/>
    <sheet name="108主任" sheetId="28" r:id="rId28"/>
    <sheet name="109組長" sheetId="29" r:id="rId29"/>
    <sheet name="109主任 " sheetId="30" r:id="rId30"/>
    <sheet name="110組長" sheetId="31" r:id="rId31"/>
    <sheet name="110主任" sheetId="32" r:id="rId32"/>
    <sheet name="111組長" sheetId="33" r:id="rId33"/>
    <sheet name="111主任" sheetId="34" r:id="rId34"/>
    <sheet name="112組長" sheetId="35" r:id="rId35"/>
    <sheet name="112主任" sheetId="36" r:id="rId36"/>
  </sheets>
  <definedNames>
    <definedName name="_xlnm.Print_Area" localSheetId="11">'100主任'!$A$1:$I$30</definedName>
    <definedName name="_xlnm.Print_Area" localSheetId="10">'100組長'!$A$1:$I$30</definedName>
    <definedName name="_xlnm.Print_Area" localSheetId="13">'101主任'!$A$1:$I$30</definedName>
    <definedName name="_xlnm.Print_Area" localSheetId="12">'101組長'!$A$1:$I$30</definedName>
    <definedName name="_xlnm.Print_Area" localSheetId="15">'102主任'!$A$1:$I$30</definedName>
    <definedName name="_xlnm.Print_Area" localSheetId="14">'102組長'!$A$1:$I$30</definedName>
    <definedName name="_xlnm.Print_Area" localSheetId="17">'103主任'!$A$1:$I$30</definedName>
    <definedName name="_xlnm.Print_Area" localSheetId="16">'103組長'!$A$1:$I$30</definedName>
    <definedName name="_xlnm.Print_Area" localSheetId="19">'104主任'!$A$1:$I$30</definedName>
    <definedName name="_xlnm.Print_Area" localSheetId="18">'104組長'!$A$1:$I$30</definedName>
    <definedName name="_xlnm.Print_Area" localSheetId="21">'105主任'!$A$1:$I$30</definedName>
    <definedName name="_xlnm.Print_Area" localSheetId="20">'105組長'!$A$1:$I$30</definedName>
    <definedName name="_xlnm.Print_Area" localSheetId="23">'106主任'!$A$1:$I$30</definedName>
    <definedName name="_xlnm.Print_Area" localSheetId="22">'106組長'!$A$1:$I$30</definedName>
    <definedName name="_xlnm.Print_Area" localSheetId="25">'107主任'!$A$1:$I$30</definedName>
    <definedName name="_xlnm.Print_Area" localSheetId="24">'107組長'!$A$1:$I$30</definedName>
    <definedName name="_xlnm.Print_Area" localSheetId="27">'108主任'!$A$1:$I$30</definedName>
    <definedName name="_xlnm.Print_Area" localSheetId="26">'108組長'!$A$1:$I$30</definedName>
    <definedName name="_xlnm.Print_Area" localSheetId="29">'109主任 '!$A$1:$I$30</definedName>
    <definedName name="_xlnm.Print_Area" localSheetId="28">'109組長'!$A$1:$I$30</definedName>
    <definedName name="_xlnm.Print_Area" localSheetId="31">'110主任'!$A$1:$I$30</definedName>
    <definedName name="_xlnm.Print_Area" localSheetId="30">'110組長'!$A$1:$I$30</definedName>
    <definedName name="_xlnm.Print_Area" localSheetId="33">'111主任'!$A$1:$I$30</definedName>
    <definedName name="_xlnm.Print_Area" localSheetId="32">'111組長'!$A$1:$I$30</definedName>
    <definedName name="_xlnm.Print_Area" localSheetId="35">'112主任'!$A$1:$I$30</definedName>
    <definedName name="_xlnm.Print_Area" localSheetId="34">'112組長'!$A$1:$I$30</definedName>
    <definedName name="_xlnm.Print_Area" localSheetId="1">'95主任'!$A$1:$I$33</definedName>
    <definedName name="_xlnm.Print_Area" localSheetId="0">'95組長'!$A$1:$I$33</definedName>
    <definedName name="_xlnm.Print_Area" localSheetId="3">'96主任'!$A$1:$I$33</definedName>
    <definedName name="_xlnm.Print_Area" localSheetId="2">'96組長 '!$A$1:$I$33</definedName>
    <definedName name="_xlnm.Print_Area" localSheetId="5">'97主任'!$A$1:$I$33</definedName>
    <definedName name="_xlnm.Print_Area" localSheetId="4">'97組長'!$A$1:$I$33</definedName>
    <definedName name="_xlnm.Print_Area" localSheetId="7">'98主任'!$A$1:$I$33</definedName>
    <definedName name="_xlnm.Print_Area" localSheetId="6">'98組長'!$A$1:$I$33</definedName>
    <definedName name="_xlnm.Print_Area" localSheetId="9">'99主任'!$A$1:$I$33</definedName>
    <definedName name="_xlnm.Print_Area" localSheetId="8">'99組長'!$A$1:$I$33</definedName>
  </definedNames>
  <calcPr fullCalcOnLoad="1"/>
</workbook>
</file>

<file path=xl/sharedStrings.xml><?xml version="1.0" encoding="utf-8"?>
<sst xmlns="http://schemas.openxmlformats.org/spreadsheetml/2006/main" count="1422" uniqueCount="109">
  <si>
    <t>國中</t>
  </si>
  <si>
    <t>女</t>
  </si>
  <si>
    <t>男</t>
  </si>
  <si>
    <t xml:space="preserve">    宜蘭縣</t>
  </si>
  <si>
    <t>國小</t>
  </si>
  <si>
    <t xml:space="preserve">    桃園縣</t>
  </si>
  <si>
    <t xml:space="preserve">    新竹縣</t>
  </si>
  <si>
    <t xml:space="preserve">    苗栗縣</t>
  </si>
  <si>
    <t xml:space="preserve">    彰化縣</t>
  </si>
  <si>
    <t xml:space="preserve">    高雄縣</t>
  </si>
  <si>
    <t xml:space="preserve">    屏東縣</t>
  </si>
  <si>
    <t xml:space="preserve">    嘉義市</t>
  </si>
  <si>
    <t>金馬地區</t>
  </si>
  <si>
    <t xml:space="preserve">    金門縣</t>
  </si>
  <si>
    <t xml:space="preserve">    連江縣</t>
  </si>
  <si>
    <t xml:space="preserve">    南投縣</t>
  </si>
  <si>
    <t xml:space="preserve">    雲林縣</t>
  </si>
  <si>
    <t xml:space="preserve">    嘉義縣</t>
  </si>
  <si>
    <t xml:space="preserve">    花蓮縣</t>
  </si>
  <si>
    <t xml:space="preserve">    新竹市</t>
  </si>
  <si>
    <t xml:space="preserve">    高雄市</t>
  </si>
  <si>
    <t xml:space="preserve">    高雄市</t>
  </si>
  <si>
    <t>男</t>
  </si>
  <si>
    <t>女</t>
  </si>
  <si>
    <t>96學年度</t>
  </si>
  <si>
    <t>單位：人；%</t>
  </si>
  <si>
    <t>總        計</t>
  </si>
  <si>
    <r>
      <t xml:space="preserve">    </t>
    </r>
    <r>
      <rPr>
        <sz val="10"/>
        <color indexed="8"/>
        <rFont val="新細明體"/>
        <family val="1"/>
      </rPr>
      <t>澎湖縣</t>
    </r>
  </si>
  <si>
    <r>
      <t xml:space="preserve">    </t>
    </r>
    <r>
      <rPr>
        <sz val="10"/>
        <color indexed="8"/>
        <rFont val="新細明體"/>
        <family val="1"/>
      </rPr>
      <t>基隆市</t>
    </r>
  </si>
  <si>
    <t>總計</t>
  </si>
  <si>
    <t>總計</t>
  </si>
  <si>
    <t>女性主任        比率</t>
  </si>
  <si>
    <t>國        中</t>
  </si>
  <si>
    <t>國        小</t>
  </si>
  <si>
    <t>國        中</t>
  </si>
  <si>
    <t>總        計</t>
  </si>
  <si>
    <r>
      <t xml:space="preserve">    </t>
    </r>
    <r>
      <rPr>
        <sz val="10"/>
        <color indexed="8"/>
        <rFont val="新細明體"/>
        <family val="1"/>
      </rPr>
      <t>澎湖縣</t>
    </r>
  </si>
  <si>
    <r>
      <t xml:space="preserve">    </t>
    </r>
    <r>
      <rPr>
        <sz val="10"/>
        <color indexed="8"/>
        <rFont val="新細明體"/>
        <family val="1"/>
      </rPr>
      <t>基隆市</t>
    </r>
  </si>
  <si>
    <t>女性組長        比率</t>
  </si>
  <si>
    <t>國中</t>
  </si>
  <si>
    <t>國小</t>
  </si>
  <si>
    <t>總計</t>
  </si>
  <si>
    <t>男</t>
  </si>
  <si>
    <t>女</t>
  </si>
  <si>
    <t>女性組長        比率</t>
  </si>
  <si>
    <t>95學年度</t>
  </si>
  <si>
    <t>97學年度</t>
  </si>
  <si>
    <t>97學年度</t>
  </si>
  <si>
    <t>98學年度</t>
  </si>
  <si>
    <t>99學年度</t>
  </si>
  <si>
    <t>單位：人；%</t>
  </si>
  <si>
    <t>國        中</t>
  </si>
  <si>
    <t>國        小</t>
  </si>
  <si>
    <t>總計</t>
  </si>
  <si>
    <t>男</t>
  </si>
  <si>
    <t>女</t>
  </si>
  <si>
    <t>女性主任        比率</t>
  </si>
  <si>
    <t>總        計</t>
  </si>
  <si>
    <t xml:space="preserve">    高雄市</t>
  </si>
  <si>
    <t xml:space="preserve">    宜蘭縣</t>
  </si>
  <si>
    <t xml:space="preserve">    桃園縣</t>
  </si>
  <si>
    <t xml:space="preserve">    新竹縣</t>
  </si>
  <si>
    <t xml:space="preserve">    苗栗縣</t>
  </si>
  <si>
    <t xml:space="preserve">    彰化縣</t>
  </si>
  <si>
    <t xml:space="preserve">    南投縣</t>
  </si>
  <si>
    <t xml:space="preserve">    雲林縣</t>
  </si>
  <si>
    <t xml:space="preserve">    嘉義縣</t>
  </si>
  <si>
    <t xml:space="preserve">    高雄縣</t>
  </si>
  <si>
    <t xml:space="preserve">    屏東縣</t>
  </si>
  <si>
    <t xml:space="preserve">    花蓮縣</t>
  </si>
  <si>
    <r>
      <t xml:space="preserve">    </t>
    </r>
    <r>
      <rPr>
        <sz val="10"/>
        <color indexed="8"/>
        <rFont val="新細明體"/>
        <family val="1"/>
      </rPr>
      <t>澎湖縣</t>
    </r>
  </si>
  <si>
    <r>
      <t xml:space="preserve">    </t>
    </r>
    <r>
      <rPr>
        <sz val="10"/>
        <color indexed="8"/>
        <rFont val="新細明體"/>
        <family val="1"/>
      </rPr>
      <t>基隆市</t>
    </r>
  </si>
  <si>
    <t xml:space="preserve">    新竹市</t>
  </si>
  <si>
    <t xml:space="preserve">    嘉義市</t>
  </si>
  <si>
    <t>金馬地區</t>
  </si>
  <si>
    <t xml:space="preserve">    金門縣</t>
  </si>
  <si>
    <t xml:space="preserve">    連江縣</t>
  </si>
  <si>
    <t>100學年度</t>
  </si>
  <si>
    <t xml:space="preserve">    新北市</t>
  </si>
  <si>
    <t xml:space="preserve">    新北市</t>
  </si>
  <si>
    <t>308-1國中小組長－按性別與縣市別分</t>
  </si>
  <si>
    <t>308-1國中小主任－按性別與縣市別分</t>
  </si>
  <si>
    <t xml:space="preserve">臺灣地區 </t>
  </si>
  <si>
    <t xml:space="preserve">    臺北市</t>
  </si>
  <si>
    <t xml:space="preserve">    臺中市</t>
  </si>
  <si>
    <t xml:space="preserve">    臺南市</t>
  </si>
  <si>
    <t xml:space="preserve">    臺東縣</t>
  </si>
  <si>
    <t xml:space="preserve">臺灣地區 </t>
  </si>
  <si>
    <t xml:space="preserve">    臺北縣</t>
  </si>
  <si>
    <t xml:space="preserve">    臺中縣</t>
  </si>
  <si>
    <t xml:space="preserve">    臺南縣</t>
  </si>
  <si>
    <t>101學年度</t>
  </si>
  <si>
    <t>308-1國中小主任－按性別與縣市別分</t>
  </si>
  <si>
    <t>說明：本表資料不含國中小補校及附設國中小。</t>
  </si>
  <si>
    <t>102學年度</t>
  </si>
  <si>
    <t>103學年度</t>
  </si>
  <si>
    <t>104學年度</t>
  </si>
  <si>
    <t xml:space="preserve">    臺北市</t>
  </si>
  <si>
    <t xml:space="preserve">    桃園市</t>
  </si>
  <si>
    <t>105學年度</t>
  </si>
  <si>
    <t>國中</t>
  </si>
  <si>
    <t>國小</t>
  </si>
  <si>
    <t>106學年度</t>
  </si>
  <si>
    <t>107學年度</t>
  </si>
  <si>
    <t>108學年度</t>
  </si>
  <si>
    <t>109學年度</t>
  </si>
  <si>
    <t>110學年度</t>
  </si>
  <si>
    <t>111學年度</t>
  </si>
  <si>
    <t>112學年度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</si>
</sst>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[$-1010404]General"/>
    <numFmt numFmtId="184" formatCode="[$-404]AM/PM\ hh:mm:ss"/>
    <numFmt numFmtId="185" formatCode="_-* #,##0.0_-;\-* #,##0.0_-;_-* &quot;-&quot;??_-;_-@_-"/>
    <numFmt numFmtId="186" formatCode="_-* #,##0_-;\-* #,##0_-;_-* &quot;-&quot;??_-;_-@_-"/>
    <numFmt numFmtId="187" formatCode="0.00_);[Red]\(0.00\)"/>
    <numFmt numFmtId="188" formatCode="0.0000_ "/>
    <numFmt numFmtId="189" formatCode="0.000_ "/>
    <numFmt numFmtId="190" formatCode="0.00_ "/>
    <numFmt numFmtId="191" formatCode="0.00000000_ "/>
    <numFmt numFmtId="192" formatCode="0.0000000_ "/>
    <numFmt numFmtId="193" formatCode="0.000000_ "/>
    <numFmt numFmtId="194" formatCode="0.00000_ "/>
    <numFmt numFmtId="195" formatCode="[$-1010404]#,##0;\ #,##0\-;\ \-"/>
    <numFmt numFmtId="196" formatCode="[$-1010404]#,##0.00;\ #,##0.00\-;\ &quot;-&quot;"/>
    <numFmt numFmtId="197" formatCode="0.0"/>
    <numFmt numFmtId="198" formatCode="#,##0;\-#,##0;"/>
    <numFmt numFmtId="199" formatCode="#,##0;\-#,##0;\-"/>
    <numFmt numFmtId="200" formatCode="#,##0.0;\-#,##0.0;\-"/>
    <numFmt numFmtId="201" formatCode="#,##0.00;\-#,##0.00;\-"/>
    <numFmt numFmtId="202" formatCode="[$€-2]\ #,##0.00_);[Red]\([$€-2]\ #,##0.00\)"/>
  </numFmts>
  <fonts count="47">
    <font>
      <sz val="12"/>
      <name val="新細明體"/>
      <family val="1"/>
    </font>
    <font>
      <sz val="9"/>
      <name val="新細明體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新細明體"/>
      <family val="1"/>
    </font>
    <font>
      <b/>
      <sz val="14"/>
      <color indexed="8"/>
      <name val="新細明體"/>
      <family val="1"/>
    </font>
    <font>
      <b/>
      <sz val="12"/>
      <color indexed="8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1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top" wrapText="1" readingOrder="1"/>
    </xf>
    <xf numFmtId="0" fontId="4" fillId="0" borderId="0" xfId="0" applyFont="1" applyFill="1" applyBorder="1" applyAlignment="1">
      <alignment vertical="center"/>
    </xf>
    <xf numFmtId="186" fontId="4" fillId="0" borderId="0" xfId="34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6" fontId="9" fillId="0" borderId="13" xfId="34" applyNumberFormat="1" applyFont="1" applyFill="1" applyBorder="1" applyAlignment="1">
      <alignment vertical="center"/>
    </xf>
    <xf numFmtId="186" fontId="9" fillId="0" borderId="0" xfId="34" applyNumberFormat="1" applyFont="1" applyFill="1" applyBorder="1" applyAlignment="1">
      <alignment vertical="center"/>
    </xf>
    <xf numFmtId="186" fontId="9" fillId="0" borderId="14" xfId="34" applyNumberFormat="1" applyFont="1" applyFill="1" applyBorder="1" applyAlignment="1">
      <alignment vertical="center"/>
    </xf>
    <xf numFmtId="186" fontId="9" fillId="0" borderId="15" xfId="34" applyNumberFormat="1" applyFont="1" applyFill="1" applyBorder="1" applyAlignment="1">
      <alignment vertical="center"/>
    </xf>
    <xf numFmtId="186" fontId="9" fillId="0" borderId="10" xfId="34" applyNumberFormat="1" applyFont="1" applyFill="1" applyBorder="1" applyAlignment="1">
      <alignment vertical="center"/>
    </xf>
    <xf numFmtId="186" fontId="9" fillId="0" borderId="0" xfId="34" applyNumberFormat="1" applyFont="1" applyFill="1" applyBorder="1" applyAlignment="1">
      <alignment vertical="center"/>
    </xf>
    <xf numFmtId="186" fontId="9" fillId="0" borderId="16" xfId="34" applyNumberFormat="1" applyFont="1" applyFill="1" applyBorder="1" applyAlignment="1">
      <alignment vertical="center"/>
    </xf>
    <xf numFmtId="186" fontId="9" fillId="0" borderId="10" xfId="34" applyNumberFormat="1" applyFont="1" applyFill="1" applyBorder="1" applyAlignment="1">
      <alignment vertical="center"/>
    </xf>
    <xf numFmtId="186" fontId="9" fillId="0" borderId="13" xfId="34" applyNumberFormat="1" applyFont="1" applyFill="1" applyBorder="1" applyAlignment="1">
      <alignment vertical="center"/>
    </xf>
    <xf numFmtId="186" fontId="9" fillId="0" borderId="14" xfId="34" applyNumberFormat="1" applyFont="1" applyFill="1" applyBorder="1" applyAlignment="1">
      <alignment vertical="center"/>
    </xf>
    <xf numFmtId="186" fontId="9" fillId="0" borderId="15" xfId="34" applyNumberFormat="1" applyFont="1" applyFill="1" applyBorder="1" applyAlignment="1">
      <alignment vertical="center"/>
    </xf>
    <xf numFmtId="186" fontId="10" fillId="0" borderId="13" xfId="34" applyNumberFormat="1" applyFont="1" applyFill="1" applyBorder="1" applyAlignment="1">
      <alignment vertical="center"/>
    </xf>
    <xf numFmtId="186" fontId="10" fillId="0" borderId="16" xfId="34" applyNumberFormat="1" applyFont="1" applyFill="1" applyBorder="1" applyAlignment="1">
      <alignment vertical="center"/>
    </xf>
    <xf numFmtId="186" fontId="10" fillId="0" borderId="14" xfId="34" applyNumberFormat="1" applyFont="1" applyFill="1" applyBorder="1" applyAlignment="1">
      <alignment vertical="center"/>
    </xf>
    <xf numFmtId="186" fontId="10" fillId="0" borderId="0" xfId="34" applyNumberFormat="1" applyFont="1" applyFill="1" applyBorder="1" applyAlignment="1">
      <alignment vertical="center"/>
    </xf>
    <xf numFmtId="186" fontId="10" fillId="0" borderId="10" xfId="34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199" fontId="10" fillId="0" borderId="13" xfId="34" applyNumberFormat="1" applyFont="1" applyFill="1" applyBorder="1" applyAlignment="1">
      <alignment vertical="center"/>
    </xf>
    <xf numFmtId="199" fontId="10" fillId="0" borderId="0" xfId="34" applyNumberFormat="1" applyFont="1" applyFill="1" applyBorder="1" applyAlignment="1">
      <alignment vertical="center"/>
    </xf>
    <xf numFmtId="199" fontId="10" fillId="0" borderId="16" xfId="34" applyNumberFormat="1" applyFont="1" applyFill="1" applyBorder="1" applyAlignment="1">
      <alignment vertical="center"/>
    </xf>
    <xf numFmtId="199" fontId="10" fillId="0" borderId="14" xfId="34" applyNumberFormat="1" applyFont="1" applyFill="1" applyBorder="1" applyAlignment="1">
      <alignment vertical="center"/>
    </xf>
    <xf numFmtId="199" fontId="10" fillId="0" borderId="15" xfId="34" applyNumberFormat="1" applyFont="1" applyFill="1" applyBorder="1" applyAlignment="1">
      <alignment vertical="center"/>
    </xf>
    <xf numFmtId="199" fontId="10" fillId="0" borderId="10" xfId="34" applyNumberFormat="1" applyFont="1" applyFill="1" applyBorder="1" applyAlignment="1">
      <alignment vertical="center"/>
    </xf>
    <xf numFmtId="186" fontId="9" fillId="0" borderId="16" xfId="34" applyNumberFormat="1" applyFont="1" applyFill="1" applyBorder="1" applyAlignment="1">
      <alignment vertical="center"/>
    </xf>
    <xf numFmtId="201" fontId="10" fillId="0" borderId="16" xfId="34" applyNumberFormat="1" applyFont="1" applyFill="1" applyBorder="1" applyAlignment="1">
      <alignment vertical="center"/>
    </xf>
    <xf numFmtId="201" fontId="10" fillId="0" borderId="0" xfId="34" applyNumberFormat="1" applyFont="1" applyFill="1" applyBorder="1" applyAlignment="1">
      <alignment vertical="center"/>
    </xf>
    <xf numFmtId="201" fontId="10" fillId="0" borderId="10" xfId="34" applyNumberFormat="1" applyFont="1" applyFill="1" applyBorder="1" applyAlignment="1">
      <alignment vertical="center"/>
    </xf>
    <xf numFmtId="201" fontId="10" fillId="0" borderId="16" xfId="34" applyNumberFormat="1" applyFont="1" applyFill="1" applyBorder="1" applyAlignment="1">
      <alignment vertical="center"/>
    </xf>
    <xf numFmtId="201" fontId="10" fillId="0" borderId="0" xfId="34" applyNumberFormat="1" applyFont="1" applyFill="1" applyBorder="1" applyAlignment="1">
      <alignment vertical="center"/>
    </xf>
    <xf numFmtId="201" fontId="9" fillId="0" borderId="10" xfId="34" applyNumberFormat="1" applyFont="1" applyFill="1" applyBorder="1" applyAlignment="1">
      <alignment vertical="center"/>
    </xf>
    <xf numFmtId="201" fontId="9" fillId="0" borderId="16" xfId="34" applyNumberFormat="1" applyFont="1" applyFill="1" applyBorder="1" applyAlignment="1">
      <alignment vertical="center"/>
    </xf>
    <xf numFmtId="201" fontId="9" fillId="0" borderId="0" xfId="34" applyNumberFormat="1" applyFont="1" applyFill="1" applyBorder="1" applyAlignment="1">
      <alignment vertical="center"/>
    </xf>
    <xf numFmtId="201" fontId="9" fillId="0" borderId="10" xfId="34" applyNumberFormat="1" applyFont="1" applyFill="1" applyBorder="1" applyAlignment="1">
      <alignment vertical="center"/>
    </xf>
    <xf numFmtId="201" fontId="9" fillId="0" borderId="16" xfId="34" applyNumberFormat="1" applyFont="1" applyFill="1" applyBorder="1" applyAlignment="1">
      <alignment vertical="center"/>
    </xf>
    <xf numFmtId="201" fontId="9" fillId="0" borderId="0" xfId="34" applyNumberFormat="1" applyFont="1" applyFill="1" applyBorder="1" applyAlignment="1">
      <alignment vertical="center"/>
    </xf>
    <xf numFmtId="201" fontId="10" fillId="0" borderId="10" xfId="34" applyNumberFormat="1" applyFont="1" applyFill="1" applyBorder="1" applyAlignment="1">
      <alignment vertical="center"/>
    </xf>
    <xf numFmtId="199" fontId="46" fillId="0" borderId="14" xfId="34" applyNumberFormat="1" applyFont="1" applyFill="1" applyBorder="1" applyAlignment="1">
      <alignment vertical="center"/>
    </xf>
    <xf numFmtId="199" fontId="46" fillId="0" borderId="0" xfId="34" applyNumberFormat="1" applyFont="1" applyFill="1" applyBorder="1" applyAlignment="1">
      <alignment vertical="center"/>
    </xf>
    <xf numFmtId="201" fontId="46" fillId="0" borderId="0" xfId="34" applyNumberFormat="1" applyFont="1" applyFill="1" applyBorder="1" applyAlignment="1">
      <alignment vertical="center"/>
    </xf>
    <xf numFmtId="201" fontId="46" fillId="0" borderId="16" xfId="34" applyNumberFormat="1" applyFont="1" applyFill="1" applyBorder="1" applyAlignment="1">
      <alignment vertical="center"/>
    </xf>
    <xf numFmtId="199" fontId="46" fillId="0" borderId="16" xfId="34" applyNumberFormat="1" applyFont="1" applyFill="1" applyBorder="1" applyAlignment="1">
      <alignment vertical="center"/>
    </xf>
    <xf numFmtId="199" fontId="46" fillId="0" borderId="13" xfId="34" applyNumberFormat="1" applyFont="1" applyFill="1" applyBorder="1" applyAlignment="1">
      <alignment vertical="center"/>
    </xf>
    <xf numFmtId="195" fontId="12" fillId="0" borderId="0" xfId="33" applyNumberFormat="1" applyFont="1" applyFill="1" applyBorder="1" applyAlignment="1">
      <alignment horizontal="right" vertical="center" wrapText="1"/>
      <protection/>
    </xf>
    <xf numFmtId="196" fontId="12" fillId="0" borderId="0" xfId="33" applyNumberFormat="1" applyFont="1" applyFill="1" applyBorder="1" applyAlignment="1">
      <alignment horizontal="right" vertical="center" wrapText="1"/>
      <protection/>
    </xf>
    <xf numFmtId="195" fontId="12" fillId="0" borderId="16" xfId="33" applyNumberFormat="1" applyFont="1" applyFill="1" applyBorder="1" applyAlignment="1">
      <alignment horizontal="right" vertical="center" wrapText="1"/>
      <protection/>
    </xf>
    <xf numFmtId="196" fontId="12" fillId="0" borderId="16" xfId="33" applyNumberFormat="1" applyFont="1" applyFill="1" applyBorder="1" applyAlignment="1">
      <alignment horizontal="right" vertical="center" wrapText="1"/>
      <protection/>
    </xf>
    <xf numFmtId="195" fontId="12" fillId="0" borderId="10" xfId="33" applyNumberFormat="1" applyFont="1" applyFill="1" applyBorder="1" applyAlignment="1">
      <alignment horizontal="right" vertical="center" wrapText="1"/>
      <protection/>
    </xf>
    <xf numFmtId="196" fontId="12" fillId="0" borderId="10" xfId="33" applyNumberFormat="1" applyFont="1" applyFill="1" applyBorder="1" applyAlignment="1">
      <alignment horizontal="right" vertical="center" wrapText="1"/>
      <protection/>
    </xf>
    <xf numFmtId="195" fontId="12" fillId="0" borderId="17" xfId="33" applyNumberFormat="1" applyFont="1" applyFill="1" applyBorder="1" applyAlignment="1">
      <alignment horizontal="right" vertical="center" wrapText="1"/>
      <protection/>
    </xf>
    <xf numFmtId="195" fontId="12" fillId="0" borderId="18" xfId="33" applyNumberFormat="1" applyFont="1" applyFill="1" applyBorder="1" applyAlignment="1">
      <alignment horizontal="right" vertical="center" wrapText="1"/>
      <protection/>
    </xf>
    <xf numFmtId="195" fontId="12" fillId="0" borderId="19" xfId="33" applyNumberFormat="1" applyFont="1" applyFill="1" applyBorder="1" applyAlignment="1">
      <alignment horizontal="right" vertical="center" wrapText="1"/>
      <protection/>
    </xf>
    <xf numFmtId="195" fontId="12" fillId="0" borderId="20" xfId="33" applyNumberFormat="1" applyFont="1" applyFill="1" applyBorder="1" applyAlignment="1">
      <alignment horizontal="right" vertical="center" wrapText="1"/>
      <protection/>
    </xf>
    <xf numFmtId="196" fontId="12" fillId="0" borderId="20" xfId="33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xSplit="1" ySplit="5" topLeftCell="B6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6.5"/>
  <cols>
    <col min="1" max="1" width="9.503906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80</v>
      </c>
      <c r="B1" s="70"/>
      <c r="C1" s="70"/>
      <c r="D1" s="70"/>
      <c r="E1" s="70"/>
      <c r="F1" s="70"/>
      <c r="G1" s="70"/>
      <c r="H1" s="70"/>
      <c r="I1" s="70"/>
    </row>
    <row r="2" spans="1:9" s="13" customFormat="1" ht="15.75" customHeight="1">
      <c r="A2" s="75" t="s">
        <v>45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12"/>
      <c r="B3" s="12"/>
      <c r="C3" s="12"/>
      <c r="D3" s="12"/>
      <c r="E3" s="12"/>
      <c r="F3" s="12"/>
      <c r="G3" s="12"/>
      <c r="H3" s="76" t="s">
        <v>25</v>
      </c>
      <c r="I3" s="76"/>
    </row>
    <row r="4" spans="1:9" ht="24.75" customHeight="1">
      <c r="A4" s="71"/>
      <c r="B4" s="73" t="s">
        <v>0</v>
      </c>
      <c r="C4" s="73"/>
      <c r="D4" s="73"/>
      <c r="E4" s="73"/>
      <c r="F4" s="73" t="s">
        <v>4</v>
      </c>
      <c r="G4" s="73"/>
      <c r="H4" s="73"/>
      <c r="I4" s="74"/>
    </row>
    <row r="5" spans="1:9" ht="30" customHeight="1">
      <c r="A5" s="72"/>
      <c r="B5" s="9" t="s">
        <v>30</v>
      </c>
      <c r="C5" s="9" t="s">
        <v>2</v>
      </c>
      <c r="D5" s="9" t="s">
        <v>1</v>
      </c>
      <c r="E5" s="10" t="s">
        <v>38</v>
      </c>
      <c r="F5" s="9" t="s">
        <v>30</v>
      </c>
      <c r="G5" s="9" t="s">
        <v>2</v>
      </c>
      <c r="H5" s="9" t="s">
        <v>1</v>
      </c>
      <c r="I5" s="11" t="s">
        <v>38</v>
      </c>
    </row>
    <row r="6" spans="1:9" ht="18" customHeight="1">
      <c r="A6" s="5" t="s">
        <v>26</v>
      </c>
      <c r="B6" s="22">
        <f>C6+D6</f>
        <v>7871</v>
      </c>
      <c r="C6" s="20">
        <f>C7+C31</f>
        <v>3481</v>
      </c>
      <c r="D6" s="20">
        <f>D7+D31</f>
        <v>4390</v>
      </c>
      <c r="E6" s="50">
        <f aca="true" t="shared" si="0" ref="E6:E33">D6/B6*100</f>
        <v>55.77436158048532</v>
      </c>
      <c r="F6" s="20">
        <f>G6+H6</f>
        <v>18173</v>
      </c>
      <c r="G6" s="20">
        <f>G7+G31</f>
        <v>8495</v>
      </c>
      <c r="H6" s="20">
        <f>H7+H31</f>
        <v>9678</v>
      </c>
      <c r="I6" s="50">
        <f aca="true" t="shared" si="1" ref="I6:I33">H6/F6*100</f>
        <v>53.25482859186705</v>
      </c>
    </row>
    <row r="7" spans="1:11" ht="18" customHeight="1">
      <c r="A7" s="5" t="s">
        <v>87</v>
      </c>
      <c r="B7" s="23">
        <f>SUM(B8:B30)</f>
        <v>7810</v>
      </c>
      <c r="C7" s="19">
        <f>SUM(C8:C30)</f>
        <v>3438</v>
      </c>
      <c r="D7" s="19">
        <f>SUM(D8:D30)</f>
        <v>4372</v>
      </c>
      <c r="E7" s="51">
        <f t="shared" si="0"/>
        <v>55.97951344430218</v>
      </c>
      <c r="F7" s="19">
        <f>SUM(F8:F30)</f>
        <v>18074</v>
      </c>
      <c r="G7" s="19">
        <f>SUM(G8:G30)</f>
        <v>8452</v>
      </c>
      <c r="H7" s="19">
        <f>SUM(H8:H30)</f>
        <v>9622</v>
      </c>
      <c r="I7" s="51">
        <f t="shared" si="1"/>
        <v>53.23669359300652</v>
      </c>
      <c r="J7" s="3"/>
      <c r="K7" s="1"/>
    </row>
    <row r="8" spans="1:9" ht="18" customHeight="1">
      <c r="A8" s="5" t="s">
        <v>83</v>
      </c>
      <c r="B8" s="23">
        <v>799</v>
      </c>
      <c r="C8" s="19">
        <v>332</v>
      </c>
      <c r="D8" s="19">
        <v>467</v>
      </c>
      <c r="E8" s="51">
        <f t="shared" si="0"/>
        <v>58.44806007509386</v>
      </c>
      <c r="F8" s="19">
        <v>1731</v>
      </c>
      <c r="G8" s="19">
        <v>660</v>
      </c>
      <c r="H8" s="19">
        <v>1071</v>
      </c>
      <c r="I8" s="51">
        <f t="shared" si="1"/>
        <v>61.871750433275565</v>
      </c>
    </row>
    <row r="9" spans="1:9" ht="18" customHeight="1">
      <c r="A9" s="5" t="s">
        <v>20</v>
      </c>
      <c r="B9" s="23">
        <v>405</v>
      </c>
      <c r="C9" s="19">
        <v>164</v>
      </c>
      <c r="D9" s="19">
        <v>241</v>
      </c>
      <c r="E9" s="51">
        <f t="shared" si="0"/>
        <v>59.50617283950618</v>
      </c>
      <c r="F9" s="19">
        <v>1041</v>
      </c>
      <c r="G9" s="19">
        <v>431</v>
      </c>
      <c r="H9" s="19">
        <v>610</v>
      </c>
      <c r="I9" s="51">
        <f t="shared" si="1"/>
        <v>58.597502401536985</v>
      </c>
    </row>
    <row r="10" spans="1:9" ht="18" customHeight="1">
      <c r="A10" s="6" t="s">
        <v>88</v>
      </c>
      <c r="B10" s="23">
        <v>835</v>
      </c>
      <c r="C10" s="19">
        <v>316</v>
      </c>
      <c r="D10" s="19">
        <v>519</v>
      </c>
      <c r="E10" s="51">
        <f t="shared" si="0"/>
        <v>62.15568862275449</v>
      </c>
      <c r="F10" s="19">
        <v>1890</v>
      </c>
      <c r="G10" s="19">
        <v>922</v>
      </c>
      <c r="H10" s="19">
        <v>968</v>
      </c>
      <c r="I10" s="51">
        <f t="shared" si="1"/>
        <v>51.216931216931215</v>
      </c>
    </row>
    <row r="11" spans="1:9" ht="18" customHeight="1">
      <c r="A11" s="6" t="s">
        <v>3</v>
      </c>
      <c r="B11" s="23">
        <v>249</v>
      </c>
      <c r="C11" s="19">
        <v>114</v>
      </c>
      <c r="D11" s="19">
        <v>135</v>
      </c>
      <c r="E11" s="51">
        <f t="shared" si="0"/>
        <v>54.21686746987952</v>
      </c>
      <c r="F11" s="19">
        <v>463</v>
      </c>
      <c r="G11" s="19">
        <v>235</v>
      </c>
      <c r="H11" s="19">
        <v>228</v>
      </c>
      <c r="I11" s="51">
        <f t="shared" si="1"/>
        <v>49.24406047516199</v>
      </c>
    </row>
    <row r="12" spans="1:9" ht="18" customHeight="1">
      <c r="A12" s="6" t="s">
        <v>5</v>
      </c>
      <c r="B12" s="23">
        <v>809</v>
      </c>
      <c r="C12" s="19">
        <v>322</v>
      </c>
      <c r="D12" s="19">
        <v>487</v>
      </c>
      <c r="E12" s="51">
        <f t="shared" si="0"/>
        <v>60.19777503090234</v>
      </c>
      <c r="F12" s="19">
        <v>1772</v>
      </c>
      <c r="G12" s="19">
        <v>867</v>
      </c>
      <c r="H12" s="19">
        <v>905</v>
      </c>
      <c r="I12" s="51">
        <f t="shared" si="1"/>
        <v>51.07223476297968</v>
      </c>
    </row>
    <row r="13" spans="1:9" ht="18" customHeight="1">
      <c r="A13" s="6" t="s">
        <v>6</v>
      </c>
      <c r="B13" s="23">
        <v>217</v>
      </c>
      <c r="C13" s="19">
        <v>78</v>
      </c>
      <c r="D13" s="19">
        <v>139</v>
      </c>
      <c r="E13" s="51">
        <f t="shared" si="0"/>
        <v>64.0552995391705</v>
      </c>
      <c r="F13" s="19">
        <v>591</v>
      </c>
      <c r="G13" s="19">
        <v>170</v>
      </c>
      <c r="H13" s="19">
        <v>421</v>
      </c>
      <c r="I13" s="51">
        <f t="shared" si="1"/>
        <v>71.2351945854484</v>
      </c>
    </row>
    <row r="14" spans="1:9" ht="18" customHeight="1">
      <c r="A14" s="6" t="s">
        <v>7</v>
      </c>
      <c r="B14" s="23">
        <v>241</v>
      </c>
      <c r="C14" s="19">
        <v>99</v>
      </c>
      <c r="D14" s="19">
        <v>142</v>
      </c>
      <c r="E14" s="51">
        <f t="shared" si="0"/>
        <v>58.921161825726145</v>
      </c>
      <c r="F14" s="19">
        <v>803</v>
      </c>
      <c r="G14" s="19">
        <v>332</v>
      </c>
      <c r="H14" s="19">
        <v>471</v>
      </c>
      <c r="I14" s="51">
        <f t="shared" si="1"/>
        <v>58.655043586550434</v>
      </c>
    </row>
    <row r="15" spans="1:9" ht="18" customHeight="1">
      <c r="A15" s="6" t="s">
        <v>89</v>
      </c>
      <c r="B15" s="23">
        <v>577</v>
      </c>
      <c r="C15" s="19">
        <v>308</v>
      </c>
      <c r="D15" s="19">
        <v>269</v>
      </c>
      <c r="E15" s="51">
        <f t="shared" si="0"/>
        <v>46.62045060658579</v>
      </c>
      <c r="F15" s="19">
        <v>1004</v>
      </c>
      <c r="G15" s="19">
        <v>591</v>
      </c>
      <c r="H15" s="19">
        <v>413</v>
      </c>
      <c r="I15" s="51">
        <f t="shared" si="1"/>
        <v>41.13545816733068</v>
      </c>
    </row>
    <row r="16" spans="1:9" ht="18" customHeight="1">
      <c r="A16" s="6" t="s">
        <v>8</v>
      </c>
      <c r="B16" s="23">
        <v>471</v>
      </c>
      <c r="C16" s="19">
        <v>241</v>
      </c>
      <c r="D16" s="19">
        <v>230</v>
      </c>
      <c r="E16" s="51">
        <f t="shared" si="0"/>
        <v>48.832271762208066</v>
      </c>
      <c r="F16" s="19">
        <v>984</v>
      </c>
      <c r="G16" s="19">
        <v>539</v>
      </c>
      <c r="H16" s="19">
        <v>445</v>
      </c>
      <c r="I16" s="51">
        <f t="shared" si="1"/>
        <v>45.22357723577235</v>
      </c>
    </row>
    <row r="17" spans="1:9" ht="18" customHeight="1">
      <c r="A17" s="6" t="s">
        <v>15</v>
      </c>
      <c r="B17" s="23">
        <v>216</v>
      </c>
      <c r="C17" s="19">
        <v>112</v>
      </c>
      <c r="D17" s="19">
        <v>104</v>
      </c>
      <c r="E17" s="51">
        <f t="shared" si="0"/>
        <v>48.148148148148145</v>
      </c>
      <c r="F17" s="19">
        <v>626</v>
      </c>
      <c r="G17" s="19">
        <v>311</v>
      </c>
      <c r="H17" s="19">
        <v>315</v>
      </c>
      <c r="I17" s="51">
        <f t="shared" si="1"/>
        <v>50.319488817891376</v>
      </c>
    </row>
    <row r="18" spans="1:9" ht="18" customHeight="1">
      <c r="A18" s="6" t="s">
        <v>16</v>
      </c>
      <c r="B18" s="23">
        <v>317</v>
      </c>
      <c r="C18" s="19">
        <v>137</v>
      </c>
      <c r="D18" s="19">
        <v>180</v>
      </c>
      <c r="E18" s="51">
        <f t="shared" si="0"/>
        <v>56.782334384858046</v>
      </c>
      <c r="F18" s="19">
        <v>818</v>
      </c>
      <c r="G18" s="19">
        <v>386</v>
      </c>
      <c r="H18" s="19">
        <v>432</v>
      </c>
      <c r="I18" s="51">
        <f t="shared" si="1"/>
        <v>52.81173594132029</v>
      </c>
    </row>
    <row r="19" spans="1:9" ht="18" customHeight="1">
      <c r="A19" s="6" t="s">
        <v>17</v>
      </c>
      <c r="B19" s="23">
        <v>201</v>
      </c>
      <c r="C19" s="19">
        <v>82</v>
      </c>
      <c r="D19" s="19">
        <v>119</v>
      </c>
      <c r="E19" s="51">
        <f t="shared" si="0"/>
        <v>59.20398009950249</v>
      </c>
      <c r="F19" s="19">
        <v>427</v>
      </c>
      <c r="G19" s="19">
        <v>245</v>
      </c>
      <c r="H19" s="19">
        <v>182</v>
      </c>
      <c r="I19" s="51">
        <f t="shared" si="1"/>
        <v>42.62295081967213</v>
      </c>
    </row>
    <row r="20" spans="1:9" ht="18" customHeight="1">
      <c r="A20" s="6" t="s">
        <v>90</v>
      </c>
      <c r="B20" s="23">
        <v>344</v>
      </c>
      <c r="C20" s="19">
        <v>170</v>
      </c>
      <c r="D20" s="19">
        <v>174</v>
      </c>
      <c r="E20" s="51">
        <f t="shared" si="0"/>
        <v>50.58139534883721</v>
      </c>
      <c r="F20" s="19">
        <v>650</v>
      </c>
      <c r="G20" s="19">
        <v>398</v>
      </c>
      <c r="H20" s="19">
        <v>252</v>
      </c>
      <c r="I20" s="51">
        <f t="shared" si="1"/>
        <v>38.76923076923077</v>
      </c>
    </row>
    <row r="21" spans="1:9" ht="18" customHeight="1">
      <c r="A21" s="6" t="s">
        <v>9</v>
      </c>
      <c r="B21" s="23">
        <v>450</v>
      </c>
      <c r="C21" s="19">
        <v>199</v>
      </c>
      <c r="D21" s="19">
        <v>251</v>
      </c>
      <c r="E21" s="51">
        <f t="shared" si="0"/>
        <v>55.77777777777778</v>
      </c>
      <c r="F21" s="19">
        <v>1201</v>
      </c>
      <c r="G21" s="19">
        <v>579</v>
      </c>
      <c r="H21" s="19">
        <v>622</v>
      </c>
      <c r="I21" s="51">
        <f t="shared" si="1"/>
        <v>51.7901748542881</v>
      </c>
    </row>
    <row r="22" spans="1:9" ht="18" customHeight="1">
      <c r="A22" s="6" t="s">
        <v>10</v>
      </c>
      <c r="B22" s="23">
        <v>350</v>
      </c>
      <c r="C22" s="19">
        <v>184</v>
      </c>
      <c r="D22" s="19">
        <v>166</v>
      </c>
      <c r="E22" s="51">
        <f t="shared" si="0"/>
        <v>47.42857142857143</v>
      </c>
      <c r="F22" s="19">
        <v>974</v>
      </c>
      <c r="G22" s="19">
        <v>515</v>
      </c>
      <c r="H22" s="19">
        <v>459</v>
      </c>
      <c r="I22" s="51">
        <f t="shared" si="1"/>
        <v>47.125256673511295</v>
      </c>
    </row>
    <row r="23" spans="1:9" ht="18" customHeight="1">
      <c r="A23" s="6" t="s">
        <v>86</v>
      </c>
      <c r="B23" s="23">
        <v>145</v>
      </c>
      <c r="C23" s="19">
        <v>69</v>
      </c>
      <c r="D23" s="19">
        <v>76</v>
      </c>
      <c r="E23" s="51">
        <f t="shared" si="0"/>
        <v>52.41379310344828</v>
      </c>
      <c r="F23" s="19">
        <v>310</v>
      </c>
      <c r="G23" s="19">
        <v>159</v>
      </c>
      <c r="H23" s="19">
        <v>151</v>
      </c>
      <c r="I23" s="51">
        <f t="shared" si="1"/>
        <v>48.70967741935484</v>
      </c>
    </row>
    <row r="24" spans="1:9" ht="18" customHeight="1">
      <c r="A24" s="6" t="s">
        <v>18</v>
      </c>
      <c r="B24" s="23">
        <v>176</v>
      </c>
      <c r="C24" s="19">
        <v>83</v>
      </c>
      <c r="D24" s="19">
        <v>93</v>
      </c>
      <c r="E24" s="51">
        <f t="shared" si="0"/>
        <v>52.84090909090909</v>
      </c>
      <c r="F24" s="19">
        <v>397</v>
      </c>
      <c r="G24" s="19">
        <v>156</v>
      </c>
      <c r="H24" s="19">
        <v>241</v>
      </c>
      <c r="I24" s="51">
        <f t="shared" si="1"/>
        <v>60.70528967254408</v>
      </c>
    </row>
    <row r="25" spans="1:9" ht="18" customHeight="1">
      <c r="A25" s="7" t="s">
        <v>27</v>
      </c>
      <c r="B25" s="23">
        <v>68</v>
      </c>
      <c r="C25" s="19">
        <v>28</v>
      </c>
      <c r="D25" s="19">
        <v>40</v>
      </c>
      <c r="E25" s="51">
        <f t="shared" si="0"/>
        <v>58.82352941176471</v>
      </c>
      <c r="F25" s="19">
        <v>181</v>
      </c>
      <c r="G25" s="19">
        <v>84</v>
      </c>
      <c r="H25" s="19">
        <v>97</v>
      </c>
      <c r="I25" s="51">
        <f t="shared" si="1"/>
        <v>53.591160220994475</v>
      </c>
    </row>
    <row r="26" spans="1:9" ht="18" customHeight="1">
      <c r="A26" s="7" t="s">
        <v>28</v>
      </c>
      <c r="B26" s="23">
        <v>183</v>
      </c>
      <c r="C26" s="19">
        <v>67</v>
      </c>
      <c r="D26" s="19">
        <v>116</v>
      </c>
      <c r="E26" s="51">
        <f t="shared" si="0"/>
        <v>63.387978142076506</v>
      </c>
      <c r="F26" s="19">
        <v>376</v>
      </c>
      <c r="G26" s="19">
        <v>158</v>
      </c>
      <c r="H26" s="19">
        <v>218</v>
      </c>
      <c r="I26" s="51">
        <f t="shared" si="1"/>
        <v>57.97872340425532</v>
      </c>
    </row>
    <row r="27" spans="1:9" ht="18" customHeight="1">
      <c r="A27" s="6" t="s">
        <v>19</v>
      </c>
      <c r="B27" s="23">
        <v>131</v>
      </c>
      <c r="C27" s="19">
        <v>59</v>
      </c>
      <c r="D27" s="19">
        <v>72</v>
      </c>
      <c r="E27" s="51">
        <f t="shared" si="0"/>
        <v>54.961832061068705</v>
      </c>
      <c r="F27" s="19">
        <v>319</v>
      </c>
      <c r="G27" s="19">
        <v>101</v>
      </c>
      <c r="H27" s="19">
        <v>218</v>
      </c>
      <c r="I27" s="51">
        <f t="shared" si="1"/>
        <v>68.3385579937304</v>
      </c>
    </row>
    <row r="28" spans="1:9" ht="18" customHeight="1">
      <c r="A28" s="6" t="s">
        <v>84</v>
      </c>
      <c r="B28" s="23">
        <v>303</v>
      </c>
      <c r="C28" s="19">
        <v>127</v>
      </c>
      <c r="D28" s="19">
        <v>176</v>
      </c>
      <c r="E28" s="51">
        <f t="shared" si="0"/>
        <v>58.08580858085809</v>
      </c>
      <c r="F28" s="19">
        <v>792</v>
      </c>
      <c r="G28" s="19">
        <v>303</v>
      </c>
      <c r="H28" s="19">
        <v>489</v>
      </c>
      <c r="I28" s="51">
        <f t="shared" si="1"/>
        <v>61.74242424242424</v>
      </c>
    </row>
    <row r="29" spans="1:9" ht="18" customHeight="1">
      <c r="A29" s="6" t="s">
        <v>11</v>
      </c>
      <c r="B29" s="23">
        <v>100</v>
      </c>
      <c r="C29" s="19">
        <v>54</v>
      </c>
      <c r="D29" s="19">
        <v>46</v>
      </c>
      <c r="E29" s="51">
        <f t="shared" si="0"/>
        <v>46</v>
      </c>
      <c r="F29" s="19">
        <v>229</v>
      </c>
      <c r="G29" s="19">
        <v>93</v>
      </c>
      <c r="H29" s="19">
        <v>136</v>
      </c>
      <c r="I29" s="51">
        <f t="shared" si="1"/>
        <v>59.388646288209614</v>
      </c>
    </row>
    <row r="30" spans="1:9" ht="18" customHeight="1">
      <c r="A30" s="6" t="s">
        <v>85</v>
      </c>
      <c r="B30" s="23">
        <v>223</v>
      </c>
      <c r="C30" s="19">
        <v>93</v>
      </c>
      <c r="D30" s="19">
        <v>130</v>
      </c>
      <c r="E30" s="51">
        <f t="shared" si="0"/>
        <v>58.29596412556054</v>
      </c>
      <c r="F30" s="19">
        <v>495</v>
      </c>
      <c r="G30" s="19">
        <v>217</v>
      </c>
      <c r="H30" s="19">
        <v>278</v>
      </c>
      <c r="I30" s="51">
        <f t="shared" si="1"/>
        <v>56.16161616161616</v>
      </c>
    </row>
    <row r="31" spans="1:9" ht="18" customHeight="1">
      <c r="A31" s="6" t="s">
        <v>12</v>
      </c>
      <c r="B31" s="23">
        <f>C31+D31</f>
        <v>61</v>
      </c>
      <c r="C31" s="19">
        <f>SUM(C32:C33)</f>
        <v>43</v>
      </c>
      <c r="D31" s="19">
        <f>SUM(D32:D33)</f>
        <v>18</v>
      </c>
      <c r="E31" s="51">
        <f t="shared" si="0"/>
        <v>29.508196721311474</v>
      </c>
      <c r="F31" s="19">
        <f>G31+H31</f>
        <v>99</v>
      </c>
      <c r="G31" s="19">
        <f>SUM(G32:G33)</f>
        <v>43</v>
      </c>
      <c r="H31" s="19">
        <f>SUM(H32:H33)</f>
        <v>56</v>
      </c>
      <c r="I31" s="51">
        <f t="shared" si="1"/>
        <v>56.56565656565656</v>
      </c>
    </row>
    <row r="32" spans="1:9" ht="18" customHeight="1">
      <c r="A32" s="6" t="s">
        <v>13</v>
      </c>
      <c r="B32" s="23">
        <v>44</v>
      </c>
      <c r="C32" s="19">
        <v>30</v>
      </c>
      <c r="D32" s="19">
        <v>14</v>
      </c>
      <c r="E32" s="51">
        <f t="shared" si="0"/>
        <v>31.818181818181817</v>
      </c>
      <c r="F32" s="19">
        <v>76</v>
      </c>
      <c r="G32" s="19">
        <v>32</v>
      </c>
      <c r="H32" s="19">
        <v>44</v>
      </c>
      <c r="I32" s="51">
        <f t="shared" si="1"/>
        <v>57.89473684210527</v>
      </c>
    </row>
    <row r="33" spans="1:9" ht="18" customHeight="1" thickBot="1">
      <c r="A33" s="8" t="s">
        <v>14</v>
      </c>
      <c r="B33" s="24">
        <v>17</v>
      </c>
      <c r="C33" s="21">
        <v>13</v>
      </c>
      <c r="D33" s="21">
        <v>4</v>
      </c>
      <c r="E33" s="46">
        <f t="shared" si="0"/>
        <v>23.52941176470588</v>
      </c>
      <c r="F33" s="21">
        <v>23</v>
      </c>
      <c r="G33" s="21">
        <v>11</v>
      </c>
      <c r="H33" s="21">
        <v>12</v>
      </c>
      <c r="I33" s="46">
        <f t="shared" si="1"/>
        <v>52.17391304347826</v>
      </c>
    </row>
  </sheetData>
  <sheetProtection/>
  <mergeCells count="6">
    <mergeCell ref="A1:I1"/>
    <mergeCell ref="A4:A5"/>
    <mergeCell ref="B4:E4"/>
    <mergeCell ref="F4:I4"/>
    <mergeCell ref="A2:I2"/>
    <mergeCell ref="H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1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92</v>
      </c>
      <c r="B1" s="70"/>
      <c r="C1" s="70"/>
      <c r="D1" s="70"/>
      <c r="E1" s="70"/>
      <c r="F1" s="70"/>
      <c r="G1" s="70"/>
      <c r="H1" s="70"/>
      <c r="I1" s="70"/>
    </row>
    <row r="2" spans="1:9" ht="15.75" customHeight="1">
      <c r="A2" s="75" t="s">
        <v>49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4"/>
      <c r="B3" s="4"/>
      <c r="C3" s="4"/>
      <c r="D3" s="4"/>
      <c r="E3" s="4"/>
      <c r="F3" s="4"/>
      <c r="G3" s="4"/>
      <c r="H3" s="76" t="s">
        <v>50</v>
      </c>
      <c r="I3" s="76"/>
    </row>
    <row r="4" spans="1:9" ht="24.75" customHeight="1">
      <c r="A4" s="77"/>
      <c r="B4" s="73" t="s">
        <v>51</v>
      </c>
      <c r="C4" s="73"/>
      <c r="D4" s="73"/>
      <c r="E4" s="73"/>
      <c r="F4" s="73" t="s">
        <v>52</v>
      </c>
      <c r="G4" s="73"/>
      <c r="H4" s="73"/>
      <c r="I4" s="74"/>
    </row>
    <row r="5" spans="1:9" ht="30" customHeight="1">
      <c r="A5" s="78"/>
      <c r="B5" s="9" t="s">
        <v>53</v>
      </c>
      <c r="C5" s="9" t="s">
        <v>54</v>
      </c>
      <c r="D5" s="9" t="s">
        <v>55</v>
      </c>
      <c r="E5" s="10" t="s">
        <v>56</v>
      </c>
      <c r="F5" s="9" t="s">
        <v>53</v>
      </c>
      <c r="G5" s="9" t="s">
        <v>54</v>
      </c>
      <c r="H5" s="9" t="s">
        <v>55</v>
      </c>
      <c r="I5" s="11" t="s">
        <v>56</v>
      </c>
    </row>
    <row r="6" spans="1:9" ht="18" customHeight="1">
      <c r="A6" s="5" t="s">
        <v>57</v>
      </c>
      <c r="B6" s="34">
        <f>C6+D6</f>
        <v>3973</v>
      </c>
      <c r="C6" s="36">
        <f>C7+C31</f>
        <v>2071</v>
      </c>
      <c r="D6" s="36">
        <f>D7+D31</f>
        <v>1902</v>
      </c>
      <c r="E6" s="41">
        <f aca="true" t="shared" si="0" ref="E6:E33">D6/B6*100</f>
        <v>47.87314372011075</v>
      </c>
      <c r="F6" s="36">
        <f>G6+H6</f>
        <v>9559</v>
      </c>
      <c r="G6" s="36">
        <f>G7+G31</f>
        <v>5427</v>
      </c>
      <c r="H6" s="36">
        <f>H7+H31</f>
        <v>4132</v>
      </c>
      <c r="I6" s="41">
        <f aca="true" t="shared" si="1" ref="I6:I33">H6/F6*100</f>
        <v>43.22627889946647</v>
      </c>
    </row>
    <row r="7" spans="1:11" ht="18" customHeight="1">
      <c r="A7" s="5" t="s">
        <v>87</v>
      </c>
      <c r="B7" s="37">
        <f>SUM(B8:B30)</f>
        <v>3933</v>
      </c>
      <c r="C7" s="35">
        <f>SUM(C8:C30)</f>
        <v>2042</v>
      </c>
      <c r="D7" s="35">
        <f>SUM(D8:D30)</f>
        <v>1891</v>
      </c>
      <c r="E7" s="42">
        <f t="shared" si="0"/>
        <v>48.080345792016274</v>
      </c>
      <c r="F7" s="35">
        <f>SUM(F8:F30)</f>
        <v>9495</v>
      </c>
      <c r="G7" s="35">
        <f>SUM(G8:G30)</f>
        <v>5387</v>
      </c>
      <c r="H7" s="35">
        <f>SUM(H8:H30)</f>
        <v>4108</v>
      </c>
      <c r="I7" s="42">
        <f t="shared" si="1"/>
        <v>43.26487625065824</v>
      </c>
      <c r="J7" s="3"/>
      <c r="K7" s="1"/>
    </row>
    <row r="8" spans="1:9" ht="18" customHeight="1">
      <c r="A8" s="5" t="s">
        <v>83</v>
      </c>
      <c r="B8" s="37">
        <f aca="true" t="shared" si="2" ref="B8:B33">C8+D8</f>
        <v>365</v>
      </c>
      <c r="C8" s="35">
        <v>149</v>
      </c>
      <c r="D8" s="35">
        <v>216</v>
      </c>
      <c r="E8" s="42">
        <f t="shared" si="0"/>
        <v>59.178082191780824</v>
      </c>
      <c r="F8" s="35">
        <f aca="true" t="shared" si="3" ref="F8:F33">G8+H8</f>
        <v>862</v>
      </c>
      <c r="G8" s="35">
        <v>373</v>
      </c>
      <c r="H8" s="35">
        <v>489</v>
      </c>
      <c r="I8" s="42">
        <f t="shared" si="1"/>
        <v>56.72853828306265</v>
      </c>
    </row>
    <row r="9" spans="1:9" ht="18" customHeight="1">
      <c r="A9" s="5" t="s">
        <v>58</v>
      </c>
      <c r="B9" s="37">
        <f t="shared" si="2"/>
        <v>217</v>
      </c>
      <c r="C9" s="35">
        <v>105</v>
      </c>
      <c r="D9" s="35">
        <v>112</v>
      </c>
      <c r="E9" s="42">
        <f t="shared" si="0"/>
        <v>51.61290322580645</v>
      </c>
      <c r="F9" s="35">
        <f t="shared" si="3"/>
        <v>507</v>
      </c>
      <c r="G9" s="35">
        <v>265</v>
      </c>
      <c r="H9" s="35">
        <v>242</v>
      </c>
      <c r="I9" s="42">
        <f t="shared" si="1"/>
        <v>47.73175542406312</v>
      </c>
    </row>
    <row r="10" spans="1:9" ht="18" customHeight="1">
      <c r="A10" s="6" t="s">
        <v>88</v>
      </c>
      <c r="B10" s="37">
        <f t="shared" si="2"/>
        <v>363</v>
      </c>
      <c r="C10" s="35">
        <v>180</v>
      </c>
      <c r="D10" s="35">
        <v>183</v>
      </c>
      <c r="E10" s="42">
        <f t="shared" si="0"/>
        <v>50.413223140495866</v>
      </c>
      <c r="F10" s="35">
        <f t="shared" si="3"/>
        <v>928</v>
      </c>
      <c r="G10" s="35">
        <v>482</v>
      </c>
      <c r="H10" s="35">
        <v>446</v>
      </c>
      <c r="I10" s="42">
        <f t="shared" si="1"/>
        <v>48.060344827586206</v>
      </c>
    </row>
    <row r="11" spans="1:9" ht="18" customHeight="1">
      <c r="A11" s="6" t="s">
        <v>59</v>
      </c>
      <c r="B11" s="37">
        <f t="shared" si="2"/>
        <v>127</v>
      </c>
      <c r="C11" s="35">
        <v>81</v>
      </c>
      <c r="D11" s="35">
        <v>46</v>
      </c>
      <c r="E11" s="42">
        <f t="shared" si="0"/>
        <v>36.22047244094488</v>
      </c>
      <c r="F11" s="35">
        <f t="shared" si="3"/>
        <v>261</v>
      </c>
      <c r="G11" s="35">
        <v>159</v>
      </c>
      <c r="H11" s="35">
        <v>102</v>
      </c>
      <c r="I11" s="42">
        <f t="shared" si="1"/>
        <v>39.08045977011494</v>
      </c>
    </row>
    <row r="12" spans="1:9" ht="18" customHeight="1">
      <c r="A12" s="6" t="s">
        <v>60</v>
      </c>
      <c r="B12" s="37">
        <f t="shared" si="2"/>
        <v>321</v>
      </c>
      <c r="C12" s="35">
        <v>156</v>
      </c>
      <c r="D12" s="35">
        <v>165</v>
      </c>
      <c r="E12" s="42">
        <f t="shared" si="0"/>
        <v>51.4018691588785</v>
      </c>
      <c r="F12" s="35">
        <f t="shared" si="3"/>
        <v>706</v>
      </c>
      <c r="G12" s="35">
        <v>367</v>
      </c>
      <c r="H12" s="35">
        <v>339</v>
      </c>
      <c r="I12" s="42">
        <f t="shared" si="1"/>
        <v>48.01699716713881</v>
      </c>
    </row>
    <row r="13" spans="1:9" ht="18" customHeight="1">
      <c r="A13" s="6" t="s">
        <v>61</v>
      </c>
      <c r="B13" s="37">
        <f t="shared" si="2"/>
        <v>142</v>
      </c>
      <c r="C13" s="35">
        <v>63</v>
      </c>
      <c r="D13" s="35">
        <v>79</v>
      </c>
      <c r="E13" s="42">
        <f t="shared" si="0"/>
        <v>55.633802816901415</v>
      </c>
      <c r="F13" s="35">
        <f t="shared" si="3"/>
        <v>261</v>
      </c>
      <c r="G13" s="35">
        <v>148</v>
      </c>
      <c r="H13" s="35">
        <v>113</v>
      </c>
      <c r="I13" s="42">
        <f t="shared" si="1"/>
        <v>43.29501915708812</v>
      </c>
    </row>
    <row r="14" spans="1:9" ht="18" customHeight="1">
      <c r="A14" s="6" t="s">
        <v>62</v>
      </c>
      <c r="B14" s="37">
        <f t="shared" si="2"/>
        <v>148</v>
      </c>
      <c r="C14" s="35">
        <v>73</v>
      </c>
      <c r="D14" s="35">
        <v>75</v>
      </c>
      <c r="E14" s="42">
        <f t="shared" si="0"/>
        <v>50.67567567567568</v>
      </c>
      <c r="F14" s="35">
        <f t="shared" si="3"/>
        <v>349</v>
      </c>
      <c r="G14" s="35">
        <v>213</v>
      </c>
      <c r="H14" s="35">
        <v>136</v>
      </c>
      <c r="I14" s="42">
        <f t="shared" si="1"/>
        <v>38.96848137535817</v>
      </c>
    </row>
    <row r="15" spans="1:9" ht="18" customHeight="1">
      <c r="A15" s="6" t="s">
        <v>89</v>
      </c>
      <c r="B15" s="37">
        <f t="shared" si="2"/>
        <v>271</v>
      </c>
      <c r="C15" s="35">
        <v>146</v>
      </c>
      <c r="D15" s="35">
        <v>125</v>
      </c>
      <c r="E15" s="42">
        <f t="shared" si="0"/>
        <v>46.125461254612546</v>
      </c>
      <c r="F15" s="35">
        <f t="shared" si="3"/>
        <v>717</v>
      </c>
      <c r="G15" s="35">
        <v>441</v>
      </c>
      <c r="H15" s="35">
        <v>276</v>
      </c>
      <c r="I15" s="42">
        <f t="shared" si="1"/>
        <v>38.49372384937239</v>
      </c>
    </row>
    <row r="16" spans="1:9" ht="18" customHeight="1">
      <c r="A16" s="6" t="s">
        <v>63</v>
      </c>
      <c r="B16" s="37">
        <f>C16+D16</f>
        <v>220</v>
      </c>
      <c r="C16" s="35">
        <v>127</v>
      </c>
      <c r="D16" s="35">
        <v>93</v>
      </c>
      <c r="E16" s="42">
        <f t="shared" si="0"/>
        <v>42.27272727272727</v>
      </c>
      <c r="F16" s="35">
        <f t="shared" si="3"/>
        <v>717</v>
      </c>
      <c r="G16" s="35">
        <v>447</v>
      </c>
      <c r="H16" s="35">
        <v>270</v>
      </c>
      <c r="I16" s="42">
        <f t="shared" si="1"/>
        <v>37.65690376569037</v>
      </c>
    </row>
    <row r="17" spans="1:9" ht="18" customHeight="1">
      <c r="A17" s="6" t="s">
        <v>64</v>
      </c>
      <c r="B17" s="37">
        <f t="shared" si="2"/>
        <v>151</v>
      </c>
      <c r="C17" s="35">
        <v>78</v>
      </c>
      <c r="D17" s="35">
        <v>73</v>
      </c>
      <c r="E17" s="42">
        <f t="shared" si="0"/>
        <v>48.34437086092716</v>
      </c>
      <c r="F17" s="35">
        <f t="shared" si="3"/>
        <v>391</v>
      </c>
      <c r="G17" s="35">
        <v>251</v>
      </c>
      <c r="H17" s="35">
        <v>140</v>
      </c>
      <c r="I17" s="42">
        <f t="shared" si="1"/>
        <v>35.80562659846547</v>
      </c>
    </row>
    <row r="18" spans="1:9" ht="18" customHeight="1">
      <c r="A18" s="6" t="s">
        <v>65</v>
      </c>
      <c r="B18" s="37">
        <f t="shared" si="2"/>
        <v>160</v>
      </c>
      <c r="C18" s="35">
        <v>97</v>
      </c>
      <c r="D18" s="35">
        <v>63</v>
      </c>
      <c r="E18" s="42">
        <f t="shared" si="0"/>
        <v>39.375</v>
      </c>
      <c r="F18" s="35">
        <f t="shared" si="3"/>
        <v>436</v>
      </c>
      <c r="G18" s="35">
        <v>245</v>
      </c>
      <c r="H18" s="35">
        <v>191</v>
      </c>
      <c r="I18" s="42">
        <f t="shared" si="1"/>
        <v>43.80733944954128</v>
      </c>
    </row>
    <row r="19" spans="1:9" ht="18" customHeight="1">
      <c r="A19" s="6" t="s">
        <v>66</v>
      </c>
      <c r="B19" s="37">
        <f t="shared" si="2"/>
        <v>120</v>
      </c>
      <c r="C19" s="35">
        <v>61</v>
      </c>
      <c r="D19" s="35">
        <v>59</v>
      </c>
      <c r="E19" s="42">
        <f t="shared" si="0"/>
        <v>49.166666666666664</v>
      </c>
      <c r="F19" s="35">
        <f t="shared" si="3"/>
        <v>337</v>
      </c>
      <c r="G19" s="35">
        <v>208</v>
      </c>
      <c r="H19" s="35">
        <v>129</v>
      </c>
      <c r="I19" s="42">
        <f t="shared" si="1"/>
        <v>38.27893175074184</v>
      </c>
    </row>
    <row r="20" spans="1:9" ht="18" customHeight="1">
      <c r="A20" s="6" t="s">
        <v>90</v>
      </c>
      <c r="B20" s="37">
        <f t="shared" si="2"/>
        <v>202</v>
      </c>
      <c r="C20" s="35">
        <v>119</v>
      </c>
      <c r="D20" s="35">
        <v>83</v>
      </c>
      <c r="E20" s="42">
        <f t="shared" si="0"/>
        <v>41.089108910891085</v>
      </c>
      <c r="F20" s="35">
        <f t="shared" si="3"/>
        <v>491</v>
      </c>
      <c r="G20" s="35">
        <v>334</v>
      </c>
      <c r="H20" s="35">
        <v>157</v>
      </c>
      <c r="I20" s="42">
        <f t="shared" si="1"/>
        <v>31.975560081466398</v>
      </c>
    </row>
    <row r="21" spans="1:9" ht="18" customHeight="1">
      <c r="A21" s="6" t="s">
        <v>67</v>
      </c>
      <c r="B21" s="37">
        <f t="shared" si="2"/>
        <v>227</v>
      </c>
      <c r="C21" s="35">
        <v>127</v>
      </c>
      <c r="D21" s="35">
        <v>100</v>
      </c>
      <c r="E21" s="42">
        <f t="shared" si="0"/>
        <v>44.052863436123346</v>
      </c>
      <c r="F21" s="35">
        <f t="shared" si="3"/>
        <v>524</v>
      </c>
      <c r="G21" s="35">
        <v>317</v>
      </c>
      <c r="H21" s="35">
        <v>207</v>
      </c>
      <c r="I21" s="42">
        <f t="shared" si="1"/>
        <v>39.50381679389313</v>
      </c>
    </row>
    <row r="22" spans="1:9" ht="18" customHeight="1">
      <c r="A22" s="6" t="s">
        <v>68</v>
      </c>
      <c r="B22" s="37">
        <f t="shared" si="2"/>
        <v>183</v>
      </c>
      <c r="C22" s="35">
        <v>98</v>
      </c>
      <c r="D22" s="35">
        <v>85</v>
      </c>
      <c r="E22" s="42">
        <f t="shared" si="0"/>
        <v>46.44808743169399</v>
      </c>
      <c r="F22" s="35">
        <f t="shared" si="3"/>
        <v>463</v>
      </c>
      <c r="G22" s="35">
        <v>330</v>
      </c>
      <c r="H22" s="35">
        <v>133</v>
      </c>
      <c r="I22" s="42">
        <f t="shared" si="1"/>
        <v>28.725701943844495</v>
      </c>
    </row>
    <row r="23" spans="1:9" ht="18" customHeight="1">
      <c r="A23" s="6" t="s">
        <v>86</v>
      </c>
      <c r="B23" s="37">
        <f t="shared" si="2"/>
        <v>94</v>
      </c>
      <c r="C23" s="35">
        <v>57</v>
      </c>
      <c r="D23" s="35">
        <v>37</v>
      </c>
      <c r="E23" s="42">
        <f t="shared" si="0"/>
        <v>39.361702127659576</v>
      </c>
      <c r="F23" s="35">
        <f t="shared" si="3"/>
        <v>221</v>
      </c>
      <c r="G23" s="35">
        <v>138</v>
      </c>
      <c r="H23" s="35">
        <v>83</v>
      </c>
      <c r="I23" s="42">
        <f t="shared" si="1"/>
        <v>37.55656108597285</v>
      </c>
    </row>
    <row r="24" spans="1:9" ht="18" customHeight="1">
      <c r="A24" s="6" t="s">
        <v>69</v>
      </c>
      <c r="B24" s="37">
        <f t="shared" si="2"/>
        <v>106</v>
      </c>
      <c r="C24" s="35">
        <v>65</v>
      </c>
      <c r="D24" s="35">
        <v>41</v>
      </c>
      <c r="E24" s="42">
        <f t="shared" si="0"/>
        <v>38.67924528301887</v>
      </c>
      <c r="F24" s="35">
        <f t="shared" si="3"/>
        <v>266</v>
      </c>
      <c r="G24" s="35">
        <v>147</v>
      </c>
      <c r="H24" s="35">
        <v>119</v>
      </c>
      <c r="I24" s="42">
        <f t="shared" si="1"/>
        <v>44.73684210526316</v>
      </c>
    </row>
    <row r="25" spans="1:9" ht="18" customHeight="1">
      <c r="A25" s="7" t="s">
        <v>70</v>
      </c>
      <c r="B25" s="37">
        <f t="shared" si="2"/>
        <v>56</v>
      </c>
      <c r="C25" s="35">
        <v>31</v>
      </c>
      <c r="D25" s="35">
        <v>25</v>
      </c>
      <c r="E25" s="42">
        <f t="shared" si="0"/>
        <v>44.642857142857146</v>
      </c>
      <c r="F25" s="35">
        <f t="shared" si="3"/>
        <v>93</v>
      </c>
      <c r="G25" s="35">
        <v>69</v>
      </c>
      <c r="H25" s="35">
        <v>24</v>
      </c>
      <c r="I25" s="42">
        <f t="shared" si="1"/>
        <v>25.806451612903224</v>
      </c>
    </row>
    <row r="26" spans="1:9" ht="18" customHeight="1">
      <c r="A26" s="7" t="s">
        <v>71</v>
      </c>
      <c r="B26" s="37">
        <f t="shared" si="2"/>
        <v>79</v>
      </c>
      <c r="C26" s="35">
        <v>38</v>
      </c>
      <c r="D26" s="35">
        <v>41</v>
      </c>
      <c r="E26" s="42">
        <f t="shared" si="0"/>
        <v>51.89873417721519</v>
      </c>
      <c r="F26" s="35">
        <f t="shared" si="3"/>
        <v>141</v>
      </c>
      <c r="G26" s="35">
        <v>92</v>
      </c>
      <c r="H26" s="35">
        <v>49</v>
      </c>
      <c r="I26" s="42">
        <f t="shared" si="1"/>
        <v>34.751773049645394</v>
      </c>
    </row>
    <row r="27" spans="1:9" ht="18" customHeight="1">
      <c r="A27" s="6" t="s">
        <v>72</v>
      </c>
      <c r="B27" s="37">
        <f t="shared" si="2"/>
        <v>75</v>
      </c>
      <c r="C27" s="35">
        <v>28</v>
      </c>
      <c r="D27" s="35">
        <v>47</v>
      </c>
      <c r="E27" s="42">
        <f t="shared" si="0"/>
        <v>62.66666666666667</v>
      </c>
      <c r="F27" s="35">
        <f t="shared" si="3"/>
        <v>151</v>
      </c>
      <c r="G27" s="35">
        <v>51</v>
      </c>
      <c r="H27" s="35">
        <v>100</v>
      </c>
      <c r="I27" s="42">
        <f t="shared" si="1"/>
        <v>66.22516556291392</v>
      </c>
    </row>
    <row r="28" spans="1:9" ht="18" customHeight="1">
      <c r="A28" s="6" t="s">
        <v>84</v>
      </c>
      <c r="B28" s="37">
        <f t="shared" si="2"/>
        <v>150</v>
      </c>
      <c r="C28" s="35">
        <v>73</v>
      </c>
      <c r="D28" s="35">
        <v>77</v>
      </c>
      <c r="E28" s="42">
        <f t="shared" si="0"/>
        <v>51.33333333333333</v>
      </c>
      <c r="F28" s="35">
        <f t="shared" si="3"/>
        <v>351</v>
      </c>
      <c r="G28" s="35">
        <v>145</v>
      </c>
      <c r="H28" s="35">
        <v>206</v>
      </c>
      <c r="I28" s="42">
        <f t="shared" si="1"/>
        <v>58.68945868945868</v>
      </c>
    </row>
    <row r="29" spans="1:9" ht="18" customHeight="1">
      <c r="A29" s="6" t="s">
        <v>73</v>
      </c>
      <c r="B29" s="37">
        <f t="shared" si="2"/>
        <v>49</v>
      </c>
      <c r="C29" s="35">
        <v>30</v>
      </c>
      <c r="D29" s="35">
        <v>19</v>
      </c>
      <c r="E29" s="42">
        <f t="shared" si="0"/>
        <v>38.775510204081634</v>
      </c>
      <c r="F29" s="35">
        <f t="shared" si="3"/>
        <v>98</v>
      </c>
      <c r="G29" s="35">
        <v>41</v>
      </c>
      <c r="H29" s="35">
        <v>57</v>
      </c>
      <c r="I29" s="42">
        <f t="shared" si="1"/>
        <v>58.16326530612245</v>
      </c>
    </row>
    <row r="30" spans="1:9" ht="18" customHeight="1">
      <c r="A30" s="6" t="s">
        <v>85</v>
      </c>
      <c r="B30" s="37">
        <f t="shared" si="2"/>
        <v>107</v>
      </c>
      <c r="C30" s="35">
        <v>60</v>
      </c>
      <c r="D30" s="35">
        <v>47</v>
      </c>
      <c r="E30" s="42">
        <f t="shared" si="0"/>
        <v>43.925233644859816</v>
      </c>
      <c r="F30" s="35">
        <f t="shared" si="3"/>
        <v>224</v>
      </c>
      <c r="G30" s="35">
        <v>124</v>
      </c>
      <c r="H30" s="35">
        <v>100</v>
      </c>
      <c r="I30" s="42">
        <f t="shared" si="1"/>
        <v>44.642857142857146</v>
      </c>
    </row>
    <row r="31" spans="1:9" ht="18" customHeight="1">
      <c r="A31" s="6" t="s">
        <v>74</v>
      </c>
      <c r="B31" s="37">
        <f t="shared" si="2"/>
        <v>40</v>
      </c>
      <c r="C31" s="35">
        <v>29</v>
      </c>
      <c r="D31" s="35">
        <v>11</v>
      </c>
      <c r="E31" s="42">
        <f t="shared" si="0"/>
        <v>27.500000000000004</v>
      </c>
      <c r="F31" s="35">
        <f t="shared" si="3"/>
        <v>64</v>
      </c>
      <c r="G31" s="35">
        <v>40</v>
      </c>
      <c r="H31" s="35">
        <v>24</v>
      </c>
      <c r="I31" s="42">
        <f t="shared" si="1"/>
        <v>37.5</v>
      </c>
    </row>
    <row r="32" spans="1:9" ht="18" customHeight="1">
      <c r="A32" s="6" t="s">
        <v>75</v>
      </c>
      <c r="B32" s="37">
        <f t="shared" si="2"/>
        <v>24</v>
      </c>
      <c r="C32" s="35">
        <v>18</v>
      </c>
      <c r="D32" s="35">
        <v>6</v>
      </c>
      <c r="E32" s="42">
        <f t="shared" si="0"/>
        <v>25</v>
      </c>
      <c r="F32" s="35">
        <f t="shared" si="3"/>
        <v>42</v>
      </c>
      <c r="G32" s="35">
        <v>31</v>
      </c>
      <c r="H32" s="35">
        <v>11</v>
      </c>
      <c r="I32" s="42">
        <f t="shared" si="1"/>
        <v>26.190476190476193</v>
      </c>
    </row>
    <row r="33" spans="1:9" ht="18" customHeight="1" thickBot="1">
      <c r="A33" s="8" t="s">
        <v>76</v>
      </c>
      <c r="B33" s="38">
        <f t="shared" si="2"/>
        <v>16</v>
      </c>
      <c r="C33" s="39">
        <v>11</v>
      </c>
      <c r="D33" s="39">
        <v>5</v>
      </c>
      <c r="E33" s="43">
        <f t="shared" si="0"/>
        <v>31.25</v>
      </c>
      <c r="F33" s="39">
        <f t="shared" si="3"/>
        <v>22</v>
      </c>
      <c r="G33" s="39">
        <v>9</v>
      </c>
      <c r="H33" s="39">
        <v>13</v>
      </c>
      <c r="I33" s="43">
        <f t="shared" si="1"/>
        <v>59.09090909090909</v>
      </c>
    </row>
  </sheetData>
  <sheetProtection/>
  <mergeCells count="6">
    <mergeCell ref="A1:I1"/>
    <mergeCell ref="A2:I2"/>
    <mergeCell ref="H3:I3"/>
    <mergeCell ref="A4:A5"/>
    <mergeCell ref="B4:E4"/>
    <mergeCell ref="F4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503906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80</v>
      </c>
      <c r="B1" s="70"/>
      <c r="C1" s="70"/>
      <c r="D1" s="70"/>
      <c r="E1" s="70"/>
      <c r="F1" s="70"/>
      <c r="G1" s="70"/>
      <c r="H1" s="70"/>
      <c r="I1" s="70"/>
    </row>
    <row r="2" spans="1:9" s="13" customFormat="1" ht="15.75" customHeight="1">
      <c r="A2" s="75" t="s">
        <v>77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12"/>
      <c r="B3" s="12"/>
      <c r="C3" s="12"/>
      <c r="D3" s="12"/>
      <c r="E3" s="12"/>
      <c r="F3" s="12"/>
      <c r="G3" s="12"/>
      <c r="H3" s="76" t="s">
        <v>25</v>
      </c>
      <c r="I3" s="76"/>
    </row>
    <row r="4" spans="1:9" ht="24.75" customHeight="1">
      <c r="A4" s="71"/>
      <c r="B4" s="73" t="s">
        <v>0</v>
      </c>
      <c r="C4" s="73"/>
      <c r="D4" s="73"/>
      <c r="E4" s="73"/>
      <c r="F4" s="73" t="s">
        <v>4</v>
      </c>
      <c r="G4" s="73"/>
      <c r="H4" s="73"/>
      <c r="I4" s="74"/>
    </row>
    <row r="5" spans="1:9" ht="30" customHeight="1">
      <c r="A5" s="72"/>
      <c r="B5" s="9" t="s">
        <v>30</v>
      </c>
      <c r="C5" s="9" t="s">
        <v>2</v>
      </c>
      <c r="D5" s="9" t="s">
        <v>1</v>
      </c>
      <c r="E5" s="10" t="s">
        <v>38</v>
      </c>
      <c r="F5" s="9" t="s">
        <v>30</v>
      </c>
      <c r="G5" s="9" t="s">
        <v>2</v>
      </c>
      <c r="H5" s="9" t="s">
        <v>1</v>
      </c>
      <c r="I5" s="11" t="s">
        <v>38</v>
      </c>
    </row>
    <row r="6" spans="1:9" ht="18" customHeight="1">
      <c r="A6" s="5" t="s">
        <v>35</v>
      </c>
      <c r="B6" s="34">
        <f>C6+D6</f>
        <v>7926</v>
      </c>
      <c r="C6" s="36">
        <f>C7+C28</f>
        <v>3400</v>
      </c>
      <c r="D6" s="36">
        <f>D7+D28</f>
        <v>4526</v>
      </c>
      <c r="E6" s="41">
        <f aca="true" t="shared" si="0" ref="E6:E30">D6/B6*100</f>
        <v>57.10320464294726</v>
      </c>
      <c r="F6" s="36">
        <f>G6+H6</f>
        <v>17404</v>
      </c>
      <c r="G6" s="36">
        <f>G7+G28</f>
        <v>7790</v>
      </c>
      <c r="H6" s="36">
        <f>H7+H28</f>
        <v>9614</v>
      </c>
      <c r="I6" s="41">
        <f aca="true" t="shared" si="1" ref="I6:I30">H6/F6*100</f>
        <v>55.24017467248908</v>
      </c>
    </row>
    <row r="7" spans="1:10" ht="18" customHeight="1">
      <c r="A7" s="5" t="s">
        <v>87</v>
      </c>
      <c r="B7" s="37">
        <f>SUM(B8:B27)</f>
        <v>7869</v>
      </c>
      <c r="C7" s="35">
        <f>SUM(C8:C27)</f>
        <v>3363</v>
      </c>
      <c r="D7" s="35">
        <f>SUM(D8:D27)</f>
        <v>4506</v>
      </c>
      <c r="E7" s="42">
        <f t="shared" si="0"/>
        <v>57.262676324818905</v>
      </c>
      <c r="F7" s="35">
        <f>SUM(F8:F27)</f>
        <v>17311</v>
      </c>
      <c r="G7" s="35">
        <f>SUM(G8:G27)</f>
        <v>7754</v>
      </c>
      <c r="H7" s="35">
        <f>SUM(H8:H27)</f>
        <v>9557</v>
      </c>
      <c r="I7" s="42">
        <f t="shared" si="1"/>
        <v>55.20767142279476</v>
      </c>
      <c r="J7" s="3"/>
    </row>
    <row r="8" spans="1:9" ht="18" customHeight="1">
      <c r="A8" s="6" t="s">
        <v>79</v>
      </c>
      <c r="B8" s="37">
        <f>C8+D8</f>
        <v>852</v>
      </c>
      <c r="C8" s="35">
        <v>313</v>
      </c>
      <c r="D8" s="35">
        <v>539</v>
      </c>
      <c r="E8" s="42">
        <f>D8/B8*100</f>
        <v>63.262910798122064</v>
      </c>
      <c r="F8" s="35">
        <f>G8+H8</f>
        <v>1952</v>
      </c>
      <c r="G8" s="35">
        <v>847</v>
      </c>
      <c r="H8" s="35">
        <v>1105</v>
      </c>
      <c r="I8" s="42">
        <f>H8/F8*100</f>
        <v>56.60860655737705</v>
      </c>
    </row>
    <row r="9" spans="1:9" ht="18" customHeight="1">
      <c r="A9" s="5" t="s">
        <v>83</v>
      </c>
      <c r="B9" s="37">
        <f>C9+D9</f>
        <v>789</v>
      </c>
      <c r="C9" s="35">
        <v>296</v>
      </c>
      <c r="D9" s="35">
        <v>493</v>
      </c>
      <c r="E9" s="42">
        <f t="shared" si="0"/>
        <v>62.48415716096325</v>
      </c>
      <c r="F9" s="35">
        <f aca="true" t="shared" si="2" ref="F9:F30">G9+H9</f>
        <v>1790</v>
      </c>
      <c r="G9" s="35">
        <v>679</v>
      </c>
      <c r="H9" s="35">
        <v>1111</v>
      </c>
      <c r="I9" s="42">
        <f t="shared" si="1"/>
        <v>62.06703910614525</v>
      </c>
    </row>
    <row r="10" spans="1:9" ht="18" customHeight="1">
      <c r="A10" s="6" t="s">
        <v>84</v>
      </c>
      <c r="B10" s="37">
        <f>C10+D10</f>
        <v>939</v>
      </c>
      <c r="C10" s="35">
        <v>424</v>
      </c>
      <c r="D10" s="35">
        <v>515</v>
      </c>
      <c r="E10" s="42">
        <f>D10/B10*100</f>
        <v>54.84558040468583</v>
      </c>
      <c r="F10" s="35">
        <f>G10+H10</f>
        <v>2048</v>
      </c>
      <c r="G10" s="35">
        <v>954</v>
      </c>
      <c r="H10" s="35">
        <v>1094</v>
      </c>
      <c r="I10" s="42">
        <f>H10/F10*100</f>
        <v>53.41796875</v>
      </c>
    </row>
    <row r="11" spans="1:9" ht="18" customHeight="1">
      <c r="A11" s="6" t="s">
        <v>85</v>
      </c>
      <c r="B11" s="37">
        <f>C11+D11</f>
        <v>566</v>
      </c>
      <c r="C11" s="35">
        <v>254</v>
      </c>
      <c r="D11" s="35">
        <v>312</v>
      </c>
      <c r="E11" s="42">
        <f>D11/B11*100</f>
        <v>55.12367491166078</v>
      </c>
      <c r="F11" s="35">
        <f>G11+H11</f>
        <v>1046</v>
      </c>
      <c r="G11" s="35">
        <v>544</v>
      </c>
      <c r="H11" s="35">
        <v>502</v>
      </c>
      <c r="I11" s="42">
        <f>H11/F11*100</f>
        <v>47.992351816443595</v>
      </c>
    </row>
    <row r="12" spans="1:9" ht="18" customHeight="1">
      <c r="A12" s="5" t="s">
        <v>21</v>
      </c>
      <c r="B12" s="37">
        <f aca="true" t="shared" si="3" ref="B12:B30">C12+D12</f>
        <v>816</v>
      </c>
      <c r="C12" s="35">
        <v>316</v>
      </c>
      <c r="D12" s="35">
        <v>500</v>
      </c>
      <c r="E12" s="42">
        <f t="shared" si="0"/>
        <v>61.274509803921575</v>
      </c>
      <c r="F12" s="35">
        <f t="shared" si="2"/>
        <v>2062</v>
      </c>
      <c r="G12" s="35">
        <v>834</v>
      </c>
      <c r="H12" s="35">
        <v>1228</v>
      </c>
      <c r="I12" s="42">
        <f t="shared" si="1"/>
        <v>59.55383123181377</v>
      </c>
    </row>
    <row r="13" spans="1:9" ht="18" customHeight="1">
      <c r="A13" s="6" t="s">
        <v>3</v>
      </c>
      <c r="B13" s="37">
        <f t="shared" si="3"/>
        <v>257</v>
      </c>
      <c r="C13" s="35">
        <v>111</v>
      </c>
      <c r="D13" s="35">
        <v>146</v>
      </c>
      <c r="E13" s="42">
        <f t="shared" si="0"/>
        <v>56.809338521400775</v>
      </c>
      <c r="F13" s="35">
        <f t="shared" si="2"/>
        <v>438</v>
      </c>
      <c r="G13" s="35">
        <v>228</v>
      </c>
      <c r="H13" s="35">
        <v>210</v>
      </c>
      <c r="I13" s="42">
        <f t="shared" si="1"/>
        <v>47.94520547945205</v>
      </c>
    </row>
    <row r="14" spans="1:9" ht="18" customHeight="1">
      <c r="A14" s="6" t="s">
        <v>5</v>
      </c>
      <c r="B14" s="37">
        <f t="shared" si="3"/>
        <v>761</v>
      </c>
      <c r="C14" s="35">
        <v>335</v>
      </c>
      <c r="D14" s="35">
        <v>426</v>
      </c>
      <c r="E14" s="42">
        <f t="shared" si="0"/>
        <v>55.97897503285151</v>
      </c>
      <c r="F14" s="35">
        <f t="shared" si="2"/>
        <v>1648</v>
      </c>
      <c r="G14" s="35">
        <v>706</v>
      </c>
      <c r="H14" s="35">
        <v>942</v>
      </c>
      <c r="I14" s="42">
        <f t="shared" si="1"/>
        <v>57.16019417475729</v>
      </c>
    </row>
    <row r="15" spans="1:9" ht="18" customHeight="1">
      <c r="A15" s="6" t="s">
        <v>6</v>
      </c>
      <c r="B15" s="37">
        <f t="shared" si="3"/>
        <v>237</v>
      </c>
      <c r="C15" s="35">
        <v>83</v>
      </c>
      <c r="D15" s="35">
        <v>154</v>
      </c>
      <c r="E15" s="42">
        <f t="shared" si="0"/>
        <v>64.9789029535865</v>
      </c>
      <c r="F15" s="35">
        <f t="shared" si="2"/>
        <v>479</v>
      </c>
      <c r="G15" s="35">
        <v>178</v>
      </c>
      <c r="H15" s="35">
        <v>301</v>
      </c>
      <c r="I15" s="42">
        <f t="shared" si="1"/>
        <v>62.839248434237994</v>
      </c>
    </row>
    <row r="16" spans="1:9" ht="18" customHeight="1">
      <c r="A16" s="6" t="s">
        <v>7</v>
      </c>
      <c r="B16" s="37">
        <f t="shared" si="3"/>
        <v>251</v>
      </c>
      <c r="C16" s="35">
        <v>97</v>
      </c>
      <c r="D16" s="35">
        <v>154</v>
      </c>
      <c r="E16" s="42">
        <f t="shared" si="0"/>
        <v>61.354581673306775</v>
      </c>
      <c r="F16" s="35">
        <f t="shared" si="2"/>
        <v>622</v>
      </c>
      <c r="G16" s="35">
        <v>279</v>
      </c>
      <c r="H16" s="35">
        <v>343</v>
      </c>
      <c r="I16" s="42">
        <f t="shared" si="1"/>
        <v>55.14469453376206</v>
      </c>
    </row>
    <row r="17" spans="1:9" ht="18" customHeight="1">
      <c r="A17" s="6" t="s">
        <v>8</v>
      </c>
      <c r="B17" s="37">
        <f t="shared" si="3"/>
        <v>443</v>
      </c>
      <c r="C17" s="35">
        <v>229</v>
      </c>
      <c r="D17" s="35">
        <v>214</v>
      </c>
      <c r="E17" s="42">
        <f t="shared" si="0"/>
        <v>48.306997742663654</v>
      </c>
      <c r="F17" s="35">
        <f t="shared" si="2"/>
        <v>984</v>
      </c>
      <c r="G17" s="35">
        <v>489</v>
      </c>
      <c r="H17" s="35">
        <v>495</v>
      </c>
      <c r="I17" s="42">
        <f t="shared" si="1"/>
        <v>50.30487804878049</v>
      </c>
    </row>
    <row r="18" spans="1:9" ht="18" customHeight="1">
      <c r="A18" s="6" t="s">
        <v>15</v>
      </c>
      <c r="B18" s="37">
        <f t="shared" si="3"/>
        <v>220</v>
      </c>
      <c r="C18" s="35">
        <v>102</v>
      </c>
      <c r="D18" s="35">
        <v>118</v>
      </c>
      <c r="E18" s="42">
        <f t="shared" si="0"/>
        <v>53.63636363636364</v>
      </c>
      <c r="F18" s="35">
        <f t="shared" si="2"/>
        <v>539</v>
      </c>
      <c r="G18" s="35">
        <v>274</v>
      </c>
      <c r="H18" s="35">
        <v>265</v>
      </c>
      <c r="I18" s="42">
        <f t="shared" si="1"/>
        <v>49.16512059369202</v>
      </c>
    </row>
    <row r="19" spans="1:9" ht="18" customHeight="1">
      <c r="A19" s="6" t="s">
        <v>16</v>
      </c>
      <c r="B19" s="37">
        <f t="shared" si="3"/>
        <v>336</v>
      </c>
      <c r="C19" s="35">
        <v>166</v>
      </c>
      <c r="D19" s="35">
        <v>170</v>
      </c>
      <c r="E19" s="42">
        <f t="shared" si="0"/>
        <v>50.595238095238095</v>
      </c>
      <c r="F19" s="35">
        <f t="shared" si="2"/>
        <v>769</v>
      </c>
      <c r="G19" s="35">
        <v>355</v>
      </c>
      <c r="H19" s="35">
        <v>414</v>
      </c>
      <c r="I19" s="42">
        <f t="shared" si="1"/>
        <v>53.83615084525357</v>
      </c>
    </row>
    <row r="20" spans="1:9" ht="18" customHeight="1">
      <c r="A20" s="6" t="s">
        <v>17</v>
      </c>
      <c r="B20" s="37">
        <f t="shared" si="3"/>
        <v>225</v>
      </c>
      <c r="C20" s="35">
        <v>101</v>
      </c>
      <c r="D20" s="35">
        <v>124</v>
      </c>
      <c r="E20" s="42">
        <f t="shared" si="0"/>
        <v>55.111111111111114</v>
      </c>
      <c r="F20" s="35">
        <f t="shared" si="2"/>
        <v>426</v>
      </c>
      <c r="G20" s="35">
        <v>261</v>
      </c>
      <c r="H20" s="35">
        <v>165</v>
      </c>
      <c r="I20" s="42">
        <f t="shared" si="1"/>
        <v>38.732394366197184</v>
      </c>
    </row>
    <row r="21" spans="1:9" ht="18" customHeight="1">
      <c r="A21" s="6" t="s">
        <v>10</v>
      </c>
      <c r="B21" s="37">
        <f t="shared" si="3"/>
        <v>340</v>
      </c>
      <c r="C21" s="35">
        <v>173</v>
      </c>
      <c r="D21" s="35">
        <v>167</v>
      </c>
      <c r="E21" s="42">
        <f t="shared" si="0"/>
        <v>49.11764705882353</v>
      </c>
      <c r="F21" s="35">
        <f t="shared" si="2"/>
        <v>797</v>
      </c>
      <c r="G21" s="35">
        <v>425</v>
      </c>
      <c r="H21" s="35">
        <v>372</v>
      </c>
      <c r="I21" s="42">
        <f t="shared" si="1"/>
        <v>46.675031367628605</v>
      </c>
    </row>
    <row r="22" spans="1:9" ht="18" customHeight="1">
      <c r="A22" s="6" t="s">
        <v>86</v>
      </c>
      <c r="B22" s="37">
        <f t="shared" si="3"/>
        <v>159</v>
      </c>
      <c r="C22" s="35">
        <v>72</v>
      </c>
      <c r="D22" s="35">
        <v>87</v>
      </c>
      <c r="E22" s="42">
        <f t="shared" si="0"/>
        <v>54.71698113207547</v>
      </c>
      <c r="F22" s="35">
        <f t="shared" si="2"/>
        <v>302</v>
      </c>
      <c r="G22" s="35">
        <v>142</v>
      </c>
      <c r="H22" s="35">
        <v>160</v>
      </c>
      <c r="I22" s="42">
        <f t="shared" si="1"/>
        <v>52.980132450331126</v>
      </c>
    </row>
    <row r="23" spans="1:9" ht="18" customHeight="1">
      <c r="A23" s="6" t="s">
        <v>18</v>
      </c>
      <c r="B23" s="37">
        <f t="shared" si="3"/>
        <v>173</v>
      </c>
      <c r="C23" s="35">
        <v>82</v>
      </c>
      <c r="D23" s="35">
        <v>91</v>
      </c>
      <c r="E23" s="42">
        <f t="shared" si="0"/>
        <v>52.601156069364166</v>
      </c>
      <c r="F23" s="35">
        <f t="shared" si="2"/>
        <v>361</v>
      </c>
      <c r="G23" s="35">
        <v>151</v>
      </c>
      <c r="H23" s="35">
        <v>210</v>
      </c>
      <c r="I23" s="42">
        <f t="shared" si="1"/>
        <v>58.17174515235457</v>
      </c>
    </row>
    <row r="24" spans="1:9" ht="18" customHeight="1">
      <c r="A24" s="7" t="s">
        <v>36</v>
      </c>
      <c r="B24" s="37">
        <f t="shared" si="3"/>
        <v>70</v>
      </c>
      <c r="C24" s="35">
        <v>41</v>
      </c>
      <c r="D24" s="35">
        <v>29</v>
      </c>
      <c r="E24" s="42">
        <f t="shared" si="0"/>
        <v>41.42857142857143</v>
      </c>
      <c r="F24" s="35">
        <f t="shared" si="2"/>
        <v>130</v>
      </c>
      <c r="G24" s="35">
        <v>59</v>
      </c>
      <c r="H24" s="35">
        <v>71</v>
      </c>
      <c r="I24" s="42">
        <f t="shared" si="1"/>
        <v>54.61538461538461</v>
      </c>
    </row>
    <row r="25" spans="1:9" ht="18" customHeight="1">
      <c r="A25" s="7" t="s">
        <v>37</v>
      </c>
      <c r="B25" s="37">
        <f t="shared" si="3"/>
        <v>177</v>
      </c>
      <c r="C25" s="35">
        <v>61</v>
      </c>
      <c r="D25" s="35">
        <v>116</v>
      </c>
      <c r="E25" s="42">
        <f t="shared" si="0"/>
        <v>65.5367231638418</v>
      </c>
      <c r="F25" s="35">
        <f t="shared" si="2"/>
        <v>333</v>
      </c>
      <c r="G25" s="35">
        <v>142</v>
      </c>
      <c r="H25" s="35">
        <v>191</v>
      </c>
      <c r="I25" s="42">
        <f t="shared" si="1"/>
        <v>57.35735735735735</v>
      </c>
    </row>
    <row r="26" spans="1:9" ht="18" customHeight="1">
      <c r="A26" s="6" t="s">
        <v>19</v>
      </c>
      <c r="B26" s="37">
        <f t="shared" si="3"/>
        <v>159</v>
      </c>
      <c r="C26" s="35">
        <v>57</v>
      </c>
      <c r="D26" s="35">
        <v>102</v>
      </c>
      <c r="E26" s="42">
        <f t="shared" si="0"/>
        <v>64.15094339622641</v>
      </c>
      <c r="F26" s="35">
        <f t="shared" si="2"/>
        <v>337</v>
      </c>
      <c r="G26" s="35">
        <v>103</v>
      </c>
      <c r="H26" s="35">
        <v>234</v>
      </c>
      <c r="I26" s="42">
        <f t="shared" si="1"/>
        <v>69.43620178041543</v>
      </c>
    </row>
    <row r="27" spans="1:9" ht="18" customHeight="1">
      <c r="A27" s="6" t="s">
        <v>11</v>
      </c>
      <c r="B27" s="37">
        <f t="shared" si="3"/>
        <v>99</v>
      </c>
      <c r="C27" s="35">
        <v>50</v>
      </c>
      <c r="D27" s="35">
        <v>49</v>
      </c>
      <c r="E27" s="42">
        <f t="shared" si="0"/>
        <v>49.494949494949495</v>
      </c>
      <c r="F27" s="35">
        <f t="shared" si="2"/>
        <v>248</v>
      </c>
      <c r="G27" s="35">
        <v>104</v>
      </c>
      <c r="H27" s="35">
        <v>144</v>
      </c>
      <c r="I27" s="42">
        <f t="shared" si="1"/>
        <v>58.06451612903226</v>
      </c>
    </row>
    <row r="28" spans="1:9" ht="18" customHeight="1">
      <c r="A28" s="6" t="s">
        <v>12</v>
      </c>
      <c r="B28" s="37">
        <f t="shared" si="3"/>
        <v>57</v>
      </c>
      <c r="C28" s="35">
        <f>C29+C30</f>
        <v>37</v>
      </c>
      <c r="D28" s="35">
        <f>D29+D30</f>
        <v>20</v>
      </c>
      <c r="E28" s="42">
        <f t="shared" si="0"/>
        <v>35.08771929824561</v>
      </c>
      <c r="F28" s="35">
        <f t="shared" si="2"/>
        <v>93</v>
      </c>
      <c r="G28" s="35">
        <f>G29+G30</f>
        <v>36</v>
      </c>
      <c r="H28" s="35">
        <f>H29+H30</f>
        <v>57</v>
      </c>
      <c r="I28" s="42">
        <f t="shared" si="1"/>
        <v>61.29032258064516</v>
      </c>
    </row>
    <row r="29" spans="1:9" ht="18" customHeight="1">
      <c r="A29" s="6" t="s">
        <v>13</v>
      </c>
      <c r="B29" s="37">
        <f t="shared" si="3"/>
        <v>42</v>
      </c>
      <c r="C29" s="35">
        <v>25</v>
      </c>
      <c r="D29" s="35">
        <v>17</v>
      </c>
      <c r="E29" s="42">
        <f t="shared" si="0"/>
        <v>40.476190476190474</v>
      </c>
      <c r="F29" s="35">
        <f t="shared" si="2"/>
        <v>77</v>
      </c>
      <c r="G29" s="35">
        <v>28</v>
      </c>
      <c r="H29" s="35">
        <v>49</v>
      </c>
      <c r="I29" s="42">
        <f t="shared" si="1"/>
        <v>63.63636363636363</v>
      </c>
    </row>
    <row r="30" spans="1:9" ht="18" customHeight="1" thickBot="1">
      <c r="A30" s="8" t="s">
        <v>14</v>
      </c>
      <c r="B30" s="38">
        <f t="shared" si="3"/>
        <v>15</v>
      </c>
      <c r="C30" s="39">
        <v>12</v>
      </c>
      <c r="D30" s="39">
        <v>3</v>
      </c>
      <c r="E30" s="43">
        <f t="shared" si="0"/>
        <v>20</v>
      </c>
      <c r="F30" s="39">
        <f t="shared" si="2"/>
        <v>16</v>
      </c>
      <c r="G30" s="39">
        <v>8</v>
      </c>
      <c r="H30" s="39">
        <v>8</v>
      </c>
      <c r="I30" s="43">
        <f t="shared" si="1"/>
        <v>50</v>
      </c>
    </row>
  </sheetData>
  <sheetProtection/>
  <mergeCells count="6">
    <mergeCell ref="A1:I1"/>
    <mergeCell ref="A2:I2"/>
    <mergeCell ref="H3:I3"/>
    <mergeCell ref="A4:A5"/>
    <mergeCell ref="B4:E4"/>
    <mergeCell ref="F4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6">
      <selection activeCell="A1" sqref="A1:I1"/>
    </sheetView>
  </sheetViews>
  <sheetFormatPr defaultColWidth="9.00390625" defaultRowHeight="16.5"/>
  <cols>
    <col min="1" max="1" width="9.1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92</v>
      </c>
      <c r="B1" s="70"/>
      <c r="C1" s="70"/>
      <c r="D1" s="70"/>
      <c r="E1" s="70"/>
      <c r="F1" s="70"/>
      <c r="G1" s="70"/>
      <c r="H1" s="70"/>
      <c r="I1" s="70"/>
    </row>
    <row r="2" spans="1:9" ht="15.75" customHeight="1">
      <c r="A2" s="75" t="s">
        <v>77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4"/>
      <c r="B3" s="4"/>
      <c r="C3" s="4"/>
      <c r="D3" s="4"/>
      <c r="E3" s="4"/>
      <c r="F3" s="4"/>
      <c r="G3" s="4"/>
      <c r="H3" s="76" t="s">
        <v>25</v>
      </c>
      <c r="I3" s="76"/>
    </row>
    <row r="4" spans="1:9" ht="24.75" customHeight="1">
      <c r="A4" s="77"/>
      <c r="B4" s="73" t="s">
        <v>34</v>
      </c>
      <c r="C4" s="73"/>
      <c r="D4" s="73"/>
      <c r="E4" s="73"/>
      <c r="F4" s="73" t="s">
        <v>33</v>
      </c>
      <c r="G4" s="73"/>
      <c r="H4" s="73"/>
      <c r="I4" s="74"/>
    </row>
    <row r="5" spans="1:9" ht="30" customHeight="1">
      <c r="A5" s="78"/>
      <c r="B5" s="9" t="s">
        <v>30</v>
      </c>
      <c r="C5" s="9" t="s">
        <v>2</v>
      </c>
      <c r="D5" s="9" t="s">
        <v>1</v>
      </c>
      <c r="E5" s="10" t="s">
        <v>31</v>
      </c>
      <c r="F5" s="9" t="s">
        <v>30</v>
      </c>
      <c r="G5" s="9" t="s">
        <v>2</v>
      </c>
      <c r="H5" s="9" t="s">
        <v>1</v>
      </c>
      <c r="I5" s="11" t="s">
        <v>31</v>
      </c>
    </row>
    <row r="6" spans="1:9" ht="18" customHeight="1">
      <c r="A6" s="5" t="s">
        <v>35</v>
      </c>
      <c r="B6" s="34">
        <f>C6+D6</f>
        <v>3981</v>
      </c>
      <c r="C6" s="36">
        <f>C7+C28</f>
        <v>2073</v>
      </c>
      <c r="D6" s="36">
        <f>D7+D28</f>
        <v>1908</v>
      </c>
      <c r="E6" s="41">
        <f aca="true" t="shared" si="0" ref="E6:E30">D6/B6*100</f>
        <v>47.9276563677468</v>
      </c>
      <c r="F6" s="36">
        <f>G6+H6</f>
        <v>9691</v>
      </c>
      <c r="G6" s="36">
        <f>G7+G28</f>
        <v>5488</v>
      </c>
      <c r="H6" s="36">
        <f>H7+H28</f>
        <v>4203</v>
      </c>
      <c r="I6" s="41">
        <f aca="true" t="shared" si="1" ref="I6:I30">H6/F6*100</f>
        <v>43.370137240738835</v>
      </c>
    </row>
    <row r="7" spans="1:11" ht="18" customHeight="1">
      <c r="A7" s="5" t="s">
        <v>82</v>
      </c>
      <c r="B7" s="37">
        <f>SUM(B8:B27)</f>
        <v>3941</v>
      </c>
      <c r="C7" s="35">
        <f>SUM(C8:C27)</f>
        <v>2044</v>
      </c>
      <c r="D7" s="35">
        <f>SUM(D8:D27)</f>
        <v>1897</v>
      </c>
      <c r="E7" s="42">
        <f t="shared" si="0"/>
        <v>48.13499111900533</v>
      </c>
      <c r="F7" s="35">
        <f>SUM(F8:F27)</f>
        <v>9627</v>
      </c>
      <c r="G7" s="35">
        <f>SUM(G8:G27)</f>
        <v>5446</v>
      </c>
      <c r="H7" s="35">
        <f>SUM(H8:H27)</f>
        <v>4181</v>
      </c>
      <c r="I7" s="42">
        <f t="shared" si="1"/>
        <v>43.429936636543054</v>
      </c>
      <c r="J7" s="3"/>
      <c r="K7" s="1"/>
    </row>
    <row r="8" spans="1:9" ht="18" customHeight="1">
      <c r="A8" s="6" t="s">
        <v>78</v>
      </c>
      <c r="B8" s="37">
        <f>C8+D8</f>
        <v>380</v>
      </c>
      <c r="C8" s="35">
        <v>185</v>
      </c>
      <c r="D8" s="35">
        <v>195</v>
      </c>
      <c r="E8" s="42">
        <f>D8/B8*100</f>
        <v>51.31578947368421</v>
      </c>
      <c r="F8" s="35">
        <f>G8+H8</f>
        <v>935</v>
      </c>
      <c r="G8" s="35">
        <v>489</v>
      </c>
      <c r="H8" s="35">
        <v>446</v>
      </c>
      <c r="I8" s="42">
        <f>H8/F8*100</f>
        <v>47.700534759358284</v>
      </c>
    </row>
    <row r="9" spans="1:9" ht="18" customHeight="1">
      <c r="A9" s="5" t="s">
        <v>83</v>
      </c>
      <c r="B9" s="37">
        <f aca="true" t="shared" si="2" ref="B9:B30">C9+D9</f>
        <v>359</v>
      </c>
      <c r="C9" s="35">
        <v>155</v>
      </c>
      <c r="D9" s="35">
        <v>204</v>
      </c>
      <c r="E9" s="42">
        <f t="shared" si="0"/>
        <v>56.824512534818936</v>
      </c>
      <c r="F9" s="35">
        <f aca="true" t="shared" si="3" ref="F9:F30">G9+H9</f>
        <v>847</v>
      </c>
      <c r="G9" s="35">
        <v>373</v>
      </c>
      <c r="H9" s="35">
        <v>474</v>
      </c>
      <c r="I9" s="42">
        <f t="shared" si="1"/>
        <v>55.96221959858324</v>
      </c>
    </row>
    <row r="10" spans="1:9" ht="18" customHeight="1">
      <c r="A10" s="6" t="s">
        <v>84</v>
      </c>
      <c r="B10" s="37">
        <f>C10+D10</f>
        <v>421</v>
      </c>
      <c r="C10" s="35">
        <v>222</v>
      </c>
      <c r="D10" s="35">
        <v>199</v>
      </c>
      <c r="E10" s="42">
        <f>D10/B10*100</f>
        <v>47.26840855106889</v>
      </c>
      <c r="F10" s="35">
        <f>G10+H10</f>
        <v>1094</v>
      </c>
      <c r="G10" s="35">
        <v>586</v>
      </c>
      <c r="H10" s="35">
        <v>508</v>
      </c>
      <c r="I10" s="42">
        <f>H10/F10*100</f>
        <v>46.435100548446066</v>
      </c>
    </row>
    <row r="11" spans="1:9" ht="18" customHeight="1">
      <c r="A11" s="6" t="s">
        <v>85</v>
      </c>
      <c r="B11" s="37">
        <f>C11+D11</f>
        <v>301</v>
      </c>
      <c r="C11" s="35">
        <v>177</v>
      </c>
      <c r="D11" s="35">
        <v>124</v>
      </c>
      <c r="E11" s="42">
        <f>D11/B11*100</f>
        <v>41.19601328903654</v>
      </c>
      <c r="F11" s="35">
        <f>G11+H11</f>
        <v>708</v>
      </c>
      <c r="G11" s="35">
        <v>460</v>
      </c>
      <c r="H11" s="35">
        <v>248</v>
      </c>
      <c r="I11" s="42">
        <f>H11/F11*100</f>
        <v>35.02824858757062</v>
      </c>
    </row>
    <row r="12" spans="1:9" ht="18" customHeight="1">
      <c r="A12" s="5" t="s">
        <v>21</v>
      </c>
      <c r="B12" s="37">
        <f t="shared" si="2"/>
        <v>440</v>
      </c>
      <c r="C12" s="35">
        <v>229</v>
      </c>
      <c r="D12" s="35">
        <v>211</v>
      </c>
      <c r="E12" s="42">
        <f t="shared" si="0"/>
        <v>47.95454545454545</v>
      </c>
      <c r="F12" s="35">
        <f t="shared" si="3"/>
        <v>1121</v>
      </c>
      <c r="G12" s="35">
        <v>629</v>
      </c>
      <c r="H12" s="35">
        <v>492</v>
      </c>
      <c r="I12" s="42">
        <f t="shared" si="1"/>
        <v>43.889384478144514</v>
      </c>
    </row>
    <row r="13" spans="1:9" ht="18" customHeight="1">
      <c r="A13" s="6" t="s">
        <v>3</v>
      </c>
      <c r="B13" s="37">
        <f t="shared" si="2"/>
        <v>121</v>
      </c>
      <c r="C13" s="35">
        <v>76</v>
      </c>
      <c r="D13" s="35">
        <v>45</v>
      </c>
      <c r="E13" s="42">
        <f t="shared" si="0"/>
        <v>37.1900826446281</v>
      </c>
      <c r="F13" s="35">
        <f t="shared" si="3"/>
        <v>259</v>
      </c>
      <c r="G13" s="35">
        <v>160</v>
      </c>
      <c r="H13" s="35">
        <v>99</v>
      </c>
      <c r="I13" s="42">
        <f t="shared" si="1"/>
        <v>38.22393822393823</v>
      </c>
    </row>
    <row r="14" spans="1:9" ht="18" customHeight="1">
      <c r="A14" s="6" t="s">
        <v>5</v>
      </c>
      <c r="B14" s="37">
        <f t="shared" si="2"/>
        <v>329</v>
      </c>
      <c r="C14" s="35">
        <v>155</v>
      </c>
      <c r="D14" s="35">
        <v>174</v>
      </c>
      <c r="E14" s="42">
        <f t="shared" si="0"/>
        <v>52.88753799392097</v>
      </c>
      <c r="F14" s="35">
        <f t="shared" si="3"/>
        <v>719</v>
      </c>
      <c r="G14" s="35">
        <v>375</v>
      </c>
      <c r="H14" s="35">
        <v>344</v>
      </c>
      <c r="I14" s="42">
        <f t="shared" si="1"/>
        <v>47.8442280945758</v>
      </c>
    </row>
    <row r="15" spans="1:9" ht="18" customHeight="1">
      <c r="A15" s="6" t="s">
        <v>6</v>
      </c>
      <c r="B15" s="37">
        <f t="shared" si="2"/>
        <v>138</v>
      </c>
      <c r="C15" s="35">
        <v>60</v>
      </c>
      <c r="D15" s="35">
        <v>78</v>
      </c>
      <c r="E15" s="42">
        <f t="shared" si="0"/>
        <v>56.52173913043478</v>
      </c>
      <c r="F15" s="35">
        <f t="shared" si="3"/>
        <v>257</v>
      </c>
      <c r="G15" s="35">
        <v>139</v>
      </c>
      <c r="H15" s="35">
        <v>118</v>
      </c>
      <c r="I15" s="42">
        <f t="shared" si="1"/>
        <v>45.91439688715953</v>
      </c>
    </row>
    <row r="16" spans="1:9" ht="18" customHeight="1">
      <c r="A16" s="6" t="s">
        <v>7</v>
      </c>
      <c r="B16" s="37">
        <f t="shared" si="2"/>
        <v>143</v>
      </c>
      <c r="C16" s="35">
        <v>72</v>
      </c>
      <c r="D16" s="35">
        <v>71</v>
      </c>
      <c r="E16" s="42">
        <f t="shared" si="0"/>
        <v>49.65034965034965</v>
      </c>
      <c r="F16" s="35">
        <f t="shared" si="3"/>
        <v>342</v>
      </c>
      <c r="G16" s="35">
        <v>203</v>
      </c>
      <c r="H16" s="35">
        <v>139</v>
      </c>
      <c r="I16" s="42">
        <f t="shared" si="1"/>
        <v>40.643274853801174</v>
      </c>
    </row>
    <row r="17" spans="1:9" ht="18" customHeight="1">
      <c r="A17" s="6" t="s">
        <v>8</v>
      </c>
      <c r="B17" s="37">
        <f t="shared" si="2"/>
        <v>219</v>
      </c>
      <c r="C17" s="35">
        <v>121</v>
      </c>
      <c r="D17" s="35">
        <v>98</v>
      </c>
      <c r="E17" s="42">
        <f t="shared" si="0"/>
        <v>44.74885844748858</v>
      </c>
      <c r="F17" s="35">
        <f t="shared" si="3"/>
        <v>734</v>
      </c>
      <c r="G17" s="35">
        <v>442</v>
      </c>
      <c r="H17" s="35">
        <v>292</v>
      </c>
      <c r="I17" s="42">
        <f t="shared" si="1"/>
        <v>39.782016348773844</v>
      </c>
    </row>
    <row r="18" spans="1:9" ht="18" customHeight="1">
      <c r="A18" s="6" t="s">
        <v>15</v>
      </c>
      <c r="B18" s="37">
        <f t="shared" si="2"/>
        <v>154</v>
      </c>
      <c r="C18" s="35">
        <v>75</v>
      </c>
      <c r="D18" s="35">
        <v>79</v>
      </c>
      <c r="E18" s="42">
        <f t="shared" si="0"/>
        <v>51.298701298701296</v>
      </c>
      <c r="F18" s="35">
        <f t="shared" si="3"/>
        <v>398</v>
      </c>
      <c r="G18" s="35">
        <v>254</v>
      </c>
      <c r="H18" s="35">
        <v>144</v>
      </c>
      <c r="I18" s="42">
        <f t="shared" si="1"/>
        <v>36.18090452261307</v>
      </c>
    </row>
    <row r="19" spans="1:9" ht="18" customHeight="1">
      <c r="A19" s="6" t="s">
        <v>16</v>
      </c>
      <c r="B19" s="37">
        <f t="shared" si="2"/>
        <v>169</v>
      </c>
      <c r="C19" s="35">
        <v>98</v>
      </c>
      <c r="D19" s="35">
        <v>71</v>
      </c>
      <c r="E19" s="42">
        <f t="shared" si="0"/>
        <v>42.01183431952663</v>
      </c>
      <c r="F19" s="35">
        <f t="shared" si="3"/>
        <v>436</v>
      </c>
      <c r="G19" s="35">
        <v>243</v>
      </c>
      <c r="H19" s="35">
        <v>193</v>
      </c>
      <c r="I19" s="42">
        <f t="shared" si="1"/>
        <v>44.26605504587156</v>
      </c>
    </row>
    <row r="20" spans="1:9" ht="18" customHeight="1">
      <c r="A20" s="6" t="s">
        <v>17</v>
      </c>
      <c r="B20" s="37">
        <f t="shared" si="2"/>
        <v>120</v>
      </c>
      <c r="C20" s="35">
        <v>60</v>
      </c>
      <c r="D20" s="35">
        <v>60</v>
      </c>
      <c r="E20" s="42">
        <f t="shared" si="0"/>
        <v>50</v>
      </c>
      <c r="F20" s="35">
        <f t="shared" si="3"/>
        <v>340</v>
      </c>
      <c r="G20" s="35">
        <v>210</v>
      </c>
      <c r="H20" s="35">
        <v>130</v>
      </c>
      <c r="I20" s="42">
        <f t="shared" si="1"/>
        <v>38.23529411764706</v>
      </c>
    </row>
    <row r="21" spans="1:9" ht="18" customHeight="1">
      <c r="A21" s="6" t="s">
        <v>10</v>
      </c>
      <c r="B21" s="37">
        <f t="shared" si="2"/>
        <v>184</v>
      </c>
      <c r="C21" s="35">
        <v>100</v>
      </c>
      <c r="D21" s="35">
        <v>84</v>
      </c>
      <c r="E21" s="42">
        <f t="shared" si="0"/>
        <v>45.65217391304348</v>
      </c>
      <c r="F21" s="35">
        <f t="shared" si="3"/>
        <v>463</v>
      </c>
      <c r="G21" s="35">
        <v>335</v>
      </c>
      <c r="H21" s="35">
        <v>128</v>
      </c>
      <c r="I21" s="42">
        <f t="shared" si="1"/>
        <v>27.645788336933048</v>
      </c>
    </row>
    <row r="22" spans="1:9" ht="18" customHeight="1">
      <c r="A22" s="6" t="s">
        <v>86</v>
      </c>
      <c r="B22" s="37">
        <f t="shared" si="2"/>
        <v>97</v>
      </c>
      <c r="C22" s="35">
        <v>57</v>
      </c>
      <c r="D22" s="35">
        <v>40</v>
      </c>
      <c r="E22" s="42">
        <f t="shared" si="0"/>
        <v>41.23711340206185</v>
      </c>
      <c r="F22" s="35">
        <f t="shared" si="3"/>
        <v>217</v>
      </c>
      <c r="G22" s="35">
        <v>139</v>
      </c>
      <c r="H22" s="35">
        <v>78</v>
      </c>
      <c r="I22" s="42">
        <f t="shared" si="1"/>
        <v>35.944700460829495</v>
      </c>
    </row>
    <row r="23" spans="1:9" ht="18" customHeight="1">
      <c r="A23" s="6" t="s">
        <v>18</v>
      </c>
      <c r="B23" s="37">
        <f t="shared" si="2"/>
        <v>108</v>
      </c>
      <c r="C23" s="35">
        <v>68</v>
      </c>
      <c r="D23" s="35">
        <v>40</v>
      </c>
      <c r="E23" s="42">
        <f t="shared" si="0"/>
        <v>37.03703703703704</v>
      </c>
      <c r="F23" s="35">
        <f t="shared" si="3"/>
        <v>270</v>
      </c>
      <c r="G23" s="35">
        <v>154</v>
      </c>
      <c r="H23" s="35">
        <v>116</v>
      </c>
      <c r="I23" s="42">
        <f t="shared" si="1"/>
        <v>42.96296296296296</v>
      </c>
    </row>
    <row r="24" spans="1:9" ht="18" customHeight="1">
      <c r="A24" s="7" t="s">
        <v>36</v>
      </c>
      <c r="B24" s="37">
        <f t="shared" si="2"/>
        <v>56</v>
      </c>
      <c r="C24" s="35">
        <v>31</v>
      </c>
      <c r="D24" s="35">
        <v>25</v>
      </c>
      <c r="E24" s="42">
        <f t="shared" si="0"/>
        <v>44.642857142857146</v>
      </c>
      <c r="F24" s="35">
        <f t="shared" si="3"/>
        <v>93</v>
      </c>
      <c r="G24" s="35">
        <v>68</v>
      </c>
      <c r="H24" s="35">
        <v>25</v>
      </c>
      <c r="I24" s="42">
        <f t="shared" si="1"/>
        <v>26.881720430107524</v>
      </c>
    </row>
    <row r="25" spans="1:9" ht="18" customHeight="1">
      <c r="A25" s="7" t="s">
        <v>37</v>
      </c>
      <c r="B25" s="37">
        <f t="shared" si="2"/>
        <v>79</v>
      </c>
      <c r="C25" s="35">
        <v>42</v>
      </c>
      <c r="D25" s="35">
        <v>37</v>
      </c>
      <c r="E25" s="42">
        <f t="shared" si="0"/>
        <v>46.835443037974684</v>
      </c>
      <c r="F25" s="35">
        <f t="shared" si="3"/>
        <v>147</v>
      </c>
      <c r="G25" s="35">
        <v>94</v>
      </c>
      <c r="H25" s="35">
        <v>53</v>
      </c>
      <c r="I25" s="42">
        <f t="shared" si="1"/>
        <v>36.054421768707485</v>
      </c>
    </row>
    <row r="26" spans="1:9" ht="18" customHeight="1">
      <c r="A26" s="6" t="s">
        <v>19</v>
      </c>
      <c r="B26" s="37">
        <f t="shared" si="2"/>
        <v>74</v>
      </c>
      <c r="C26" s="35">
        <v>33</v>
      </c>
      <c r="D26" s="35">
        <v>41</v>
      </c>
      <c r="E26" s="42">
        <f t="shared" si="0"/>
        <v>55.4054054054054</v>
      </c>
      <c r="F26" s="35">
        <f t="shared" si="3"/>
        <v>149</v>
      </c>
      <c r="G26" s="35">
        <v>53</v>
      </c>
      <c r="H26" s="35">
        <v>96</v>
      </c>
      <c r="I26" s="42">
        <f t="shared" si="1"/>
        <v>64.42953020134227</v>
      </c>
    </row>
    <row r="27" spans="1:9" ht="18" customHeight="1">
      <c r="A27" s="6" t="s">
        <v>11</v>
      </c>
      <c r="B27" s="37">
        <f t="shared" si="2"/>
        <v>49</v>
      </c>
      <c r="C27" s="35">
        <v>28</v>
      </c>
      <c r="D27" s="35">
        <v>21</v>
      </c>
      <c r="E27" s="42">
        <f t="shared" si="0"/>
        <v>42.857142857142854</v>
      </c>
      <c r="F27" s="35">
        <f t="shared" si="3"/>
        <v>98</v>
      </c>
      <c r="G27" s="35">
        <v>40</v>
      </c>
      <c r="H27" s="35">
        <v>58</v>
      </c>
      <c r="I27" s="42">
        <f t="shared" si="1"/>
        <v>59.183673469387756</v>
      </c>
    </row>
    <row r="28" spans="1:9" ht="18" customHeight="1">
      <c r="A28" s="6" t="s">
        <v>12</v>
      </c>
      <c r="B28" s="37">
        <f t="shared" si="2"/>
        <v>40</v>
      </c>
      <c r="C28" s="35">
        <f>C29+C30</f>
        <v>29</v>
      </c>
      <c r="D28" s="35">
        <f>D29+D30</f>
        <v>11</v>
      </c>
      <c r="E28" s="42">
        <f t="shared" si="0"/>
        <v>27.500000000000004</v>
      </c>
      <c r="F28" s="35">
        <f t="shared" si="3"/>
        <v>64</v>
      </c>
      <c r="G28" s="35">
        <f>G29+G30</f>
        <v>42</v>
      </c>
      <c r="H28" s="35">
        <f>H29+H30</f>
        <v>22</v>
      </c>
      <c r="I28" s="42">
        <f t="shared" si="1"/>
        <v>34.375</v>
      </c>
    </row>
    <row r="29" spans="1:9" ht="18" customHeight="1">
      <c r="A29" s="6" t="s">
        <v>13</v>
      </c>
      <c r="B29" s="37">
        <f t="shared" si="2"/>
        <v>25</v>
      </c>
      <c r="C29" s="35">
        <v>18</v>
      </c>
      <c r="D29" s="35">
        <v>7</v>
      </c>
      <c r="E29" s="42">
        <f t="shared" si="0"/>
        <v>28.000000000000004</v>
      </c>
      <c r="F29" s="35">
        <f t="shared" si="3"/>
        <v>42</v>
      </c>
      <c r="G29" s="35">
        <v>32</v>
      </c>
      <c r="H29" s="35">
        <v>10</v>
      </c>
      <c r="I29" s="42">
        <f t="shared" si="1"/>
        <v>23.809523809523807</v>
      </c>
    </row>
    <row r="30" spans="1:9" ht="18" customHeight="1" thickBot="1">
      <c r="A30" s="8" t="s">
        <v>14</v>
      </c>
      <c r="B30" s="38">
        <f t="shared" si="2"/>
        <v>15</v>
      </c>
      <c r="C30" s="39">
        <v>11</v>
      </c>
      <c r="D30" s="39">
        <v>4</v>
      </c>
      <c r="E30" s="43">
        <f t="shared" si="0"/>
        <v>26.666666666666668</v>
      </c>
      <c r="F30" s="39">
        <f t="shared" si="3"/>
        <v>22</v>
      </c>
      <c r="G30" s="39">
        <v>10</v>
      </c>
      <c r="H30" s="39">
        <v>12</v>
      </c>
      <c r="I30" s="43">
        <f t="shared" si="1"/>
        <v>54.54545454545454</v>
      </c>
    </row>
  </sheetData>
  <sheetProtection/>
  <mergeCells count="6">
    <mergeCell ref="A1:I1"/>
    <mergeCell ref="A2:I2"/>
    <mergeCell ref="H3:I3"/>
    <mergeCell ref="A4:A5"/>
    <mergeCell ref="B4:E4"/>
    <mergeCell ref="F4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503906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80</v>
      </c>
      <c r="B1" s="70"/>
      <c r="C1" s="70"/>
      <c r="D1" s="70"/>
      <c r="E1" s="70"/>
      <c r="F1" s="70"/>
      <c r="G1" s="70"/>
      <c r="H1" s="70"/>
      <c r="I1" s="70"/>
    </row>
    <row r="2" spans="1:9" s="13" customFormat="1" ht="15.75" customHeight="1">
      <c r="A2" s="75" t="s">
        <v>91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12"/>
      <c r="B3" s="12"/>
      <c r="C3" s="12"/>
      <c r="D3" s="12"/>
      <c r="E3" s="12"/>
      <c r="F3" s="12"/>
      <c r="G3" s="12"/>
      <c r="H3" s="76" t="s">
        <v>25</v>
      </c>
      <c r="I3" s="76"/>
    </row>
    <row r="4" spans="1:9" ht="24.75" customHeight="1">
      <c r="A4" s="71"/>
      <c r="B4" s="73" t="s">
        <v>0</v>
      </c>
      <c r="C4" s="73"/>
      <c r="D4" s="73"/>
      <c r="E4" s="73"/>
      <c r="F4" s="73" t="s">
        <v>4</v>
      </c>
      <c r="G4" s="73"/>
      <c r="H4" s="73"/>
      <c r="I4" s="74"/>
    </row>
    <row r="5" spans="1:9" ht="30" customHeight="1">
      <c r="A5" s="72"/>
      <c r="B5" s="9" t="s">
        <v>29</v>
      </c>
      <c r="C5" s="9" t="s">
        <v>2</v>
      </c>
      <c r="D5" s="9" t="s">
        <v>1</v>
      </c>
      <c r="E5" s="10" t="s">
        <v>38</v>
      </c>
      <c r="F5" s="9" t="s">
        <v>29</v>
      </c>
      <c r="G5" s="9" t="s">
        <v>2</v>
      </c>
      <c r="H5" s="9" t="s">
        <v>1</v>
      </c>
      <c r="I5" s="11" t="s">
        <v>38</v>
      </c>
    </row>
    <row r="6" spans="1:25" ht="18" customHeight="1">
      <c r="A6" s="5" t="s">
        <v>26</v>
      </c>
      <c r="B6" s="34">
        <v>7884</v>
      </c>
      <c r="C6" s="36">
        <v>3358</v>
      </c>
      <c r="D6" s="36">
        <v>4526</v>
      </c>
      <c r="E6" s="41">
        <f aca="true" t="shared" si="0" ref="E6:E30">D6/B6*100</f>
        <v>57.407407407407405</v>
      </c>
      <c r="F6" s="36">
        <v>17129</v>
      </c>
      <c r="G6" s="36">
        <v>7361</v>
      </c>
      <c r="H6" s="36">
        <v>9768</v>
      </c>
      <c r="I6" s="41">
        <f aca="true" t="shared" si="1" ref="I6:I30">H6/F6*100</f>
        <v>57.026096094342925</v>
      </c>
      <c r="R6" s="31"/>
      <c r="S6" s="31"/>
      <c r="T6" s="31"/>
      <c r="U6" s="32"/>
      <c r="V6" s="31"/>
      <c r="W6" s="31"/>
      <c r="X6" s="31"/>
      <c r="Y6" s="32"/>
    </row>
    <row r="7" spans="1:25" ht="18" customHeight="1">
      <c r="A7" s="5" t="s">
        <v>82</v>
      </c>
      <c r="B7" s="37">
        <v>7827</v>
      </c>
      <c r="C7" s="35">
        <v>3322</v>
      </c>
      <c r="D7" s="35">
        <v>4505</v>
      </c>
      <c r="E7" s="42">
        <f t="shared" si="0"/>
        <v>57.557173885268945</v>
      </c>
      <c r="F7" s="35">
        <v>17037</v>
      </c>
      <c r="G7" s="35">
        <v>7325</v>
      </c>
      <c r="H7" s="35">
        <v>9712</v>
      </c>
      <c r="I7" s="42">
        <f t="shared" si="1"/>
        <v>57.00534131595938</v>
      </c>
      <c r="J7" s="3"/>
      <c r="R7" s="31"/>
      <c r="S7" s="31"/>
      <c r="T7" s="31"/>
      <c r="U7" s="32"/>
      <c r="V7" s="31"/>
      <c r="W7" s="31"/>
      <c r="X7" s="31"/>
      <c r="Y7" s="32"/>
    </row>
    <row r="8" spans="1:25" ht="18" customHeight="1">
      <c r="A8" s="6" t="s">
        <v>78</v>
      </c>
      <c r="B8" s="37">
        <v>845</v>
      </c>
      <c r="C8" s="35">
        <v>319</v>
      </c>
      <c r="D8" s="35">
        <v>526</v>
      </c>
      <c r="E8" s="42">
        <f t="shared" si="0"/>
        <v>62.248520710059175</v>
      </c>
      <c r="F8" s="35">
        <v>1976</v>
      </c>
      <c r="G8" s="35">
        <v>809</v>
      </c>
      <c r="H8" s="35">
        <v>1167</v>
      </c>
      <c r="I8" s="42">
        <f t="shared" si="1"/>
        <v>59.058704453441294</v>
      </c>
      <c r="R8" s="31"/>
      <c r="S8" s="31"/>
      <c r="T8" s="31"/>
      <c r="U8" s="32"/>
      <c r="V8" s="31"/>
      <c r="W8" s="31"/>
      <c r="X8" s="31"/>
      <c r="Y8" s="32"/>
    </row>
    <row r="9" spans="1:25" ht="18" customHeight="1">
      <c r="A9" s="5" t="s">
        <v>83</v>
      </c>
      <c r="B9" s="37">
        <v>794</v>
      </c>
      <c r="C9" s="35">
        <v>288</v>
      </c>
      <c r="D9" s="35">
        <v>506</v>
      </c>
      <c r="E9" s="42">
        <f t="shared" si="0"/>
        <v>63.72795969773299</v>
      </c>
      <c r="F9" s="35">
        <v>1764</v>
      </c>
      <c r="G9" s="35">
        <v>640</v>
      </c>
      <c r="H9" s="35">
        <v>1124</v>
      </c>
      <c r="I9" s="42">
        <f t="shared" si="1"/>
        <v>63.718820861678005</v>
      </c>
      <c r="R9" s="31"/>
      <c r="S9" s="31"/>
      <c r="T9" s="31"/>
      <c r="U9" s="32"/>
      <c r="V9" s="31"/>
      <c r="W9" s="31"/>
      <c r="X9" s="31"/>
      <c r="Y9" s="32"/>
    </row>
    <row r="10" spans="1:25" ht="18" customHeight="1">
      <c r="A10" s="6" t="s">
        <v>84</v>
      </c>
      <c r="B10" s="37">
        <v>928</v>
      </c>
      <c r="C10" s="35">
        <v>416</v>
      </c>
      <c r="D10" s="35">
        <v>512</v>
      </c>
      <c r="E10" s="42">
        <f t="shared" si="0"/>
        <v>55.172413793103445</v>
      </c>
      <c r="F10" s="35">
        <v>2055</v>
      </c>
      <c r="G10" s="35">
        <v>913</v>
      </c>
      <c r="H10" s="35">
        <v>1142</v>
      </c>
      <c r="I10" s="42">
        <f t="shared" si="1"/>
        <v>55.571776155717764</v>
      </c>
      <c r="R10" s="31"/>
      <c r="S10" s="31"/>
      <c r="T10" s="31"/>
      <c r="U10" s="32"/>
      <c r="V10" s="31"/>
      <c r="W10" s="31"/>
      <c r="X10" s="31"/>
      <c r="Y10" s="32"/>
    </row>
    <row r="11" spans="1:25" ht="18" customHeight="1">
      <c r="A11" s="6" t="s">
        <v>85</v>
      </c>
      <c r="B11" s="37">
        <v>558</v>
      </c>
      <c r="C11" s="35">
        <v>249</v>
      </c>
      <c r="D11" s="35">
        <v>309</v>
      </c>
      <c r="E11" s="42">
        <f t="shared" si="0"/>
        <v>55.376344086021504</v>
      </c>
      <c r="F11" s="35">
        <v>1048</v>
      </c>
      <c r="G11" s="35">
        <v>508</v>
      </c>
      <c r="H11" s="35">
        <v>540</v>
      </c>
      <c r="I11" s="42">
        <f t="shared" si="1"/>
        <v>51.526717557251914</v>
      </c>
      <c r="R11" s="31"/>
      <c r="S11" s="31"/>
      <c r="T11" s="31"/>
      <c r="U11" s="32"/>
      <c r="V11" s="31"/>
      <c r="W11" s="31"/>
      <c r="X11" s="31"/>
      <c r="Y11" s="32"/>
    </row>
    <row r="12" spans="1:25" ht="18" customHeight="1">
      <c r="A12" s="5" t="s">
        <v>20</v>
      </c>
      <c r="B12" s="37">
        <v>838</v>
      </c>
      <c r="C12" s="35">
        <v>325</v>
      </c>
      <c r="D12" s="35">
        <v>513</v>
      </c>
      <c r="E12" s="42">
        <f t="shared" si="0"/>
        <v>61.217183770883054</v>
      </c>
      <c r="F12" s="35">
        <v>2032</v>
      </c>
      <c r="G12" s="35">
        <v>763</v>
      </c>
      <c r="H12" s="35">
        <v>1269</v>
      </c>
      <c r="I12" s="42">
        <f t="shared" si="1"/>
        <v>62.4507874015748</v>
      </c>
      <c r="R12" s="31"/>
      <c r="S12" s="31"/>
      <c r="T12" s="31"/>
      <c r="U12" s="32"/>
      <c r="V12" s="31"/>
      <c r="W12" s="31"/>
      <c r="X12" s="31"/>
      <c r="Y12" s="32"/>
    </row>
    <row r="13" spans="1:25" ht="18" customHeight="1">
      <c r="A13" s="6" t="s">
        <v>3</v>
      </c>
      <c r="B13" s="37">
        <v>263</v>
      </c>
      <c r="C13" s="35">
        <v>116</v>
      </c>
      <c r="D13" s="35">
        <v>147</v>
      </c>
      <c r="E13" s="42">
        <f t="shared" si="0"/>
        <v>55.893536121673</v>
      </c>
      <c r="F13" s="35">
        <v>429</v>
      </c>
      <c r="G13" s="35">
        <v>220</v>
      </c>
      <c r="H13" s="35">
        <v>209</v>
      </c>
      <c r="I13" s="42">
        <f t="shared" si="1"/>
        <v>48.717948717948715</v>
      </c>
      <c r="R13" s="31"/>
      <c r="S13" s="31"/>
      <c r="T13" s="31"/>
      <c r="U13" s="32"/>
      <c r="V13" s="31"/>
      <c r="W13" s="31"/>
      <c r="X13" s="31"/>
      <c r="Y13" s="32"/>
    </row>
    <row r="14" spans="1:25" ht="18" customHeight="1">
      <c r="A14" s="6" t="s">
        <v>5</v>
      </c>
      <c r="B14" s="37">
        <v>739</v>
      </c>
      <c r="C14" s="35">
        <v>329</v>
      </c>
      <c r="D14" s="35">
        <v>410</v>
      </c>
      <c r="E14" s="42">
        <f t="shared" si="0"/>
        <v>55.48037889039242</v>
      </c>
      <c r="F14" s="35">
        <v>1612</v>
      </c>
      <c r="G14" s="35">
        <v>661</v>
      </c>
      <c r="H14" s="35">
        <v>951</v>
      </c>
      <c r="I14" s="42">
        <f t="shared" si="1"/>
        <v>58.99503722084367</v>
      </c>
      <c r="R14" s="31"/>
      <c r="S14" s="31"/>
      <c r="T14" s="31"/>
      <c r="U14" s="32"/>
      <c r="V14" s="31"/>
      <c r="W14" s="31"/>
      <c r="X14" s="31"/>
      <c r="Y14" s="32"/>
    </row>
    <row r="15" spans="1:25" ht="18" customHeight="1">
      <c r="A15" s="6" t="s">
        <v>6</v>
      </c>
      <c r="B15" s="37">
        <v>242</v>
      </c>
      <c r="C15" s="35">
        <v>85</v>
      </c>
      <c r="D15" s="35">
        <v>157</v>
      </c>
      <c r="E15" s="42">
        <f t="shared" si="0"/>
        <v>64.87603305785123</v>
      </c>
      <c r="F15" s="35">
        <v>472</v>
      </c>
      <c r="G15" s="35">
        <v>169</v>
      </c>
      <c r="H15" s="35">
        <v>303</v>
      </c>
      <c r="I15" s="42">
        <f t="shared" si="1"/>
        <v>64.19491525423729</v>
      </c>
      <c r="R15" s="31"/>
      <c r="S15" s="31"/>
      <c r="T15" s="31"/>
      <c r="U15" s="32"/>
      <c r="V15" s="31"/>
      <c r="W15" s="31"/>
      <c r="X15" s="31"/>
      <c r="Y15" s="32"/>
    </row>
    <row r="16" spans="1:25" ht="18" customHeight="1">
      <c r="A16" s="6" t="s">
        <v>7</v>
      </c>
      <c r="B16" s="37">
        <v>253</v>
      </c>
      <c r="C16" s="35">
        <v>95</v>
      </c>
      <c r="D16" s="35">
        <v>158</v>
      </c>
      <c r="E16" s="42">
        <f t="shared" si="0"/>
        <v>62.450592885375485</v>
      </c>
      <c r="F16" s="35">
        <v>600</v>
      </c>
      <c r="G16" s="35">
        <v>259</v>
      </c>
      <c r="H16" s="35">
        <v>341</v>
      </c>
      <c r="I16" s="42">
        <f t="shared" si="1"/>
        <v>56.833333333333336</v>
      </c>
      <c r="R16" s="31"/>
      <c r="S16" s="31"/>
      <c r="T16" s="31"/>
      <c r="U16" s="32"/>
      <c r="V16" s="31"/>
      <c r="W16" s="31"/>
      <c r="X16" s="31"/>
      <c r="Y16" s="32"/>
    </row>
    <row r="17" spans="1:25" ht="18" customHeight="1">
      <c r="A17" s="6" t="s">
        <v>8</v>
      </c>
      <c r="B17" s="37">
        <v>443</v>
      </c>
      <c r="C17" s="35">
        <v>214</v>
      </c>
      <c r="D17" s="35">
        <v>229</v>
      </c>
      <c r="E17" s="42">
        <f t="shared" si="0"/>
        <v>51.69300225733634</v>
      </c>
      <c r="F17" s="35">
        <v>939</v>
      </c>
      <c r="G17" s="35">
        <v>456</v>
      </c>
      <c r="H17" s="35">
        <v>483</v>
      </c>
      <c r="I17" s="42">
        <f t="shared" si="1"/>
        <v>51.43769968051119</v>
      </c>
      <c r="R17" s="31"/>
      <c r="S17" s="31"/>
      <c r="T17" s="31"/>
      <c r="U17" s="32"/>
      <c r="V17" s="31"/>
      <c r="W17" s="31"/>
      <c r="X17" s="31"/>
      <c r="Y17" s="32"/>
    </row>
    <row r="18" spans="1:25" ht="18" customHeight="1">
      <c r="A18" s="6" t="s">
        <v>15</v>
      </c>
      <c r="B18" s="37">
        <v>234</v>
      </c>
      <c r="C18" s="35">
        <v>108</v>
      </c>
      <c r="D18" s="35">
        <v>126</v>
      </c>
      <c r="E18" s="42">
        <f t="shared" si="0"/>
        <v>53.84615384615385</v>
      </c>
      <c r="F18" s="35">
        <v>536</v>
      </c>
      <c r="G18" s="35">
        <v>265</v>
      </c>
      <c r="H18" s="35">
        <v>271</v>
      </c>
      <c r="I18" s="42">
        <f t="shared" si="1"/>
        <v>50.559701492537314</v>
      </c>
      <c r="R18" s="31"/>
      <c r="S18" s="31"/>
      <c r="T18" s="31"/>
      <c r="U18" s="32"/>
      <c r="V18" s="31"/>
      <c r="W18" s="31"/>
      <c r="X18" s="31"/>
      <c r="Y18" s="32"/>
    </row>
    <row r="19" spans="1:25" ht="18" customHeight="1">
      <c r="A19" s="6" t="s">
        <v>16</v>
      </c>
      <c r="B19" s="37">
        <v>330</v>
      </c>
      <c r="C19" s="35">
        <v>165</v>
      </c>
      <c r="D19" s="35">
        <v>165</v>
      </c>
      <c r="E19" s="42">
        <f t="shared" si="0"/>
        <v>50</v>
      </c>
      <c r="F19" s="35">
        <v>752</v>
      </c>
      <c r="G19" s="35">
        <v>354</v>
      </c>
      <c r="H19" s="35">
        <v>398</v>
      </c>
      <c r="I19" s="42">
        <f t="shared" si="1"/>
        <v>52.92553191489362</v>
      </c>
      <c r="R19" s="31"/>
      <c r="S19" s="31"/>
      <c r="T19" s="31"/>
      <c r="U19" s="32"/>
      <c r="V19" s="31"/>
      <c r="W19" s="31"/>
      <c r="X19" s="31"/>
      <c r="Y19" s="32"/>
    </row>
    <row r="20" spans="1:25" ht="18" customHeight="1">
      <c r="A20" s="6" t="s">
        <v>17</v>
      </c>
      <c r="B20" s="37">
        <v>231</v>
      </c>
      <c r="C20" s="35">
        <v>98</v>
      </c>
      <c r="D20" s="35">
        <v>133</v>
      </c>
      <c r="E20" s="42">
        <f t="shared" si="0"/>
        <v>57.57575757575758</v>
      </c>
      <c r="F20" s="35">
        <v>420</v>
      </c>
      <c r="G20" s="35">
        <v>241</v>
      </c>
      <c r="H20" s="35">
        <v>179</v>
      </c>
      <c r="I20" s="42">
        <f t="shared" si="1"/>
        <v>42.61904761904762</v>
      </c>
      <c r="R20" s="31"/>
      <c r="S20" s="31"/>
      <c r="T20" s="31"/>
      <c r="U20" s="32"/>
      <c r="V20" s="31"/>
      <c r="W20" s="31"/>
      <c r="X20" s="31"/>
      <c r="Y20" s="32"/>
    </row>
    <row r="21" spans="1:25" ht="18" customHeight="1">
      <c r="A21" s="6" t="s">
        <v>10</v>
      </c>
      <c r="B21" s="37">
        <v>325</v>
      </c>
      <c r="C21" s="35">
        <v>163</v>
      </c>
      <c r="D21" s="35">
        <v>162</v>
      </c>
      <c r="E21" s="42">
        <f t="shared" si="0"/>
        <v>49.84615384615385</v>
      </c>
      <c r="F21" s="35">
        <v>744</v>
      </c>
      <c r="G21" s="35">
        <v>403</v>
      </c>
      <c r="H21" s="35">
        <v>341</v>
      </c>
      <c r="I21" s="42">
        <f t="shared" si="1"/>
        <v>45.83333333333333</v>
      </c>
      <c r="R21" s="31"/>
      <c r="S21" s="31"/>
      <c r="T21" s="31"/>
      <c r="U21" s="32"/>
      <c r="V21" s="31"/>
      <c r="W21" s="31"/>
      <c r="X21" s="31"/>
      <c r="Y21" s="32"/>
    </row>
    <row r="22" spans="1:25" ht="18" customHeight="1">
      <c r="A22" s="6" t="s">
        <v>86</v>
      </c>
      <c r="B22" s="37">
        <v>157</v>
      </c>
      <c r="C22" s="35">
        <v>75</v>
      </c>
      <c r="D22" s="35">
        <v>82</v>
      </c>
      <c r="E22" s="42">
        <f t="shared" si="0"/>
        <v>52.22929936305732</v>
      </c>
      <c r="F22" s="35">
        <v>303</v>
      </c>
      <c r="G22" s="35">
        <v>139</v>
      </c>
      <c r="H22" s="35">
        <v>164</v>
      </c>
      <c r="I22" s="42">
        <f t="shared" si="1"/>
        <v>54.12541254125413</v>
      </c>
      <c r="R22" s="31"/>
      <c r="S22" s="31"/>
      <c r="T22" s="31"/>
      <c r="U22" s="32"/>
      <c r="V22" s="31"/>
      <c r="W22" s="31"/>
      <c r="X22" s="31"/>
      <c r="Y22" s="32"/>
    </row>
    <row r="23" spans="1:25" ht="18" customHeight="1">
      <c r="A23" s="6" t="s">
        <v>18</v>
      </c>
      <c r="B23" s="37">
        <v>170</v>
      </c>
      <c r="C23" s="35">
        <v>80</v>
      </c>
      <c r="D23" s="35">
        <v>90</v>
      </c>
      <c r="E23" s="42">
        <f t="shared" si="0"/>
        <v>52.94117647058824</v>
      </c>
      <c r="F23" s="35">
        <v>357</v>
      </c>
      <c r="G23" s="35">
        <v>140</v>
      </c>
      <c r="H23" s="35">
        <v>217</v>
      </c>
      <c r="I23" s="42">
        <f t="shared" si="1"/>
        <v>60.78431372549019</v>
      </c>
      <c r="R23" s="31"/>
      <c r="S23" s="31"/>
      <c r="T23" s="31"/>
      <c r="U23" s="32"/>
      <c r="V23" s="31"/>
      <c r="W23" s="31"/>
      <c r="X23" s="31"/>
      <c r="Y23" s="32"/>
    </row>
    <row r="24" spans="1:25" ht="18" customHeight="1">
      <c r="A24" s="7" t="s">
        <v>27</v>
      </c>
      <c r="B24" s="37">
        <v>65</v>
      </c>
      <c r="C24" s="35">
        <v>38</v>
      </c>
      <c r="D24" s="35">
        <v>27</v>
      </c>
      <c r="E24" s="42">
        <f t="shared" si="0"/>
        <v>41.53846153846154</v>
      </c>
      <c r="F24" s="35">
        <v>129</v>
      </c>
      <c r="G24" s="35">
        <v>59</v>
      </c>
      <c r="H24" s="35">
        <v>70</v>
      </c>
      <c r="I24" s="42">
        <f t="shared" si="1"/>
        <v>54.263565891472865</v>
      </c>
      <c r="R24" s="31"/>
      <c r="S24" s="31"/>
      <c r="T24" s="31"/>
      <c r="U24" s="32"/>
      <c r="V24" s="31"/>
      <c r="W24" s="31"/>
      <c r="X24" s="31"/>
      <c r="Y24" s="32"/>
    </row>
    <row r="25" spans="1:25" ht="18" customHeight="1">
      <c r="A25" s="7" t="s">
        <v>28</v>
      </c>
      <c r="B25" s="37">
        <v>147</v>
      </c>
      <c r="C25" s="35">
        <v>51</v>
      </c>
      <c r="D25" s="35">
        <v>96</v>
      </c>
      <c r="E25" s="42">
        <f t="shared" si="0"/>
        <v>65.3061224489796</v>
      </c>
      <c r="F25" s="35">
        <v>291</v>
      </c>
      <c r="G25" s="35">
        <v>124</v>
      </c>
      <c r="H25" s="35">
        <v>167</v>
      </c>
      <c r="I25" s="42">
        <f t="shared" si="1"/>
        <v>57.388316151202744</v>
      </c>
      <c r="R25" s="31"/>
      <c r="S25" s="31"/>
      <c r="T25" s="31"/>
      <c r="U25" s="32"/>
      <c r="V25" s="31"/>
      <c r="W25" s="31"/>
      <c r="X25" s="31"/>
      <c r="Y25" s="32"/>
    </row>
    <row r="26" spans="1:25" ht="18" customHeight="1">
      <c r="A26" s="6" t="s">
        <v>19</v>
      </c>
      <c r="B26" s="37">
        <v>162</v>
      </c>
      <c r="C26" s="35">
        <v>59</v>
      </c>
      <c r="D26" s="35">
        <v>103</v>
      </c>
      <c r="E26" s="42">
        <f t="shared" si="0"/>
        <v>63.580246913580254</v>
      </c>
      <c r="F26" s="35">
        <v>335</v>
      </c>
      <c r="G26" s="35">
        <v>96</v>
      </c>
      <c r="H26" s="35">
        <v>239</v>
      </c>
      <c r="I26" s="42">
        <f t="shared" si="1"/>
        <v>71.34328358208955</v>
      </c>
      <c r="R26" s="31"/>
      <c r="S26" s="31"/>
      <c r="T26" s="31"/>
      <c r="U26" s="32"/>
      <c r="V26" s="31"/>
      <c r="W26" s="31"/>
      <c r="X26" s="31"/>
      <c r="Y26" s="32"/>
    </row>
    <row r="27" spans="1:25" ht="18" customHeight="1">
      <c r="A27" s="6" t="s">
        <v>11</v>
      </c>
      <c r="B27" s="37">
        <v>103</v>
      </c>
      <c r="C27" s="35">
        <v>49</v>
      </c>
      <c r="D27" s="35">
        <v>54</v>
      </c>
      <c r="E27" s="42">
        <f t="shared" si="0"/>
        <v>52.42718446601942</v>
      </c>
      <c r="F27" s="35">
        <v>243</v>
      </c>
      <c r="G27" s="35">
        <v>106</v>
      </c>
      <c r="H27" s="35">
        <v>137</v>
      </c>
      <c r="I27" s="42">
        <f t="shared" si="1"/>
        <v>56.37860082304527</v>
      </c>
      <c r="R27" s="31"/>
      <c r="S27" s="31"/>
      <c r="T27" s="31"/>
      <c r="U27" s="32"/>
      <c r="V27" s="31"/>
      <c r="W27" s="31"/>
      <c r="X27" s="31"/>
      <c r="Y27" s="32"/>
    </row>
    <row r="28" spans="1:25" ht="18" customHeight="1">
      <c r="A28" s="6" t="s">
        <v>12</v>
      </c>
      <c r="B28" s="37">
        <v>57</v>
      </c>
      <c r="C28" s="35">
        <v>36</v>
      </c>
      <c r="D28" s="35">
        <v>21</v>
      </c>
      <c r="E28" s="42">
        <f t="shared" si="0"/>
        <v>36.84210526315789</v>
      </c>
      <c r="F28" s="35">
        <v>92</v>
      </c>
      <c r="G28" s="35">
        <v>36</v>
      </c>
      <c r="H28" s="35">
        <v>56</v>
      </c>
      <c r="I28" s="42">
        <f t="shared" si="1"/>
        <v>60.86956521739131</v>
      </c>
      <c r="R28" s="31"/>
      <c r="S28" s="31"/>
      <c r="T28" s="31"/>
      <c r="U28" s="32"/>
      <c r="V28" s="31"/>
      <c r="W28" s="31"/>
      <c r="X28" s="31"/>
      <c r="Y28" s="32"/>
    </row>
    <row r="29" spans="1:25" ht="18" customHeight="1">
      <c r="A29" s="6" t="s">
        <v>13</v>
      </c>
      <c r="B29" s="37">
        <v>44</v>
      </c>
      <c r="C29" s="35">
        <v>27</v>
      </c>
      <c r="D29" s="35">
        <v>17</v>
      </c>
      <c r="E29" s="42">
        <f t="shared" si="0"/>
        <v>38.63636363636363</v>
      </c>
      <c r="F29" s="35">
        <v>77</v>
      </c>
      <c r="G29" s="35">
        <v>29</v>
      </c>
      <c r="H29" s="35">
        <v>48</v>
      </c>
      <c r="I29" s="42">
        <f t="shared" si="1"/>
        <v>62.33766233766234</v>
      </c>
      <c r="R29" s="31"/>
      <c r="S29" s="31"/>
      <c r="T29" s="31"/>
      <c r="U29" s="32"/>
      <c r="V29" s="31"/>
      <c r="W29" s="31"/>
      <c r="X29" s="31"/>
      <c r="Y29" s="32"/>
    </row>
    <row r="30" spans="1:25" ht="18" customHeight="1" thickBot="1">
      <c r="A30" s="8" t="s">
        <v>14</v>
      </c>
      <c r="B30" s="38">
        <v>13</v>
      </c>
      <c r="C30" s="39">
        <v>9</v>
      </c>
      <c r="D30" s="39">
        <v>4</v>
      </c>
      <c r="E30" s="43">
        <f t="shared" si="0"/>
        <v>30.76923076923077</v>
      </c>
      <c r="F30" s="39">
        <v>15</v>
      </c>
      <c r="G30" s="39">
        <v>7</v>
      </c>
      <c r="H30" s="39">
        <v>8</v>
      </c>
      <c r="I30" s="43">
        <f t="shared" si="1"/>
        <v>53.333333333333336</v>
      </c>
      <c r="R30" s="31"/>
      <c r="S30" s="31"/>
      <c r="T30" s="31"/>
      <c r="U30" s="32"/>
      <c r="V30" s="31"/>
      <c r="W30" s="31"/>
      <c r="X30" s="31"/>
      <c r="Y30" s="32"/>
    </row>
    <row r="31" ht="16.5">
      <c r="A31" s="30" t="s">
        <v>93</v>
      </c>
    </row>
  </sheetData>
  <sheetProtection/>
  <mergeCells count="6">
    <mergeCell ref="A1:I1"/>
    <mergeCell ref="A2:I2"/>
    <mergeCell ref="H3:I3"/>
    <mergeCell ref="A4:A5"/>
    <mergeCell ref="B4:E4"/>
    <mergeCell ref="F4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9">
      <selection activeCell="A1" sqref="A1:I1"/>
    </sheetView>
  </sheetViews>
  <sheetFormatPr defaultColWidth="9.00390625" defaultRowHeight="16.5"/>
  <cols>
    <col min="1" max="1" width="9.1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81</v>
      </c>
      <c r="B1" s="70"/>
      <c r="C1" s="70"/>
      <c r="D1" s="70"/>
      <c r="E1" s="70"/>
      <c r="F1" s="70"/>
      <c r="G1" s="70"/>
      <c r="H1" s="70"/>
      <c r="I1" s="70"/>
    </row>
    <row r="2" spans="1:9" ht="15.75" customHeight="1">
      <c r="A2" s="75" t="s">
        <v>91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4"/>
      <c r="B3" s="4"/>
      <c r="C3" s="4"/>
      <c r="D3" s="4"/>
      <c r="E3" s="4"/>
      <c r="F3" s="4"/>
      <c r="G3" s="4"/>
      <c r="H3" s="76" t="s">
        <v>25</v>
      </c>
      <c r="I3" s="76"/>
    </row>
    <row r="4" spans="1:9" ht="24.75" customHeight="1">
      <c r="A4" s="77"/>
      <c r="B4" s="73" t="s">
        <v>32</v>
      </c>
      <c r="C4" s="73"/>
      <c r="D4" s="73"/>
      <c r="E4" s="73"/>
      <c r="F4" s="73" t="s">
        <v>33</v>
      </c>
      <c r="G4" s="73"/>
      <c r="H4" s="73"/>
      <c r="I4" s="74"/>
    </row>
    <row r="5" spans="1:9" ht="30" customHeight="1">
      <c r="A5" s="78"/>
      <c r="B5" s="9" t="s">
        <v>29</v>
      </c>
      <c r="C5" s="9" t="s">
        <v>2</v>
      </c>
      <c r="D5" s="9" t="s">
        <v>1</v>
      </c>
      <c r="E5" s="10" t="s">
        <v>31</v>
      </c>
      <c r="F5" s="9" t="s">
        <v>29</v>
      </c>
      <c r="G5" s="9" t="s">
        <v>2</v>
      </c>
      <c r="H5" s="9" t="s">
        <v>1</v>
      </c>
      <c r="I5" s="11" t="s">
        <v>31</v>
      </c>
    </row>
    <row r="6" spans="1:26" ht="18" customHeight="1">
      <c r="A6" s="5" t="s">
        <v>26</v>
      </c>
      <c r="B6" s="34">
        <v>3933</v>
      </c>
      <c r="C6" s="36">
        <v>2020</v>
      </c>
      <c r="D6" s="36">
        <v>1913</v>
      </c>
      <c r="E6" s="41">
        <f aca="true" t="shared" si="0" ref="E6:E30">D6/B6*100</f>
        <v>48.639715230104244</v>
      </c>
      <c r="F6" s="36">
        <v>9782</v>
      </c>
      <c r="G6" s="36">
        <v>5460</v>
      </c>
      <c r="H6" s="36">
        <v>4322</v>
      </c>
      <c r="I6" s="41">
        <f aca="true" t="shared" si="1" ref="I6:I30">H6/F6*100</f>
        <v>44.183193620936414</v>
      </c>
      <c r="S6" s="31"/>
      <c r="T6" s="31"/>
      <c r="U6" s="31"/>
      <c r="V6" s="32"/>
      <c r="W6" s="31"/>
      <c r="X6" s="31"/>
      <c r="Y6" s="31"/>
      <c r="Z6" s="32"/>
    </row>
    <row r="7" spans="1:26" ht="18" customHeight="1">
      <c r="A7" s="5" t="s">
        <v>82</v>
      </c>
      <c r="B7" s="37">
        <v>3898</v>
      </c>
      <c r="C7" s="35">
        <v>1995</v>
      </c>
      <c r="D7" s="35">
        <v>1903</v>
      </c>
      <c r="E7" s="42">
        <f t="shared" si="0"/>
        <v>48.81990764494613</v>
      </c>
      <c r="F7" s="35">
        <v>9717</v>
      </c>
      <c r="G7" s="35">
        <v>5419</v>
      </c>
      <c r="H7" s="35">
        <v>4298</v>
      </c>
      <c r="I7" s="42">
        <f t="shared" si="1"/>
        <v>44.231758773283936</v>
      </c>
      <c r="J7" s="3"/>
      <c r="K7" s="1"/>
      <c r="S7" s="31"/>
      <c r="T7" s="31"/>
      <c r="U7" s="31"/>
      <c r="V7" s="32"/>
      <c r="W7" s="31"/>
      <c r="X7" s="31"/>
      <c r="Y7" s="31"/>
      <c r="Z7" s="32"/>
    </row>
    <row r="8" spans="1:26" ht="18" customHeight="1">
      <c r="A8" s="6" t="s">
        <v>78</v>
      </c>
      <c r="B8" s="37">
        <v>362</v>
      </c>
      <c r="C8" s="35">
        <v>172</v>
      </c>
      <c r="D8" s="35">
        <v>190</v>
      </c>
      <c r="E8" s="42">
        <f t="shared" si="0"/>
        <v>52.48618784530387</v>
      </c>
      <c r="F8" s="35">
        <v>929</v>
      </c>
      <c r="G8" s="35">
        <v>473</v>
      </c>
      <c r="H8" s="35">
        <v>456</v>
      </c>
      <c r="I8" s="42">
        <f t="shared" si="1"/>
        <v>49.08503767491927</v>
      </c>
      <c r="S8" s="31"/>
      <c r="T8" s="31"/>
      <c r="U8" s="31"/>
      <c r="V8" s="32"/>
      <c r="W8" s="31"/>
      <c r="X8" s="31"/>
      <c r="Y8" s="31"/>
      <c r="Z8" s="32"/>
    </row>
    <row r="9" spans="1:26" ht="18" customHeight="1">
      <c r="A9" s="5" t="s">
        <v>83</v>
      </c>
      <c r="B9" s="37">
        <v>357</v>
      </c>
      <c r="C9" s="35">
        <v>158</v>
      </c>
      <c r="D9" s="35">
        <v>199</v>
      </c>
      <c r="E9" s="42">
        <f t="shared" si="0"/>
        <v>55.74229691876751</v>
      </c>
      <c r="F9" s="35">
        <v>841</v>
      </c>
      <c r="G9" s="35">
        <v>381</v>
      </c>
      <c r="H9" s="35">
        <v>460</v>
      </c>
      <c r="I9" s="42">
        <f t="shared" si="1"/>
        <v>54.69678953626635</v>
      </c>
      <c r="S9" s="31"/>
      <c r="T9" s="31"/>
      <c r="U9" s="31"/>
      <c r="V9" s="32"/>
      <c r="W9" s="31"/>
      <c r="X9" s="31"/>
      <c r="Y9" s="31"/>
      <c r="Z9" s="32"/>
    </row>
    <row r="10" spans="1:26" ht="18" customHeight="1">
      <c r="A10" s="6" t="s">
        <v>84</v>
      </c>
      <c r="B10" s="37">
        <v>419</v>
      </c>
      <c r="C10" s="35">
        <v>217</v>
      </c>
      <c r="D10" s="35">
        <v>202</v>
      </c>
      <c r="E10" s="42">
        <f t="shared" si="0"/>
        <v>48.21002386634845</v>
      </c>
      <c r="F10" s="35">
        <v>1116</v>
      </c>
      <c r="G10" s="35">
        <v>599</v>
      </c>
      <c r="H10" s="35">
        <v>517</v>
      </c>
      <c r="I10" s="42">
        <f t="shared" si="1"/>
        <v>46.32616487455197</v>
      </c>
      <c r="S10" s="31"/>
      <c r="T10" s="31"/>
      <c r="U10" s="31"/>
      <c r="V10" s="32"/>
      <c r="W10" s="31"/>
      <c r="X10" s="31"/>
      <c r="Y10" s="31"/>
      <c r="Z10" s="32"/>
    </row>
    <row r="11" spans="1:26" ht="18" customHeight="1">
      <c r="A11" s="6" t="s">
        <v>85</v>
      </c>
      <c r="B11" s="37">
        <v>304</v>
      </c>
      <c r="C11" s="35">
        <v>176</v>
      </c>
      <c r="D11" s="35">
        <v>128</v>
      </c>
      <c r="E11" s="42">
        <f t="shared" si="0"/>
        <v>42.10526315789473</v>
      </c>
      <c r="F11" s="35">
        <v>736</v>
      </c>
      <c r="G11" s="35">
        <v>445</v>
      </c>
      <c r="H11" s="35">
        <v>291</v>
      </c>
      <c r="I11" s="42">
        <f t="shared" si="1"/>
        <v>39.53804347826087</v>
      </c>
      <c r="S11" s="31"/>
      <c r="T11" s="31"/>
      <c r="U11" s="31"/>
      <c r="V11" s="32"/>
      <c r="W11" s="31"/>
      <c r="X11" s="31"/>
      <c r="Y11" s="31"/>
      <c r="Z11" s="32"/>
    </row>
    <row r="12" spans="1:26" ht="18" customHeight="1">
      <c r="A12" s="5" t="s">
        <v>20</v>
      </c>
      <c r="B12" s="37">
        <v>442</v>
      </c>
      <c r="C12" s="35">
        <v>235</v>
      </c>
      <c r="D12" s="35">
        <v>207</v>
      </c>
      <c r="E12" s="42">
        <f t="shared" si="0"/>
        <v>46.83257918552036</v>
      </c>
      <c r="F12" s="35">
        <v>1155</v>
      </c>
      <c r="G12" s="35">
        <v>642</v>
      </c>
      <c r="H12" s="35">
        <v>513</v>
      </c>
      <c r="I12" s="42">
        <f t="shared" si="1"/>
        <v>44.41558441558441</v>
      </c>
      <c r="S12" s="31"/>
      <c r="T12" s="31"/>
      <c r="U12" s="31"/>
      <c r="V12" s="32"/>
      <c r="W12" s="31"/>
      <c r="X12" s="31"/>
      <c r="Y12" s="31"/>
      <c r="Z12" s="32"/>
    </row>
    <row r="13" spans="1:26" ht="18" customHeight="1">
      <c r="A13" s="6" t="s">
        <v>3</v>
      </c>
      <c r="B13" s="37">
        <v>121</v>
      </c>
      <c r="C13" s="35">
        <v>73</v>
      </c>
      <c r="D13" s="35">
        <v>48</v>
      </c>
      <c r="E13" s="42">
        <f t="shared" si="0"/>
        <v>39.66942148760331</v>
      </c>
      <c r="F13" s="35">
        <v>249</v>
      </c>
      <c r="G13" s="35">
        <v>154</v>
      </c>
      <c r="H13" s="35">
        <v>95</v>
      </c>
      <c r="I13" s="42">
        <f t="shared" si="1"/>
        <v>38.152610441767074</v>
      </c>
      <c r="S13" s="31"/>
      <c r="T13" s="31"/>
      <c r="U13" s="31"/>
      <c r="V13" s="32"/>
      <c r="W13" s="31"/>
      <c r="X13" s="31"/>
      <c r="Y13" s="31"/>
      <c r="Z13" s="32"/>
    </row>
    <row r="14" spans="1:26" ht="18" customHeight="1">
      <c r="A14" s="6" t="s">
        <v>5</v>
      </c>
      <c r="B14" s="37">
        <v>330</v>
      </c>
      <c r="C14" s="35">
        <v>147</v>
      </c>
      <c r="D14" s="35">
        <v>183</v>
      </c>
      <c r="E14" s="42">
        <f t="shared" si="0"/>
        <v>55.45454545454545</v>
      </c>
      <c r="F14" s="35">
        <v>743</v>
      </c>
      <c r="G14" s="35">
        <v>379</v>
      </c>
      <c r="H14" s="35">
        <v>364</v>
      </c>
      <c r="I14" s="42">
        <f t="shared" si="1"/>
        <v>48.99057873485868</v>
      </c>
      <c r="S14" s="31"/>
      <c r="T14" s="31"/>
      <c r="U14" s="31"/>
      <c r="V14" s="32"/>
      <c r="W14" s="31"/>
      <c r="X14" s="31"/>
      <c r="Y14" s="31"/>
      <c r="Z14" s="32"/>
    </row>
    <row r="15" spans="1:26" ht="18" customHeight="1">
      <c r="A15" s="6" t="s">
        <v>6</v>
      </c>
      <c r="B15" s="37">
        <v>140</v>
      </c>
      <c r="C15" s="35">
        <v>53</v>
      </c>
      <c r="D15" s="35">
        <v>87</v>
      </c>
      <c r="E15" s="42">
        <f t="shared" si="0"/>
        <v>62.142857142857146</v>
      </c>
      <c r="F15" s="35">
        <v>265</v>
      </c>
      <c r="G15" s="35">
        <v>140</v>
      </c>
      <c r="H15" s="35">
        <v>125</v>
      </c>
      <c r="I15" s="42">
        <f t="shared" si="1"/>
        <v>47.16981132075472</v>
      </c>
      <c r="S15" s="31"/>
      <c r="T15" s="31"/>
      <c r="U15" s="31"/>
      <c r="V15" s="32"/>
      <c r="W15" s="31"/>
      <c r="X15" s="31"/>
      <c r="Y15" s="31"/>
      <c r="Z15" s="32"/>
    </row>
    <row r="16" spans="1:26" ht="18" customHeight="1">
      <c r="A16" s="6" t="s">
        <v>7</v>
      </c>
      <c r="B16" s="37">
        <v>147</v>
      </c>
      <c r="C16" s="35">
        <v>73</v>
      </c>
      <c r="D16" s="35">
        <v>74</v>
      </c>
      <c r="E16" s="42">
        <f t="shared" si="0"/>
        <v>50.34013605442177</v>
      </c>
      <c r="F16" s="35">
        <v>345</v>
      </c>
      <c r="G16" s="35">
        <v>201</v>
      </c>
      <c r="H16" s="35">
        <v>144</v>
      </c>
      <c r="I16" s="42">
        <f t="shared" si="1"/>
        <v>41.73913043478261</v>
      </c>
      <c r="S16" s="31"/>
      <c r="T16" s="31"/>
      <c r="U16" s="31"/>
      <c r="V16" s="32"/>
      <c r="W16" s="31"/>
      <c r="X16" s="31"/>
      <c r="Y16" s="31"/>
      <c r="Z16" s="32"/>
    </row>
    <row r="17" spans="1:26" ht="18" customHeight="1">
      <c r="A17" s="6" t="s">
        <v>8</v>
      </c>
      <c r="B17" s="37">
        <v>207</v>
      </c>
      <c r="C17" s="35">
        <v>113</v>
      </c>
      <c r="D17" s="35">
        <v>94</v>
      </c>
      <c r="E17" s="42">
        <f t="shared" si="0"/>
        <v>45.410628019323674</v>
      </c>
      <c r="F17" s="35">
        <v>748</v>
      </c>
      <c r="G17" s="35">
        <v>448</v>
      </c>
      <c r="H17" s="35">
        <v>300</v>
      </c>
      <c r="I17" s="42">
        <f t="shared" si="1"/>
        <v>40.106951871657756</v>
      </c>
      <c r="S17" s="31"/>
      <c r="T17" s="31"/>
      <c r="U17" s="31"/>
      <c r="V17" s="32"/>
      <c r="W17" s="31"/>
      <c r="X17" s="31"/>
      <c r="Y17" s="31"/>
      <c r="Z17" s="32"/>
    </row>
    <row r="18" spans="1:26" ht="18" customHeight="1">
      <c r="A18" s="6" t="s">
        <v>15</v>
      </c>
      <c r="B18" s="37">
        <v>154</v>
      </c>
      <c r="C18" s="35">
        <v>72</v>
      </c>
      <c r="D18" s="35">
        <v>82</v>
      </c>
      <c r="E18" s="42">
        <f t="shared" si="0"/>
        <v>53.246753246753244</v>
      </c>
      <c r="F18" s="35">
        <v>397</v>
      </c>
      <c r="G18" s="35">
        <v>249</v>
      </c>
      <c r="H18" s="35">
        <v>148</v>
      </c>
      <c r="I18" s="42">
        <f t="shared" si="1"/>
        <v>37.27959697732997</v>
      </c>
      <c r="S18" s="31"/>
      <c r="T18" s="31"/>
      <c r="U18" s="31"/>
      <c r="V18" s="32"/>
      <c r="W18" s="31"/>
      <c r="X18" s="31"/>
      <c r="Y18" s="31"/>
      <c r="Z18" s="32"/>
    </row>
    <row r="19" spans="1:26" ht="18" customHeight="1">
      <c r="A19" s="6" t="s">
        <v>16</v>
      </c>
      <c r="B19" s="37">
        <v>168</v>
      </c>
      <c r="C19" s="35">
        <v>97</v>
      </c>
      <c r="D19" s="35">
        <v>71</v>
      </c>
      <c r="E19" s="42">
        <f t="shared" si="0"/>
        <v>42.26190476190476</v>
      </c>
      <c r="F19" s="35">
        <v>436</v>
      </c>
      <c r="G19" s="35">
        <v>246</v>
      </c>
      <c r="H19" s="35">
        <v>190</v>
      </c>
      <c r="I19" s="42">
        <f t="shared" si="1"/>
        <v>43.57798165137615</v>
      </c>
      <c r="S19" s="31"/>
      <c r="T19" s="31"/>
      <c r="U19" s="31"/>
      <c r="V19" s="32"/>
      <c r="W19" s="31"/>
      <c r="X19" s="31"/>
      <c r="Y19" s="31"/>
      <c r="Z19" s="32"/>
    </row>
    <row r="20" spans="1:26" ht="18" customHeight="1">
      <c r="A20" s="6" t="s">
        <v>17</v>
      </c>
      <c r="B20" s="37">
        <v>119</v>
      </c>
      <c r="C20" s="35">
        <v>60</v>
      </c>
      <c r="D20" s="35">
        <v>59</v>
      </c>
      <c r="E20" s="42">
        <f t="shared" si="0"/>
        <v>49.57983193277311</v>
      </c>
      <c r="F20" s="35">
        <v>340</v>
      </c>
      <c r="G20" s="35">
        <v>215</v>
      </c>
      <c r="H20" s="35">
        <v>125</v>
      </c>
      <c r="I20" s="42">
        <f t="shared" si="1"/>
        <v>36.76470588235294</v>
      </c>
      <c r="S20" s="31"/>
      <c r="T20" s="31"/>
      <c r="U20" s="31"/>
      <c r="V20" s="32"/>
      <c r="W20" s="31"/>
      <c r="X20" s="31"/>
      <c r="Y20" s="31"/>
      <c r="Z20" s="32"/>
    </row>
    <row r="21" spans="1:26" ht="18" customHeight="1">
      <c r="A21" s="6" t="s">
        <v>10</v>
      </c>
      <c r="B21" s="37">
        <v>182</v>
      </c>
      <c r="C21" s="35">
        <v>103</v>
      </c>
      <c r="D21" s="35">
        <v>79</v>
      </c>
      <c r="E21" s="42">
        <f t="shared" si="0"/>
        <v>43.40659340659341</v>
      </c>
      <c r="F21" s="35">
        <v>449</v>
      </c>
      <c r="G21" s="35">
        <v>315</v>
      </c>
      <c r="H21" s="35">
        <v>134</v>
      </c>
      <c r="I21" s="42">
        <f t="shared" si="1"/>
        <v>29.84409799554566</v>
      </c>
      <c r="S21" s="31"/>
      <c r="T21" s="31"/>
      <c r="U21" s="31"/>
      <c r="V21" s="32"/>
      <c r="W21" s="31"/>
      <c r="X21" s="31"/>
      <c r="Y21" s="31"/>
      <c r="Z21" s="32"/>
    </row>
    <row r="22" spans="1:26" ht="18" customHeight="1">
      <c r="A22" s="6" t="s">
        <v>86</v>
      </c>
      <c r="B22" s="37">
        <v>99</v>
      </c>
      <c r="C22" s="35">
        <v>56</v>
      </c>
      <c r="D22" s="35">
        <v>43</v>
      </c>
      <c r="E22" s="42">
        <f t="shared" si="0"/>
        <v>43.43434343434344</v>
      </c>
      <c r="F22" s="35">
        <v>216</v>
      </c>
      <c r="G22" s="35">
        <v>133</v>
      </c>
      <c r="H22" s="35">
        <v>83</v>
      </c>
      <c r="I22" s="42">
        <f t="shared" si="1"/>
        <v>38.425925925925924</v>
      </c>
      <c r="S22" s="31"/>
      <c r="T22" s="31"/>
      <c r="U22" s="31"/>
      <c r="V22" s="32"/>
      <c r="W22" s="31"/>
      <c r="X22" s="31"/>
      <c r="Y22" s="31"/>
      <c r="Z22" s="32"/>
    </row>
    <row r="23" spans="1:26" ht="18" customHeight="1">
      <c r="A23" s="6" t="s">
        <v>18</v>
      </c>
      <c r="B23" s="37">
        <v>110</v>
      </c>
      <c r="C23" s="35">
        <v>69</v>
      </c>
      <c r="D23" s="35">
        <v>41</v>
      </c>
      <c r="E23" s="42">
        <f t="shared" si="0"/>
        <v>37.27272727272727</v>
      </c>
      <c r="F23" s="35">
        <v>275</v>
      </c>
      <c r="G23" s="35">
        <v>151</v>
      </c>
      <c r="H23" s="35">
        <v>124</v>
      </c>
      <c r="I23" s="42">
        <f t="shared" si="1"/>
        <v>45.09090909090909</v>
      </c>
      <c r="S23" s="31"/>
      <c r="T23" s="31"/>
      <c r="U23" s="31"/>
      <c r="V23" s="32"/>
      <c r="W23" s="31"/>
      <c r="X23" s="31"/>
      <c r="Y23" s="31"/>
      <c r="Z23" s="32"/>
    </row>
    <row r="24" spans="1:26" ht="18" customHeight="1">
      <c r="A24" s="7" t="s">
        <v>27</v>
      </c>
      <c r="B24" s="37">
        <v>54</v>
      </c>
      <c r="C24" s="35">
        <v>29</v>
      </c>
      <c r="D24" s="35">
        <v>25</v>
      </c>
      <c r="E24" s="42">
        <f t="shared" si="0"/>
        <v>46.2962962962963</v>
      </c>
      <c r="F24" s="35">
        <v>93</v>
      </c>
      <c r="G24" s="35">
        <v>63</v>
      </c>
      <c r="H24" s="35">
        <v>30</v>
      </c>
      <c r="I24" s="42">
        <f t="shared" si="1"/>
        <v>32.25806451612903</v>
      </c>
      <c r="S24" s="31"/>
      <c r="T24" s="31"/>
      <c r="U24" s="31"/>
      <c r="V24" s="32"/>
      <c r="W24" s="31"/>
      <c r="X24" s="31"/>
      <c r="Y24" s="31"/>
      <c r="Z24" s="32"/>
    </row>
    <row r="25" spans="1:26" ht="18" customHeight="1">
      <c r="A25" s="7" t="s">
        <v>28</v>
      </c>
      <c r="B25" s="37">
        <v>64</v>
      </c>
      <c r="C25" s="35">
        <v>34</v>
      </c>
      <c r="D25" s="35">
        <v>30</v>
      </c>
      <c r="E25" s="42">
        <f t="shared" si="0"/>
        <v>46.875</v>
      </c>
      <c r="F25" s="35">
        <v>141</v>
      </c>
      <c r="G25" s="35">
        <v>92</v>
      </c>
      <c r="H25" s="35">
        <v>49</v>
      </c>
      <c r="I25" s="42">
        <f t="shared" si="1"/>
        <v>34.751773049645394</v>
      </c>
      <c r="S25" s="31"/>
      <c r="T25" s="31"/>
      <c r="U25" s="31"/>
      <c r="V25" s="32"/>
      <c r="W25" s="31"/>
      <c r="X25" s="31"/>
      <c r="Y25" s="31"/>
      <c r="Z25" s="32"/>
    </row>
    <row r="26" spans="1:26" ht="18" customHeight="1">
      <c r="A26" s="6" t="s">
        <v>19</v>
      </c>
      <c r="B26" s="37">
        <v>73</v>
      </c>
      <c r="C26" s="35">
        <v>29</v>
      </c>
      <c r="D26" s="35">
        <v>44</v>
      </c>
      <c r="E26" s="42">
        <f t="shared" si="0"/>
        <v>60.273972602739725</v>
      </c>
      <c r="F26" s="35">
        <v>152</v>
      </c>
      <c r="G26" s="35">
        <v>49</v>
      </c>
      <c r="H26" s="35">
        <v>103</v>
      </c>
      <c r="I26" s="42">
        <f t="shared" si="1"/>
        <v>67.76315789473685</v>
      </c>
      <c r="S26" s="31"/>
      <c r="T26" s="31"/>
      <c r="U26" s="31"/>
      <c r="V26" s="32"/>
      <c r="W26" s="31"/>
      <c r="X26" s="31"/>
      <c r="Y26" s="31"/>
      <c r="Z26" s="32"/>
    </row>
    <row r="27" spans="1:26" ht="18" customHeight="1">
      <c r="A27" s="6" t="s">
        <v>11</v>
      </c>
      <c r="B27" s="37">
        <v>46</v>
      </c>
      <c r="C27" s="35">
        <v>29</v>
      </c>
      <c r="D27" s="35">
        <v>17</v>
      </c>
      <c r="E27" s="42">
        <f t="shared" si="0"/>
        <v>36.95652173913043</v>
      </c>
      <c r="F27" s="35">
        <v>91</v>
      </c>
      <c r="G27" s="35">
        <v>44</v>
      </c>
      <c r="H27" s="35">
        <v>47</v>
      </c>
      <c r="I27" s="42">
        <f t="shared" si="1"/>
        <v>51.64835164835166</v>
      </c>
      <c r="S27" s="31"/>
      <c r="T27" s="31"/>
      <c r="U27" s="31"/>
      <c r="V27" s="32"/>
      <c r="W27" s="31"/>
      <c r="X27" s="31"/>
      <c r="Y27" s="31"/>
      <c r="Z27" s="32"/>
    </row>
    <row r="28" spans="1:26" ht="18" customHeight="1">
      <c r="A28" s="6" t="s">
        <v>12</v>
      </c>
      <c r="B28" s="37">
        <v>35</v>
      </c>
      <c r="C28" s="35">
        <v>25</v>
      </c>
      <c r="D28" s="35">
        <v>10</v>
      </c>
      <c r="E28" s="42">
        <f t="shared" si="0"/>
        <v>28.57142857142857</v>
      </c>
      <c r="F28" s="35">
        <v>65</v>
      </c>
      <c r="G28" s="35">
        <v>41</v>
      </c>
      <c r="H28" s="35">
        <v>24</v>
      </c>
      <c r="I28" s="42">
        <f t="shared" si="1"/>
        <v>36.92307692307693</v>
      </c>
      <c r="S28" s="31"/>
      <c r="T28" s="31"/>
      <c r="U28" s="31"/>
      <c r="V28" s="32"/>
      <c r="W28" s="31"/>
      <c r="X28" s="31"/>
      <c r="Y28" s="31"/>
      <c r="Z28" s="32"/>
    </row>
    <row r="29" spans="1:26" ht="18" customHeight="1">
      <c r="A29" s="6" t="s">
        <v>13</v>
      </c>
      <c r="B29" s="37">
        <v>23</v>
      </c>
      <c r="C29" s="35">
        <v>16</v>
      </c>
      <c r="D29" s="35">
        <v>7</v>
      </c>
      <c r="E29" s="42">
        <f t="shared" si="0"/>
        <v>30.434782608695656</v>
      </c>
      <c r="F29" s="35">
        <v>42</v>
      </c>
      <c r="G29" s="35">
        <v>29</v>
      </c>
      <c r="H29" s="35">
        <v>13</v>
      </c>
      <c r="I29" s="42">
        <f t="shared" si="1"/>
        <v>30.952380952380953</v>
      </c>
      <c r="S29" s="31"/>
      <c r="T29" s="31"/>
      <c r="U29" s="31"/>
      <c r="V29" s="32"/>
      <c r="W29" s="31"/>
      <c r="X29" s="31"/>
      <c r="Y29" s="31"/>
      <c r="Z29" s="32"/>
    </row>
    <row r="30" spans="1:26" ht="18" customHeight="1" thickBot="1">
      <c r="A30" s="8" t="s">
        <v>14</v>
      </c>
      <c r="B30" s="38">
        <v>12</v>
      </c>
      <c r="C30" s="39">
        <v>9</v>
      </c>
      <c r="D30" s="39">
        <v>3</v>
      </c>
      <c r="E30" s="43">
        <f t="shared" si="0"/>
        <v>25</v>
      </c>
      <c r="F30" s="39">
        <v>23</v>
      </c>
      <c r="G30" s="39">
        <v>12</v>
      </c>
      <c r="H30" s="39">
        <v>11</v>
      </c>
      <c r="I30" s="43">
        <f t="shared" si="1"/>
        <v>47.82608695652174</v>
      </c>
      <c r="S30" s="31"/>
      <c r="T30" s="31"/>
      <c r="U30" s="31"/>
      <c r="V30" s="32"/>
      <c r="W30" s="31"/>
      <c r="X30" s="31"/>
      <c r="Y30" s="31"/>
      <c r="Z30" s="32"/>
    </row>
    <row r="31" ht="16.5">
      <c r="A31" s="30" t="s">
        <v>93</v>
      </c>
    </row>
  </sheetData>
  <sheetProtection/>
  <mergeCells count="6">
    <mergeCell ref="A1:I1"/>
    <mergeCell ref="A2:I2"/>
    <mergeCell ref="H3:I3"/>
    <mergeCell ref="A4:A5"/>
    <mergeCell ref="B4:E4"/>
    <mergeCell ref="F4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503906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80</v>
      </c>
      <c r="B1" s="70"/>
      <c r="C1" s="70"/>
      <c r="D1" s="70"/>
      <c r="E1" s="70"/>
      <c r="F1" s="70"/>
      <c r="G1" s="70"/>
      <c r="H1" s="70"/>
      <c r="I1" s="70"/>
    </row>
    <row r="2" spans="1:9" s="13" customFormat="1" ht="15.75" customHeight="1">
      <c r="A2" s="75" t="s">
        <v>94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12"/>
      <c r="B3" s="12"/>
      <c r="C3" s="12"/>
      <c r="D3" s="12"/>
      <c r="E3" s="12"/>
      <c r="F3" s="12"/>
      <c r="G3" s="12"/>
      <c r="H3" s="76" t="s">
        <v>25</v>
      </c>
      <c r="I3" s="76"/>
    </row>
    <row r="4" spans="1:9" ht="24.75" customHeight="1">
      <c r="A4" s="71"/>
      <c r="B4" s="73" t="s">
        <v>0</v>
      </c>
      <c r="C4" s="73"/>
      <c r="D4" s="73"/>
      <c r="E4" s="73"/>
      <c r="F4" s="73" t="s">
        <v>4</v>
      </c>
      <c r="G4" s="73"/>
      <c r="H4" s="73"/>
      <c r="I4" s="74"/>
    </row>
    <row r="5" spans="1:9" ht="30" customHeight="1">
      <c r="A5" s="72"/>
      <c r="B5" s="9" t="s">
        <v>29</v>
      </c>
      <c r="C5" s="9" t="s">
        <v>2</v>
      </c>
      <c r="D5" s="9" t="s">
        <v>1</v>
      </c>
      <c r="E5" s="10" t="s">
        <v>38</v>
      </c>
      <c r="F5" s="9" t="s">
        <v>29</v>
      </c>
      <c r="G5" s="9" t="s">
        <v>2</v>
      </c>
      <c r="H5" s="9" t="s">
        <v>1</v>
      </c>
      <c r="I5" s="11" t="s">
        <v>38</v>
      </c>
    </row>
    <row r="6" spans="1:9" ht="18" customHeight="1">
      <c r="A6" s="5" t="s">
        <v>26</v>
      </c>
      <c r="B6" s="34">
        <v>7928</v>
      </c>
      <c r="C6" s="36">
        <v>3263</v>
      </c>
      <c r="D6" s="36">
        <v>4665</v>
      </c>
      <c r="E6" s="41">
        <f aca="true" t="shared" si="0" ref="E6:E30">D6/B6*100</f>
        <v>58.842078708375375</v>
      </c>
      <c r="F6" s="36">
        <v>16991</v>
      </c>
      <c r="G6" s="36">
        <v>7153</v>
      </c>
      <c r="H6" s="36">
        <v>9838</v>
      </c>
      <c r="I6" s="41">
        <f aca="true" t="shared" si="1" ref="I6:I30">H6/F6*100</f>
        <v>57.901241833912074</v>
      </c>
    </row>
    <row r="7" spans="1:9" ht="18" customHeight="1">
      <c r="A7" s="5" t="s">
        <v>82</v>
      </c>
      <c r="B7" s="37">
        <v>7867</v>
      </c>
      <c r="C7" s="35">
        <v>3230</v>
      </c>
      <c r="D7" s="35">
        <v>4637</v>
      </c>
      <c r="E7" s="42">
        <f t="shared" si="0"/>
        <v>58.942417694165506</v>
      </c>
      <c r="F7" s="35">
        <v>16899</v>
      </c>
      <c r="G7" s="35">
        <v>7118</v>
      </c>
      <c r="H7" s="35">
        <v>9781</v>
      </c>
      <c r="I7" s="42">
        <f t="shared" si="1"/>
        <v>57.87916444760045</v>
      </c>
    </row>
    <row r="8" spans="1:9" ht="18" customHeight="1">
      <c r="A8" s="6" t="s">
        <v>78</v>
      </c>
      <c r="B8" s="37">
        <v>829</v>
      </c>
      <c r="C8" s="35">
        <v>306</v>
      </c>
      <c r="D8" s="35">
        <v>523</v>
      </c>
      <c r="E8" s="42">
        <f t="shared" si="0"/>
        <v>63.08805790108565</v>
      </c>
      <c r="F8" s="35">
        <v>1965</v>
      </c>
      <c r="G8" s="35">
        <v>788</v>
      </c>
      <c r="H8" s="35">
        <v>1177</v>
      </c>
      <c r="I8" s="42">
        <f t="shared" si="1"/>
        <v>59.89821882951654</v>
      </c>
    </row>
    <row r="9" spans="1:9" ht="18" customHeight="1">
      <c r="A9" s="5" t="s">
        <v>83</v>
      </c>
      <c r="B9" s="37">
        <v>792</v>
      </c>
      <c r="C9" s="35">
        <v>276</v>
      </c>
      <c r="D9" s="35">
        <v>516</v>
      </c>
      <c r="E9" s="42">
        <f t="shared" si="0"/>
        <v>65.15151515151516</v>
      </c>
      <c r="F9" s="35">
        <v>1730</v>
      </c>
      <c r="G9" s="35">
        <v>607</v>
      </c>
      <c r="H9" s="35">
        <v>1123</v>
      </c>
      <c r="I9" s="42">
        <f t="shared" si="1"/>
        <v>64.91329479768785</v>
      </c>
    </row>
    <row r="10" spans="1:9" ht="18" customHeight="1">
      <c r="A10" s="6" t="s">
        <v>84</v>
      </c>
      <c r="B10" s="37">
        <v>950</v>
      </c>
      <c r="C10" s="35">
        <v>416</v>
      </c>
      <c r="D10" s="35">
        <v>534</v>
      </c>
      <c r="E10" s="42">
        <f t="shared" si="0"/>
        <v>56.21052631578948</v>
      </c>
      <c r="F10" s="35">
        <v>2090</v>
      </c>
      <c r="G10" s="35">
        <v>911</v>
      </c>
      <c r="H10" s="35">
        <v>1179</v>
      </c>
      <c r="I10" s="42">
        <f t="shared" si="1"/>
        <v>56.411483253588514</v>
      </c>
    </row>
    <row r="11" spans="1:9" ht="18" customHeight="1">
      <c r="A11" s="6" t="s">
        <v>85</v>
      </c>
      <c r="B11" s="37">
        <v>578</v>
      </c>
      <c r="C11" s="35">
        <v>243</v>
      </c>
      <c r="D11" s="35">
        <v>335</v>
      </c>
      <c r="E11" s="42">
        <f t="shared" si="0"/>
        <v>57.95847750865052</v>
      </c>
      <c r="F11" s="35">
        <v>1160</v>
      </c>
      <c r="G11" s="35">
        <v>515</v>
      </c>
      <c r="H11" s="35">
        <v>645</v>
      </c>
      <c r="I11" s="42">
        <f t="shared" si="1"/>
        <v>55.603448275862064</v>
      </c>
    </row>
    <row r="12" spans="1:9" ht="18" customHeight="1">
      <c r="A12" s="5" t="s">
        <v>20</v>
      </c>
      <c r="B12" s="37">
        <v>838</v>
      </c>
      <c r="C12" s="35">
        <v>301</v>
      </c>
      <c r="D12" s="35">
        <v>537</v>
      </c>
      <c r="E12" s="42">
        <f t="shared" si="0"/>
        <v>64.08114558472555</v>
      </c>
      <c r="F12" s="35">
        <v>1979</v>
      </c>
      <c r="G12" s="35">
        <v>746</v>
      </c>
      <c r="H12" s="35">
        <v>1233</v>
      </c>
      <c r="I12" s="42">
        <f t="shared" si="1"/>
        <v>62.30419403739263</v>
      </c>
    </row>
    <row r="13" spans="1:9" ht="18" customHeight="1">
      <c r="A13" s="6" t="s">
        <v>3</v>
      </c>
      <c r="B13" s="37">
        <v>273</v>
      </c>
      <c r="C13" s="35">
        <v>114</v>
      </c>
      <c r="D13" s="35">
        <v>159</v>
      </c>
      <c r="E13" s="42">
        <f t="shared" si="0"/>
        <v>58.24175824175825</v>
      </c>
      <c r="F13" s="35">
        <v>437</v>
      </c>
      <c r="G13" s="35">
        <v>228</v>
      </c>
      <c r="H13" s="35">
        <v>209</v>
      </c>
      <c r="I13" s="42">
        <f t="shared" si="1"/>
        <v>47.82608695652174</v>
      </c>
    </row>
    <row r="14" spans="1:9" ht="18" customHeight="1">
      <c r="A14" s="6" t="s">
        <v>5</v>
      </c>
      <c r="B14" s="37">
        <v>742</v>
      </c>
      <c r="C14" s="35">
        <v>301</v>
      </c>
      <c r="D14" s="35">
        <v>441</v>
      </c>
      <c r="E14" s="42">
        <f t="shared" si="0"/>
        <v>59.43396226415094</v>
      </c>
      <c r="F14" s="35">
        <v>1574</v>
      </c>
      <c r="G14" s="35">
        <v>648</v>
      </c>
      <c r="H14" s="35">
        <v>926</v>
      </c>
      <c r="I14" s="42">
        <f t="shared" si="1"/>
        <v>58.83100381194409</v>
      </c>
    </row>
    <row r="15" spans="1:9" ht="18" customHeight="1">
      <c r="A15" s="6" t="s">
        <v>6</v>
      </c>
      <c r="B15" s="37">
        <v>246</v>
      </c>
      <c r="C15" s="35">
        <v>88</v>
      </c>
      <c r="D15" s="35">
        <v>158</v>
      </c>
      <c r="E15" s="42">
        <f t="shared" si="0"/>
        <v>64.22764227642277</v>
      </c>
      <c r="F15" s="35">
        <v>478</v>
      </c>
      <c r="G15" s="35">
        <v>162</v>
      </c>
      <c r="H15" s="35">
        <v>316</v>
      </c>
      <c r="I15" s="42">
        <f t="shared" si="1"/>
        <v>66.10878661087865</v>
      </c>
    </row>
    <row r="16" spans="1:9" ht="18" customHeight="1">
      <c r="A16" s="6" t="s">
        <v>7</v>
      </c>
      <c r="B16" s="37">
        <v>243</v>
      </c>
      <c r="C16" s="35">
        <v>93</v>
      </c>
      <c r="D16" s="35">
        <v>150</v>
      </c>
      <c r="E16" s="42">
        <f t="shared" si="0"/>
        <v>61.72839506172839</v>
      </c>
      <c r="F16" s="35">
        <v>570</v>
      </c>
      <c r="G16" s="35">
        <v>249</v>
      </c>
      <c r="H16" s="35">
        <v>321</v>
      </c>
      <c r="I16" s="42">
        <f t="shared" si="1"/>
        <v>56.315789473684205</v>
      </c>
    </row>
    <row r="17" spans="1:9" ht="18" customHeight="1">
      <c r="A17" s="6" t="s">
        <v>8</v>
      </c>
      <c r="B17" s="37">
        <v>435</v>
      </c>
      <c r="C17" s="35">
        <v>204</v>
      </c>
      <c r="D17" s="35">
        <v>231</v>
      </c>
      <c r="E17" s="42">
        <f t="shared" si="0"/>
        <v>53.103448275862064</v>
      </c>
      <c r="F17" s="35">
        <v>884</v>
      </c>
      <c r="G17" s="35">
        <v>436</v>
      </c>
      <c r="H17" s="35">
        <v>448</v>
      </c>
      <c r="I17" s="42">
        <f t="shared" si="1"/>
        <v>50.678733031674206</v>
      </c>
    </row>
    <row r="18" spans="1:9" ht="18" customHeight="1">
      <c r="A18" s="6" t="s">
        <v>15</v>
      </c>
      <c r="B18" s="37">
        <v>237</v>
      </c>
      <c r="C18" s="35">
        <v>108</v>
      </c>
      <c r="D18" s="35">
        <v>129</v>
      </c>
      <c r="E18" s="42">
        <f t="shared" si="0"/>
        <v>54.43037974683544</v>
      </c>
      <c r="F18" s="35">
        <v>520</v>
      </c>
      <c r="G18" s="35">
        <v>260</v>
      </c>
      <c r="H18" s="35">
        <v>260</v>
      </c>
      <c r="I18" s="42">
        <f t="shared" si="1"/>
        <v>50</v>
      </c>
    </row>
    <row r="19" spans="1:9" ht="18" customHeight="1">
      <c r="A19" s="6" t="s">
        <v>16</v>
      </c>
      <c r="B19" s="37">
        <v>349</v>
      </c>
      <c r="C19" s="35">
        <v>160</v>
      </c>
      <c r="D19" s="35">
        <v>189</v>
      </c>
      <c r="E19" s="42">
        <f t="shared" si="0"/>
        <v>54.15472779369628</v>
      </c>
      <c r="F19" s="35">
        <v>719</v>
      </c>
      <c r="G19" s="35">
        <v>329</v>
      </c>
      <c r="H19" s="35">
        <v>390</v>
      </c>
      <c r="I19" s="42">
        <f t="shared" si="1"/>
        <v>54.24200278164116</v>
      </c>
    </row>
    <row r="20" spans="1:9" ht="18" customHeight="1">
      <c r="A20" s="6" t="s">
        <v>17</v>
      </c>
      <c r="B20" s="37">
        <v>225</v>
      </c>
      <c r="C20" s="35">
        <v>95</v>
      </c>
      <c r="D20" s="35">
        <v>130</v>
      </c>
      <c r="E20" s="42">
        <f t="shared" si="0"/>
        <v>57.77777777777777</v>
      </c>
      <c r="F20" s="35">
        <v>408</v>
      </c>
      <c r="G20" s="35">
        <v>230</v>
      </c>
      <c r="H20" s="35">
        <v>178</v>
      </c>
      <c r="I20" s="42">
        <f t="shared" si="1"/>
        <v>43.627450980392155</v>
      </c>
    </row>
    <row r="21" spans="1:9" ht="18" customHeight="1">
      <c r="A21" s="6" t="s">
        <v>10</v>
      </c>
      <c r="B21" s="37">
        <v>327</v>
      </c>
      <c r="C21" s="35">
        <v>167</v>
      </c>
      <c r="D21" s="35">
        <v>160</v>
      </c>
      <c r="E21" s="42">
        <f t="shared" si="0"/>
        <v>48.92966360856269</v>
      </c>
      <c r="F21" s="35">
        <v>733</v>
      </c>
      <c r="G21" s="35">
        <v>365</v>
      </c>
      <c r="H21" s="35">
        <v>368</v>
      </c>
      <c r="I21" s="42">
        <f t="shared" si="1"/>
        <v>50.20463847203275</v>
      </c>
    </row>
    <row r="22" spans="1:9" ht="18" customHeight="1">
      <c r="A22" s="6" t="s">
        <v>86</v>
      </c>
      <c r="B22" s="37">
        <v>158</v>
      </c>
      <c r="C22" s="35">
        <v>71</v>
      </c>
      <c r="D22" s="35">
        <v>87</v>
      </c>
      <c r="E22" s="42">
        <f t="shared" si="0"/>
        <v>55.06329113924051</v>
      </c>
      <c r="F22" s="35">
        <v>300</v>
      </c>
      <c r="G22" s="35">
        <v>129</v>
      </c>
      <c r="H22" s="35">
        <v>171</v>
      </c>
      <c r="I22" s="42">
        <f t="shared" si="1"/>
        <v>56.99999999999999</v>
      </c>
    </row>
    <row r="23" spans="1:9" ht="18" customHeight="1">
      <c r="A23" s="6" t="s">
        <v>18</v>
      </c>
      <c r="B23" s="37">
        <v>170</v>
      </c>
      <c r="C23" s="35">
        <v>83</v>
      </c>
      <c r="D23" s="35">
        <v>87</v>
      </c>
      <c r="E23" s="42">
        <f t="shared" si="0"/>
        <v>51.17647058823529</v>
      </c>
      <c r="F23" s="35">
        <v>355</v>
      </c>
      <c r="G23" s="35">
        <v>129</v>
      </c>
      <c r="H23" s="35">
        <v>226</v>
      </c>
      <c r="I23" s="42">
        <f t="shared" si="1"/>
        <v>63.66197183098592</v>
      </c>
    </row>
    <row r="24" spans="1:9" ht="18" customHeight="1">
      <c r="A24" s="7" t="s">
        <v>27</v>
      </c>
      <c r="B24" s="37">
        <v>63</v>
      </c>
      <c r="C24" s="35">
        <v>36</v>
      </c>
      <c r="D24" s="35">
        <v>27</v>
      </c>
      <c r="E24" s="42">
        <f t="shared" si="0"/>
        <v>42.857142857142854</v>
      </c>
      <c r="F24" s="35">
        <v>118</v>
      </c>
      <c r="G24" s="35">
        <v>55</v>
      </c>
      <c r="H24" s="35">
        <v>63</v>
      </c>
      <c r="I24" s="42">
        <f t="shared" si="1"/>
        <v>53.38983050847458</v>
      </c>
    </row>
    <row r="25" spans="1:9" ht="18" customHeight="1">
      <c r="A25" s="7" t="s">
        <v>28</v>
      </c>
      <c r="B25" s="37">
        <v>147</v>
      </c>
      <c r="C25" s="35">
        <v>53</v>
      </c>
      <c r="D25" s="35">
        <v>94</v>
      </c>
      <c r="E25" s="42">
        <f t="shared" si="0"/>
        <v>63.94557823129252</v>
      </c>
      <c r="F25" s="35">
        <v>290</v>
      </c>
      <c r="G25" s="35">
        <v>128</v>
      </c>
      <c r="H25" s="35">
        <v>162</v>
      </c>
      <c r="I25" s="42">
        <f t="shared" si="1"/>
        <v>55.86206896551724</v>
      </c>
    </row>
    <row r="26" spans="1:9" ht="18" customHeight="1">
      <c r="A26" s="6" t="s">
        <v>19</v>
      </c>
      <c r="B26" s="37">
        <v>164</v>
      </c>
      <c r="C26" s="35">
        <v>67</v>
      </c>
      <c r="D26" s="35">
        <v>97</v>
      </c>
      <c r="E26" s="42">
        <f t="shared" si="0"/>
        <v>59.14634146341463</v>
      </c>
      <c r="F26" s="35">
        <v>343</v>
      </c>
      <c r="G26" s="35">
        <v>99</v>
      </c>
      <c r="H26" s="35">
        <v>244</v>
      </c>
      <c r="I26" s="42">
        <f t="shared" si="1"/>
        <v>71.13702623906705</v>
      </c>
    </row>
    <row r="27" spans="1:9" ht="18" customHeight="1">
      <c r="A27" s="6" t="s">
        <v>11</v>
      </c>
      <c r="B27" s="37">
        <v>101</v>
      </c>
      <c r="C27" s="35">
        <v>48</v>
      </c>
      <c r="D27" s="35">
        <v>53</v>
      </c>
      <c r="E27" s="42">
        <f t="shared" si="0"/>
        <v>52.475247524752476</v>
      </c>
      <c r="F27" s="35">
        <v>246</v>
      </c>
      <c r="G27" s="35">
        <v>104</v>
      </c>
      <c r="H27" s="35">
        <v>142</v>
      </c>
      <c r="I27" s="42">
        <f t="shared" si="1"/>
        <v>57.72357723577236</v>
      </c>
    </row>
    <row r="28" spans="1:9" ht="18" customHeight="1">
      <c r="A28" s="6" t="s">
        <v>12</v>
      </c>
      <c r="B28" s="37">
        <v>61</v>
      </c>
      <c r="C28" s="35">
        <v>33</v>
      </c>
      <c r="D28" s="35">
        <v>28</v>
      </c>
      <c r="E28" s="42">
        <f t="shared" si="0"/>
        <v>45.90163934426229</v>
      </c>
      <c r="F28" s="35">
        <v>92</v>
      </c>
      <c r="G28" s="35">
        <v>35</v>
      </c>
      <c r="H28" s="35">
        <v>57</v>
      </c>
      <c r="I28" s="42">
        <f t="shared" si="1"/>
        <v>61.95652173913043</v>
      </c>
    </row>
    <row r="29" spans="1:9" ht="18" customHeight="1">
      <c r="A29" s="6" t="s">
        <v>13</v>
      </c>
      <c r="B29" s="37">
        <v>47</v>
      </c>
      <c r="C29" s="35">
        <v>25</v>
      </c>
      <c r="D29" s="35">
        <v>22</v>
      </c>
      <c r="E29" s="42">
        <f t="shared" si="0"/>
        <v>46.808510638297875</v>
      </c>
      <c r="F29" s="35">
        <v>77</v>
      </c>
      <c r="G29" s="35">
        <v>27</v>
      </c>
      <c r="H29" s="35">
        <v>50</v>
      </c>
      <c r="I29" s="42">
        <f t="shared" si="1"/>
        <v>64.93506493506493</v>
      </c>
    </row>
    <row r="30" spans="1:9" ht="18" customHeight="1" thickBot="1">
      <c r="A30" s="8" t="s">
        <v>14</v>
      </c>
      <c r="B30" s="38">
        <v>14</v>
      </c>
      <c r="C30" s="39">
        <v>8</v>
      </c>
      <c r="D30" s="39">
        <v>6</v>
      </c>
      <c r="E30" s="43">
        <f t="shared" si="0"/>
        <v>42.857142857142854</v>
      </c>
      <c r="F30" s="39">
        <v>15</v>
      </c>
      <c r="G30" s="39">
        <v>8</v>
      </c>
      <c r="H30" s="39">
        <v>7</v>
      </c>
      <c r="I30" s="43">
        <f t="shared" si="1"/>
        <v>46.666666666666664</v>
      </c>
    </row>
    <row r="31" ht="16.5">
      <c r="A31" s="30" t="s">
        <v>93</v>
      </c>
    </row>
    <row r="33" spans="2:8" ht="16.5">
      <c r="B33" s="31"/>
      <c r="C33" s="31"/>
      <c r="D33" s="31"/>
      <c r="F33" s="31"/>
      <c r="G33" s="31"/>
      <c r="H33" s="31"/>
    </row>
    <row r="34" spans="2:8" ht="16.5">
      <c r="B34" s="31"/>
      <c r="C34" s="31"/>
      <c r="D34" s="31"/>
      <c r="F34" s="31"/>
      <c r="G34" s="31"/>
      <c r="H34" s="31"/>
    </row>
    <row r="35" spans="2:8" ht="16.5">
      <c r="B35" s="31"/>
      <c r="C35" s="31"/>
      <c r="D35" s="31"/>
      <c r="F35" s="31"/>
      <c r="G35" s="31"/>
      <c r="H35" s="31"/>
    </row>
  </sheetData>
  <sheetProtection/>
  <mergeCells count="6">
    <mergeCell ref="A1:I1"/>
    <mergeCell ref="A2:I2"/>
    <mergeCell ref="H3:I3"/>
    <mergeCell ref="A4:A5"/>
    <mergeCell ref="B4:E4"/>
    <mergeCell ref="F4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1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81</v>
      </c>
      <c r="B1" s="70"/>
      <c r="C1" s="70"/>
      <c r="D1" s="70"/>
      <c r="E1" s="70"/>
      <c r="F1" s="70"/>
      <c r="G1" s="70"/>
      <c r="H1" s="70"/>
      <c r="I1" s="70"/>
    </row>
    <row r="2" spans="1:9" ht="15.75" customHeight="1">
      <c r="A2" s="75" t="s">
        <v>94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4"/>
      <c r="B3" s="4"/>
      <c r="C3" s="4"/>
      <c r="D3" s="4"/>
      <c r="E3" s="4"/>
      <c r="F3" s="4"/>
      <c r="G3" s="4"/>
      <c r="H3" s="76" t="s">
        <v>25</v>
      </c>
      <c r="I3" s="76"/>
    </row>
    <row r="4" spans="1:9" ht="24.75" customHeight="1">
      <c r="A4" s="77"/>
      <c r="B4" s="73" t="s">
        <v>32</v>
      </c>
      <c r="C4" s="73"/>
      <c r="D4" s="73"/>
      <c r="E4" s="73"/>
      <c r="F4" s="73" t="s">
        <v>33</v>
      </c>
      <c r="G4" s="73"/>
      <c r="H4" s="73"/>
      <c r="I4" s="74"/>
    </row>
    <row r="5" spans="1:9" ht="30" customHeight="1">
      <c r="A5" s="78"/>
      <c r="B5" s="9" t="s">
        <v>29</v>
      </c>
      <c r="C5" s="9" t="s">
        <v>2</v>
      </c>
      <c r="D5" s="9" t="s">
        <v>1</v>
      </c>
      <c r="E5" s="10" t="s">
        <v>31</v>
      </c>
      <c r="F5" s="9" t="s">
        <v>29</v>
      </c>
      <c r="G5" s="9" t="s">
        <v>2</v>
      </c>
      <c r="H5" s="9" t="s">
        <v>1</v>
      </c>
      <c r="I5" s="11" t="s">
        <v>31</v>
      </c>
    </row>
    <row r="6" spans="1:9" ht="18" customHeight="1">
      <c r="A6" s="5" t="s">
        <v>26</v>
      </c>
      <c r="B6" s="34">
        <v>3908</v>
      </c>
      <c r="C6" s="36">
        <v>2009</v>
      </c>
      <c r="D6" s="36">
        <v>1899</v>
      </c>
      <c r="E6" s="41">
        <f aca="true" t="shared" si="0" ref="E6:E30">D6/B6*100</f>
        <v>48.59263050153531</v>
      </c>
      <c r="F6" s="36">
        <v>9945</v>
      </c>
      <c r="G6" s="36">
        <v>5484</v>
      </c>
      <c r="H6" s="36">
        <v>4461</v>
      </c>
      <c r="I6" s="41">
        <f aca="true" t="shared" si="1" ref="I6:I30">H6/F6*100</f>
        <v>44.85671191553545</v>
      </c>
    </row>
    <row r="7" spans="1:9" ht="18" customHeight="1">
      <c r="A7" s="5" t="s">
        <v>82</v>
      </c>
      <c r="B7" s="37">
        <v>3870</v>
      </c>
      <c r="C7" s="35">
        <v>1981</v>
      </c>
      <c r="D7" s="35">
        <v>1889</v>
      </c>
      <c r="E7" s="42">
        <f t="shared" si="0"/>
        <v>48.81136950904393</v>
      </c>
      <c r="F7" s="35">
        <v>9879</v>
      </c>
      <c r="G7" s="35">
        <v>5444</v>
      </c>
      <c r="H7" s="35">
        <v>4435</v>
      </c>
      <c r="I7" s="42">
        <f t="shared" si="1"/>
        <v>44.89320781455613</v>
      </c>
    </row>
    <row r="8" spans="1:9" ht="18" customHeight="1">
      <c r="A8" s="6" t="s">
        <v>78</v>
      </c>
      <c r="B8" s="37">
        <v>346</v>
      </c>
      <c r="C8" s="35">
        <v>153</v>
      </c>
      <c r="D8" s="35">
        <v>193</v>
      </c>
      <c r="E8" s="42">
        <f t="shared" si="0"/>
        <v>55.78034682080924</v>
      </c>
      <c r="F8" s="35">
        <v>972</v>
      </c>
      <c r="G8" s="35">
        <v>492</v>
      </c>
      <c r="H8" s="35">
        <v>480</v>
      </c>
      <c r="I8" s="42">
        <f t="shared" si="1"/>
        <v>49.382716049382715</v>
      </c>
    </row>
    <row r="9" spans="1:9" ht="18" customHeight="1">
      <c r="A9" s="5" t="s">
        <v>83</v>
      </c>
      <c r="B9" s="37">
        <v>356</v>
      </c>
      <c r="C9" s="35">
        <v>161</v>
      </c>
      <c r="D9" s="35">
        <v>195</v>
      </c>
      <c r="E9" s="42">
        <f t="shared" si="0"/>
        <v>54.7752808988764</v>
      </c>
      <c r="F9" s="35">
        <v>832</v>
      </c>
      <c r="G9" s="35">
        <v>382</v>
      </c>
      <c r="H9" s="35">
        <v>450</v>
      </c>
      <c r="I9" s="42">
        <f t="shared" si="1"/>
        <v>54.08653846153846</v>
      </c>
    </row>
    <row r="10" spans="1:9" ht="18" customHeight="1">
      <c r="A10" s="6" t="s">
        <v>84</v>
      </c>
      <c r="B10" s="37">
        <v>414</v>
      </c>
      <c r="C10" s="35">
        <v>220</v>
      </c>
      <c r="D10" s="35">
        <v>194</v>
      </c>
      <c r="E10" s="42">
        <f t="shared" si="0"/>
        <v>46.85990338164252</v>
      </c>
      <c r="F10" s="35">
        <v>1123</v>
      </c>
      <c r="G10" s="35">
        <v>605</v>
      </c>
      <c r="H10" s="35">
        <v>518</v>
      </c>
      <c r="I10" s="42">
        <f t="shared" si="1"/>
        <v>46.126447016918966</v>
      </c>
    </row>
    <row r="11" spans="1:9" ht="18" customHeight="1">
      <c r="A11" s="6" t="s">
        <v>85</v>
      </c>
      <c r="B11" s="37">
        <v>309</v>
      </c>
      <c r="C11" s="35">
        <v>174</v>
      </c>
      <c r="D11" s="35">
        <v>135</v>
      </c>
      <c r="E11" s="42">
        <f t="shared" si="0"/>
        <v>43.689320388349515</v>
      </c>
      <c r="F11" s="35">
        <v>755</v>
      </c>
      <c r="G11" s="35">
        <v>440</v>
      </c>
      <c r="H11" s="35">
        <v>315</v>
      </c>
      <c r="I11" s="42">
        <f t="shared" si="1"/>
        <v>41.72185430463576</v>
      </c>
    </row>
    <row r="12" spans="1:9" ht="18" customHeight="1">
      <c r="A12" s="5" t="s">
        <v>20</v>
      </c>
      <c r="B12" s="37">
        <v>450</v>
      </c>
      <c r="C12" s="35">
        <v>238</v>
      </c>
      <c r="D12" s="35">
        <v>212</v>
      </c>
      <c r="E12" s="42">
        <f t="shared" si="0"/>
        <v>47.11111111111111</v>
      </c>
      <c r="F12" s="35">
        <v>1149</v>
      </c>
      <c r="G12" s="35">
        <v>620</v>
      </c>
      <c r="H12" s="35">
        <v>529</v>
      </c>
      <c r="I12" s="42">
        <f t="shared" si="1"/>
        <v>46.04003481288076</v>
      </c>
    </row>
    <row r="13" spans="1:9" ht="18" customHeight="1">
      <c r="A13" s="6" t="s">
        <v>3</v>
      </c>
      <c r="B13" s="37">
        <v>123</v>
      </c>
      <c r="C13" s="35">
        <v>74</v>
      </c>
      <c r="D13" s="35">
        <v>49</v>
      </c>
      <c r="E13" s="42">
        <f t="shared" si="0"/>
        <v>39.83739837398374</v>
      </c>
      <c r="F13" s="35">
        <v>254</v>
      </c>
      <c r="G13" s="35">
        <v>155</v>
      </c>
      <c r="H13" s="35">
        <v>99</v>
      </c>
      <c r="I13" s="42">
        <f t="shared" si="1"/>
        <v>38.976377952755904</v>
      </c>
    </row>
    <row r="14" spans="1:9" ht="18" customHeight="1">
      <c r="A14" s="6" t="s">
        <v>5</v>
      </c>
      <c r="B14" s="37">
        <v>330</v>
      </c>
      <c r="C14" s="35">
        <v>147</v>
      </c>
      <c r="D14" s="35">
        <v>183</v>
      </c>
      <c r="E14" s="42">
        <f t="shared" si="0"/>
        <v>55.45454545454545</v>
      </c>
      <c r="F14" s="35">
        <v>771</v>
      </c>
      <c r="G14" s="35">
        <v>388</v>
      </c>
      <c r="H14" s="35">
        <v>383</v>
      </c>
      <c r="I14" s="42">
        <f t="shared" si="1"/>
        <v>49.6757457846952</v>
      </c>
    </row>
    <row r="15" spans="1:9" ht="18" customHeight="1">
      <c r="A15" s="6" t="s">
        <v>6</v>
      </c>
      <c r="B15" s="37">
        <v>142</v>
      </c>
      <c r="C15" s="35">
        <v>59</v>
      </c>
      <c r="D15" s="35">
        <v>83</v>
      </c>
      <c r="E15" s="42">
        <f t="shared" si="0"/>
        <v>58.45070422535211</v>
      </c>
      <c r="F15" s="35">
        <v>275</v>
      </c>
      <c r="G15" s="35">
        <v>135</v>
      </c>
      <c r="H15" s="35">
        <v>140</v>
      </c>
      <c r="I15" s="42">
        <f t="shared" si="1"/>
        <v>50.90909090909091</v>
      </c>
    </row>
    <row r="16" spans="1:9" ht="18" customHeight="1">
      <c r="A16" s="6" t="s">
        <v>7</v>
      </c>
      <c r="B16" s="37">
        <v>146</v>
      </c>
      <c r="C16" s="35">
        <v>75</v>
      </c>
      <c r="D16" s="35">
        <v>71</v>
      </c>
      <c r="E16" s="42">
        <f t="shared" si="0"/>
        <v>48.63013698630137</v>
      </c>
      <c r="F16" s="35">
        <v>349</v>
      </c>
      <c r="G16" s="35">
        <v>200</v>
      </c>
      <c r="H16" s="35">
        <v>149</v>
      </c>
      <c r="I16" s="42">
        <f t="shared" si="1"/>
        <v>42.693409742120345</v>
      </c>
    </row>
    <row r="17" spans="1:9" ht="18" customHeight="1">
      <c r="A17" s="6" t="s">
        <v>8</v>
      </c>
      <c r="B17" s="37">
        <v>209</v>
      </c>
      <c r="C17" s="35">
        <v>110</v>
      </c>
      <c r="D17" s="35">
        <v>99</v>
      </c>
      <c r="E17" s="42">
        <f t="shared" si="0"/>
        <v>47.368421052631575</v>
      </c>
      <c r="F17" s="35">
        <v>784</v>
      </c>
      <c r="G17" s="35">
        <v>460</v>
      </c>
      <c r="H17" s="35">
        <v>324</v>
      </c>
      <c r="I17" s="42">
        <f t="shared" si="1"/>
        <v>41.3265306122449</v>
      </c>
    </row>
    <row r="18" spans="1:9" ht="18" customHeight="1">
      <c r="A18" s="6" t="s">
        <v>15</v>
      </c>
      <c r="B18" s="37">
        <v>148</v>
      </c>
      <c r="C18" s="35">
        <v>70</v>
      </c>
      <c r="D18" s="35">
        <v>78</v>
      </c>
      <c r="E18" s="42">
        <f t="shared" si="0"/>
        <v>52.702702702702695</v>
      </c>
      <c r="F18" s="35">
        <v>395</v>
      </c>
      <c r="G18" s="35">
        <v>252</v>
      </c>
      <c r="H18" s="35">
        <v>143</v>
      </c>
      <c r="I18" s="42">
        <f t="shared" si="1"/>
        <v>36.20253164556962</v>
      </c>
    </row>
    <row r="19" spans="1:9" ht="18" customHeight="1">
      <c r="A19" s="6" t="s">
        <v>16</v>
      </c>
      <c r="B19" s="37">
        <v>164</v>
      </c>
      <c r="C19" s="35">
        <v>93</v>
      </c>
      <c r="D19" s="35">
        <v>71</v>
      </c>
      <c r="E19" s="42">
        <f t="shared" si="0"/>
        <v>43.292682926829265</v>
      </c>
      <c r="F19" s="35">
        <v>432</v>
      </c>
      <c r="G19" s="35">
        <v>241</v>
      </c>
      <c r="H19" s="35">
        <v>191</v>
      </c>
      <c r="I19" s="42">
        <f t="shared" si="1"/>
        <v>44.21296296296296</v>
      </c>
    </row>
    <row r="20" spans="1:9" ht="18" customHeight="1">
      <c r="A20" s="6" t="s">
        <v>17</v>
      </c>
      <c r="B20" s="37">
        <v>114</v>
      </c>
      <c r="C20" s="35">
        <v>63</v>
      </c>
      <c r="D20" s="35">
        <v>51</v>
      </c>
      <c r="E20" s="42">
        <f t="shared" si="0"/>
        <v>44.73684210526316</v>
      </c>
      <c r="F20" s="35">
        <v>340</v>
      </c>
      <c r="G20" s="35">
        <v>211</v>
      </c>
      <c r="H20" s="35">
        <v>129</v>
      </c>
      <c r="I20" s="42">
        <f t="shared" si="1"/>
        <v>37.94117647058823</v>
      </c>
    </row>
    <row r="21" spans="1:9" ht="18" customHeight="1">
      <c r="A21" s="6" t="s">
        <v>10</v>
      </c>
      <c r="B21" s="37">
        <v>180</v>
      </c>
      <c r="C21" s="35">
        <v>99</v>
      </c>
      <c r="D21" s="35">
        <v>81</v>
      </c>
      <c r="E21" s="42">
        <f t="shared" si="0"/>
        <v>45</v>
      </c>
      <c r="F21" s="35">
        <v>449</v>
      </c>
      <c r="G21" s="35">
        <v>317</v>
      </c>
      <c r="H21" s="35">
        <v>132</v>
      </c>
      <c r="I21" s="42">
        <f t="shared" si="1"/>
        <v>29.398663697104677</v>
      </c>
    </row>
    <row r="22" spans="1:9" ht="18" customHeight="1">
      <c r="A22" s="6" t="s">
        <v>86</v>
      </c>
      <c r="B22" s="37">
        <v>100</v>
      </c>
      <c r="C22" s="35">
        <v>61</v>
      </c>
      <c r="D22" s="35">
        <v>39</v>
      </c>
      <c r="E22" s="42">
        <f t="shared" si="0"/>
        <v>39</v>
      </c>
      <c r="F22" s="35">
        <v>216</v>
      </c>
      <c r="G22" s="35">
        <v>139</v>
      </c>
      <c r="H22" s="35">
        <v>77</v>
      </c>
      <c r="I22" s="42">
        <f t="shared" si="1"/>
        <v>35.648148148148145</v>
      </c>
    </row>
    <row r="23" spans="1:9" ht="18" customHeight="1">
      <c r="A23" s="6" t="s">
        <v>18</v>
      </c>
      <c r="B23" s="37">
        <v>102</v>
      </c>
      <c r="C23" s="35">
        <v>64</v>
      </c>
      <c r="D23" s="35">
        <v>38</v>
      </c>
      <c r="E23" s="42">
        <f t="shared" si="0"/>
        <v>37.254901960784316</v>
      </c>
      <c r="F23" s="35">
        <v>290</v>
      </c>
      <c r="G23" s="35">
        <v>161</v>
      </c>
      <c r="H23" s="35">
        <v>129</v>
      </c>
      <c r="I23" s="42">
        <f t="shared" si="1"/>
        <v>44.48275862068966</v>
      </c>
    </row>
    <row r="24" spans="1:9" ht="18" customHeight="1">
      <c r="A24" s="7" t="s">
        <v>27</v>
      </c>
      <c r="B24" s="37">
        <v>55</v>
      </c>
      <c r="C24" s="35">
        <v>32</v>
      </c>
      <c r="D24" s="35">
        <v>23</v>
      </c>
      <c r="E24" s="42">
        <f t="shared" si="0"/>
        <v>41.81818181818181</v>
      </c>
      <c r="F24" s="35">
        <v>90</v>
      </c>
      <c r="G24" s="35">
        <v>61</v>
      </c>
      <c r="H24" s="35">
        <v>29</v>
      </c>
      <c r="I24" s="42">
        <f t="shared" si="1"/>
        <v>32.22222222222222</v>
      </c>
    </row>
    <row r="25" spans="1:9" ht="18" customHeight="1">
      <c r="A25" s="7" t="s">
        <v>28</v>
      </c>
      <c r="B25" s="37">
        <v>64</v>
      </c>
      <c r="C25" s="35">
        <v>29</v>
      </c>
      <c r="D25" s="35">
        <v>35</v>
      </c>
      <c r="E25" s="42">
        <f t="shared" si="0"/>
        <v>54.6875</v>
      </c>
      <c r="F25" s="35">
        <v>154</v>
      </c>
      <c r="G25" s="35">
        <v>94</v>
      </c>
      <c r="H25" s="35">
        <v>60</v>
      </c>
      <c r="I25" s="42">
        <f t="shared" si="1"/>
        <v>38.961038961038966</v>
      </c>
    </row>
    <row r="26" spans="1:9" ht="18" customHeight="1">
      <c r="A26" s="6" t="s">
        <v>19</v>
      </c>
      <c r="B26" s="37">
        <v>73</v>
      </c>
      <c r="C26" s="35">
        <v>32</v>
      </c>
      <c r="D26" s="35">
        <v>41</v>
      </c>
      <c r="E26" s="42">
        <f t="shared" si="0"/>
        <v>56.16438356164384</v>
      </c>
      <c r="F26" s="35">
        <v>152</v>
      </c>
      <c r="G26" s="35">
        <v>46</v>
      </c>
      <c r="H26" s="35">
        <v>106</v>
      </c>
      <c r="I26" s="42">
        <f t="shared" si="1"/>
        <v>69.73684210526315</v>
      </c>
    </row>
    <row r="27" spans="1:9" ht="18" customHeight="1">
      <c r="A27" s="6" t="s">
        <v>11</v>
      </c>
      <c r="B27" s="37">
        <v>45</v>
      </c>
      <c r="C27" s="35">
        <v>27</v>
      </c>
      <c r="D27" s="35">
        <v>18</v>
      </c>
      <c r="E27" s="42">
        <f t="shared" si="0"/>
        <v>40</v>
      </c>
      <c r="F27" s="35">
        <v>97</v>
      </c>
      <c r="G27" s="35">
        <v>45</v>
      </c>
      <c r="H27" s="35">
        <v>52</v>
      </c>
      <c r="I27" s="42">
        <f t="shared" si="1"/>
        <v>53.608247422680414</v>
      </c>
    </row>
    <row r="28" spans="1:9" ht="18" customHeight="1">
      <c r="A28" s="6" t="s">
        <v>12</v>
      </c>
      <c r="B28" s="37">
        <v>38</v>
      </c>
      <c r="C28" s="35">
        <v>28</v>
      </c>
      <c r="D28" s="35">
        <v>10</v>
      </c>
      <c r="E28" s="42">
        <f t="shared" si="0"/>
        <v>26.31578947368421</v>
      </c>
      <c r="F28" s="35">
        <v>66</v>
      </c>
      <c r="G28" s="35">
        <v>40</v>
      </c>
      <c r="H28" s="35">
        <v>26</v>
      </c>
      <c r="I28" s="42">
        <f t="shared" si="1"/>
        <v>39.39393939393939</v>
      </c>
    </row>
    <row r="29" spans="1:9" ht="18" customHeight="1">
      <c r="A29" s="6" t="s">
        <v>13</v>
      </c>
      <c r="B29" s="37">
        <v>25</v>
      </c>
      <c r="C29" s="35">
        <v>19</v>
      </c>
      <c r="D29" s="35">
        <v>6</v>
      </c>
      <c r="E29" s="42">
        <f t="shared" si="0"/>
        <v>24</v>
      </c>
      <c r="F29" s="35">
        <v>44</v>
      </c>
      <c r="G29" s="35">
        <v>30</v>
      </c>
      <c r="H29" s="35">
        <v>14</v>
      </c>
      <c r="I29" s="42">
        <f t="shared" si="1"/>
        <v>31.818181818181817</v>
      </c>
    </row>
    <row r="30" spans="1:9" ht="18" customHeight="1" thickBot="1">
      <c r="A30" s="8" t="s">
        <v>14</v>
      </c>
      <c r="B30" s="38">
        <v>13</v>
      </c>
      <c r="C30" s="39">
        <v>9</v>
      </c>
      <c r="D30" s="39">
        <v>4</v>
      </c>
      <c r="E30" s="43">
        <f t="shared" si="0"/>
        <v>30.76923076923077</v>
      </c>
      <c r="F30" s="39">
        <v>22</v>
      </c>
      <c r="G30" s="39">
        <v>10</v>
      </c>
      <c r="H30" s="39">
        <v>12</v>
      </c>
      <c r="I30" s="43">
        <f t="shared" si="1"/>
        <v>54.54545454545454</v>
      </c>
    </row>
    <row r="31" ht="16.5">
      <c r="A31" s="30" t="s">
        <v>93</v>
      </c>
    </row>
    <row r="34" spans="2:8" ht="16.5">
      <c r="B34" s="31"/>
      <c r="C34" s="31"/>
      <c r="D34" s="31"/>
      <c r="F34" s="31"/>
      <c r="G34" s="31"/>
      <c r="H34" s="31"/>
    </row>
    <row r="35" spans="2:8" ht="16.5">
      <c r="B35" s="31"/>
      <c r="C35" s="31"/>
      <c r="D35" s="31"/>
      <c r="F35" s="31"/>
      <c r="G35" s="31"/>
      <c r="H35" s="31"/>
    </row>
    <row r="36" spans="2:8" ht="16.5">
      <c r="B36" s="31"/>
      <c r="C36" s="31"/>
      <c r="D36" s="31"/>
      <c r="F36" s="31"/>
      <c r="G36" s="31"/>
      <c r="H36" s="31"/>
    </row>
  </sheetData>
  <sheetProtection/>
  <mergeCells count="6">
    <mergeCell ref="A1:I1"/>
    <mergeCell ref="A2:I2"/>
    <mergeCell ref="H3:I3"/>
    <mergeCell ref="A4:A5"/>
    <mergeCell ref="B4:E4"/>
    <mergeCell ref="F4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503906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80</v>
      </c>
      <c r="B1" s="70"/>
      <c r="C1" s="70"/>
      <c r="D1" s="70"/>
      <c r="E1" s="70"/>
      <c r="F1" s="70"/>
      <c r="G1" s="70"/>
      <c r="H1" s="70"/>
      <c r="I1" s="70"/>
    </row>
    <row r="2" spans="1:9" s="13" customFormat="1" ht="15.75" customHeight="1">
      <c r="A2" s="75" t="s">
        <v>95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12"/>
      <c r="B3" s="12"/>
      <c r="C3" s="12"/>
      <c r="D3" s="12"/>
      <c r="E3" s="12"/>
      <c r="F3" s="12"/>
      <c r="G3" s="12"/>
      <c r="H3" s="76" t="s">
        <v>25</v>
      </c>
      <c r="I3" s="76"/>
    </row>
    <row r="4" spans="1:9" ht="24.75" customHeight="1">
      <c r="A4" s="71"/>
      <c r="B4" s="73" t="s">
        <v>0</v>
      </c>
      <c r="C4" s="73"/>
      <c r="D4" s="73"/>
      <c r="E4" s="73"/>
      <c r="F4" s="73" t="s">
        <v>4</v>
      </c>
      <c r="G4" s="73"/>
      <c r="H4" s="73"/>
      <c r="I4" s="74"/>
    </row>
    <row r="5" spans="1:9" ht="30" customHeight="1">
      <c r="A5" s="72"/>
      <c r="B5" s="9" t="s">
        <v>29</v>
      </c>
      <c r="C5" s="9" t="s">
        <v>2</v>
      </c>
      <c r="D5" s="9" t="s">
        <v>1</v>
      </c>
      <c r="E5" s="10" t="s">
        <v>38</v>
      </c>
      <c r="F5" s="9" t="s">
        <v>29</v>
      </c>
      <c r="G5" s="9" t="s">
        <v>2</v>
      </c>
      <c r="H5" s="9" t="s">
        <v>1</v>
      </c>
      <c r="I5" s="11" t="s">
        <v>38</v>
      </c>
    </row>
    <row r="6" spans="1:25" ht="18" customHeight="1">
      <c r="A6" s="5" t="s">
        <v>26</v>
      </c>
      <c r="B6" s="34">
        <v>8010</v>
      </c>
      <c r="C6" s="36">
        <v>3261</v>
      </c>
      <c r="D6" s="36">
        <v>4749</v>
      </c>
      <c r="E6" s="41">
        <v>59.29</v>
      </c>
      <c r="F6" s="36">
        <v>16858</v>
      </c>
      <c r="G6" s="36">
        <v>7033</v>
      </c>
      <c r="H6" s="36">
        <v>9825</v>
      </c>
      <c r="I6" s="41">
        <v>58.28</v>
      </c>
      <c r="J6" s="33"/>
      <c r="K6" s="33"/>
      <c r="L6" s="33"/>
      <c r="M6" s="33"/>
      <c r="N6" s="31"/>
      <c r="O6" s="31"/>
      <c r="P6" s="31"/>
      <c r="R6" s="31"/>
      <c r="S6" s="31"/>
      <c r="T6" s="31"/>
      <c r="U6" s="32"/>
      <c r="V6" s="31"/>
      <c r="W6" s="31"/>
      <c r="X6" s="31"/>
      <c r="Y6" s="32"/>
    </row>
    <row r="7" spans="1:25" ht="18" customHeight="1">
      <c r="A7" s="5" t="s">
        <v>82</v>
      </c>
      <c r="B7" s="37">
        <v>7951</v>
      </c>
      <c r="C7" s="35">
        <v>3227</v>
      </c>
      <c r="D7" s="35">
        <v>4724</v>
      </c>
      <c r="E7" s="42">
        <v>59.41</v>
      </c>
      <c r="F7" s="35">
        <v>16765</v>
      </c>
      <c r="G7" s="35">
        <v>6993</v>
      </c>
      <c r="H7" s="35">
        <v>9772</v>
      </c>
      <c r="I7" s="42">
        <v>58.29</v>
      </c>
      <c r="J7" s="33"/>
      <c r="K7" s="33"/>
      <c r="L7" s="33"/>
      <c r="M7" s="33"/>
      <c r="N7" s="31"/>
      <c r="O7" s="31"/>
      <c r="P7" s="31"/>
      <c r="R7" s="31"/>
      <c r="S7" s="31"/>
      <c r="T7" s="31"/>
      <c r="U7" s="32"/>
      <c r="V7" s="31"/>
      <c r="W7" s="31"/>
      <c r="X7" s="31"/>
      <c r="Y7" s="32"/>
    </row>
    <row r="8" spans="1:25" ht="18" customHeight="1">
      <c r="A8" s="6" t="s">
        <v>78</v>
      </c>
      <c r="B8" s="37">
        <v>852</v>
      </c>
      <c r="C8" s="35">
        <v>294</v>
      </c>
      <c r="D8" s="35">
        <v>558</v>
      </c>
      <c r="E8" s="42">
        <v>65.49</v>
      </c>
      <c r="F8" s="35">
        <v>1962</v>
      </c>
      <c r="G8" s="35">
        <v>776</v>
      </c>
      <c r="H8" s="35">
        <v>1186</v>
      </c>
      <c r="I8" s="42">
        <v>60.45</v>
      </c>
      <c r="J8" s="33"/>
      <c r="K8" s="33"/>
      <c r="L8" s="33"/>
      <c r="M8" s="33"/>
      <c r="N8" s="31"/>
      <c r="O8" s="31"/>
      <c r="P8" s="31"/>
      <c r="R8" s="31"/>
      <c r="S8" s="31"/>
      <c r="T8" s="31"/>
      <c r="U8" s="32"/>
      <c r="V8" s="31"/>
      <c r="W8" s="31"/>
      <c r="X8" s="31"/>
      <c r="Y8" s="32"/>
    </row>
    <row r="9" spans="1:25" ht="18" customHeight="1">
      <c r="A9" s="5" t="s">
        <v>83</v>
      </c>
      <c r="B9" s="37">
        <v>800</v>
      </c>
      <c r="C9" s="35">
        <v>286</v>
      </c>
      <c r="D9" s="35">
        <v>514</v>
      </c>
      <c r="E9" s="42">
        <v>64.25</v>
      </c>
      <c r="F9" s="35">
        <v>1691</v>
      </c>
      <c r="G9" s="35">
        <v>597</v>
      </c>
      <c r="H9" s="35">
        <v>1094</v>
      </c>
      <c r="I9" s="42">
        <v>64.7</v>
      </c>
      <c r="J9" s="33"/>
      <c r="K9" s="33"/>
      <c r="L9" s="33"/>
      <c r="M9" s="33"/>
      <c r="R9" s="31"/>
      <c r="S9" s="31"/>
      <c r="T9" s="31"/>
      <c r="U9" s="32"/>
      <c r="V9" s="31"/>
      <c r="W9" s="31"/>
      <c r="X9" s="31"/>
      <c r="Y9" s="32"/>
    </row>
    <row r="10" spans="1:25" ht="18" customHeight="1">
      <c r="A10" s="6" t="s">
        <v>84</v>
      </c>
      <c r="B10" s="37">
        <v>943</v>
      </c>
      <c r="C10" s="35">
        <v>417</v>
      </c>
      <c r="D10" s="35">
        <v>526</v>
      </c>
      <c r="E10" s="42">
        <v>55.78</v>
      </c>
      <c r="F10" s="35">
        <v>2101</v>
      </c>
      <c r="G10" s="35">
        <v>907</v>
      </c>
      <c r="H10" s="35">
        <v>1194</v>
      </c>
      <c r="I10" s="42">
        <v>56.83</v>
      </c>
      <c r="J10" s="33"/>
      <c r="K10" s="33"/>
      <c r="L10" s="33"/>
      <c r="M10" s="33"/>
      <c r="R10" s="31"/>
      <c r="S10" s="31"/>
      <c r="T10" s="31"/>
      <c r="U10" s="32"/>
      <c r="V10" s="31"/>
      <c r="W10" s="31"/>
      <c r="X10" s="31"/>
      <c r="Y10" s="32"/>
    </row>
    <row r="11" spans="1:25" ht="18" customHeight="1">
      <c r="A11" s="6" t="s">
        <v>85</v>
      </c>
      <c r="B11" s="37">
        <v>596</v>
      </c>
      <c r="C11" s="35">
        <v>247</v>
      </c>
      <c r="D11" s="35">
        <v>349</v>
      </c>
      <c r="E11" s="42">
        <v>58.56</v>
      </c>
      <c r="F11" s="35">
        <v>1156</v>
      </c>
      <c r="G11" s="35">
        <v>506</v>
      </c>
      <c r="H11" s="35">
        <v>650</v>
      </c>
      <c r="I11" s="42">
        <v>56.23</v>
      </c>
      <c r="J11" s="33"/>
      <c r="K11" s="33"/>
      <c r="L11" s="33"/>
      <c r="M11" s="33"/>
      <c r="R11" s="31"/>
      <c r="S11" s="31"/>
      <c r="T11" s="31"/>
      <c r="U11" s="32"/>
      <c r="V11" s="31"/>
      <c r="W11" s="31"/>
      <c r="X11" s="31"/>
      <c r="Y11" s="32"/>
    </row>
    <row r="12" spans="1:25" ht="18" customHeight="1">
      <c r="A12" s="5" t="s">
        <v>20</v>
      </c>
      <c r="B12" s="37">
        <v>847</v>
      </c>
      <c r="C12" s="35">
        <v>328</v>
      </c>
      <c r="D12" s="35">
        <v>519</v>
      </c>
      <c r="E12" s="42">
        <v>61.28</v>
      </c>
      <c r="F12" s="35">
        <v>1960</v>
      </c>
      <c r="G12" s="35">
        <v>748</v>
      </c>
      <c r="H12" s="35">
        <v>1212</v>
      </c>
      <c r="I12" s="42">
        <v>61.84</v>
      </c>
      <c r="J12" s="33"/>
      <c r="K12" s="33"/>
      <c r="L12" s="33"/>
      <c r="M12" s="33"/>
      <c r="R12" s="31"/>
      <c r="S12" s="31"/>
      <c r="T12" s="31"/>
      <c r="U12" s="32"/>
      <c r="V12" s="31"/>
      <c r="W12" s="31"/>
      <c r="X12" s="31"/>
      <c r="Y12" s="32"/>
    </row>
    <row r="13" spans="1:25" ht="18" customHeight="1">
      <c r="A13" s="6" t="s">
        <v>3</v>
      </c>
      <c r="B13" s="37">
        <v>275</v>
      </c>
      <c r="C13" s="35">
        <v>112</v>
      </c>
      <c r="D13" s="35">
        <v>163</v>
      </c>
      <c r="E13" s="42">
        <v>59.27</v>
      </c>
      <c r="F13" s="35">
        <v>435</v>
      </c>
      <c r="G13" s="35">
        <v>218</v>
      </c>
      <c r="H13" s="35">
        <v>217</v>
      </c>
      <c r="I13" s="42">
        <v>49.89</v>
      </c>
      <c r="J13" s="33"/>
      <c r="K13" s="33"/>
      <c r="L13" s="33"/>
      <c r="M13" s="33"/>
      <c r="R13" s="31"/>
      <c r="S13" s="31"/>
      <c r="T13" s="31"/>
      <c r="U13" s="32"/>
      <c r="V13" s="31"/>
      <c r="W13" s="31"/>
      <c r="X13" s="31"/>
      <c r="Y13" s="32"/>
    </row>
    <row r="14" spans="1:25" ht="18" customHeight="1">
      <c r="A14" s="6" t="s">
        <v>5</v>
      </c>
      <c r="B14" s="37">
        <v>750</v>
      </c>
      <c r="C14" s="35">
        <v>299</v>
      </c>
      <c r="D14" s="35">
        <v>451</v>
      </c>
      <c r="E14" s="42">
        <v>60.13</v>
      </c>
      <c r="F14" s="35">
        <v>1575</v>
      </c>
      <c r="G14" s="35">
        <v>645</v>
      </c>
      <c r="H14" s="35">
        <v>930</v>
      </c>
      <c r="I14" s="42">
        <v>59.05</v>
      </c>
      <c r="J14" s="33"/>
      <c r="K14" s="33"/>
      <c r="L14" s="33"/>
      <c r="M14" s="33"/>
      <c r="R14" s="31"/>
      <c r="S14" s="31"/>
      <c r="T14" s="31"/>
      <c r="U14" s="32"/>
      <c r="V14" s="31"/>
      <c r="W14" s="31"/>
      <c r="X14" s="31"/>
      <c r="Y14" s="32"/>
    </row>
    <row r="15" spans="1:25" ht="18" customHeight="1">
      <c r="A15" s="6" t="s">
        <v>6</v>
      </c>
      <c r="B15" s="37">
        <v>254</v>
      </c>
      <c r="C15" s="35">
        <v>85</v>
      </c>
      <c r="D15" s="35">
        <v>169</v>
      </c>
      <c r="E15" s="42">
        <v>66.54</v>
      </c>
      <c r="F15" s="35">
        <v>479</v>
      </c>
      <c r="G15" s="35">
        <v>144</v>
      </c>
      <c r="H15" s="35">
        <v>335</v>
      </c>
      <c r="I15" s="42">
        <v>69.94</v>
      </c>
      <c r="J15" s="33"/>
      <c r="K15" s="33"/>
      <c r="L15" s="33"/>
      <c r="M15" s="33"/>
      <c r="R15" s="31"/>
      <c r="S15" s="31"/>
      <c r="T15" s="31"/>
      <c r="U15" s="32"/>
      <c r="V15" s="31"/>
      <c r="W15" s="31"/>
      <c r="X15" s="31"/>
      <c r="Y15" s="32"/>
    </row>
    <row r="16" spans="1:25" ht="18" customHeight="1">
      <c r="A16" s="6" t="s">
        <v>7</v>
      </c>
      <c r="B16" s="37">
        <v>243</v>
      </c>
      <c r="C16" s="35">
        <v>95</v>
      </c>
      <c r="D16" s="35">
        <v>148</v>
      </c>
      <c r="E16" s="42">
        <v>60.91</v>
      </c>
      <c r="F16" s="35">
        <v>568</v>
      </c>
      <c r="G16" s="35">
        <v>236</v>
      </c>
      <c r="H16" s="35">
        <v>332</v>
      </c>
      <c r="I16" s="42">
        <v>58.45</v>
      </c>
      <c r="J16" s="33"/>
      <c r="K16" s="33"/>
      <c r="L16" s="33"/>
      <c r="M16" s="33"/>
      <c r="R16" s="31"/>
      <c r="S16" s="31"/>
      <c r="T16" s="31"/>
      <c r="U16" s="32"/>
      <c r="V16" s="31"/>
      <c r="W16" s="31"/>
      <c r="X16" s="31"/>
      <c r="Y16" s="32"/>
    </row>
    <row r="17" spans="1:25" ht="18" customHeight="1">
      <c r="A17" s="6" t="s">
        <v>8</v>
      </c>
      <c r="B17" s="37">
        <v>446</v>
      </c>
      <c r="C17" s="35">
        <v>204</v>
      </c>
      <c r="D17" s="35">
        <v>242</v>
      </c>
      <c r="E17" s="42">
        <v>54.26</v>
      </c>
      <c r="F17" s="35">
        <v>873</v>
      </c>
      <c r="G17" s="35">
        <v>430</v>
      </c>
      <c r="H17" s="35">
        <v>443</v>
      </c>
      <c r="I17" s="42">
        <v>50.74</v>
      </c>
      <c r="J17" s="33"/>
      <c r="K17" s="33"/>
      <c r="L17" s="33"/>
      <c r="M17" s="33"/>
      <c r="R17" s="31"/>
      <c r="S17" s="31"/>
      <c r="T17" s="31"/>
      <c r="U17" s="32"/>
      <c r="V17" s="31"/>
      <c r="W17" s="31"/>
      <c r="X17" s="31"/>
      <c r="Y17" s="32"/>
    </row>
    <row r="18" spans="1:25" ht="18" customHeight="1">
      <c r="A18" s="6" t="s">
        <v>15</v>
      </c>
      <c r="B18" s="37">
        <v>228</v>
      </c>
      <c r="C18" s="35">
        <v>105</v>
      </c>
      <c r="D18" s="35">
        <v>123</v>
      </c>
      <c r="E18" s="42">
        <v>53.95</v>
      </c>
      <c r="F18" s="35">
        <v>504</v>
      </c>
      <c r="G18" s="35">
        <v>247</v>
      </c>
      <c r="H18" s="35">
        <v>257</v>
      </c>
      <c r="I18" s="42">
        <v>50.99</v>
      </c>
      <c r="J18" s="33"/>
      <c r="K18" s="33"/>
      <c r="L18" s="33"/>
      <c r="M18" s="33"/>
      <c r="R18" s="31"/>
      <c r="S18" s="31"/>
      <c r="T18" s="31"/>
      <c r="U18" s="32"/>
      <c r="V18" s="31"/>
      <c r="W18" s="31"/>
      <c r="X18" s="31"/>
      <c r="Y18" s="32"/>
    </row>
    <row r="19" spans="1:25" ht="18" customHeight="1">
      <c r="A19" s="6" t="s">
        <v>16</v>
      </c>
      <c r="B19" s="37">
        <v>336</v>
      </c>
      <c r="C19" s="35">
        <v>151</v>
      </c>
      <c r="D19" s="35">
        <v>185</v>
      </c>
      <c r="E19" s="42">
        <v>55.06</v>
      </c>
      <c r="F19" s="35">
        <v>707</v>
      </c>
      <c r="G19" s="35">
        <v>324</v>
      </c>
      <c r="H19" s="35">
        <v>383</v>
      </c>
      <c r="I19" s="42">
        <v>54.17</v>
      </c>
      <c r="J19" s="33"/>
      <c r="K19" s="33"/>
      <c r="L19" s="33"/>
      <c r="M19" s="33"/>
      <c r="R19" s="31"/>
      <c r="S19" s="31"/>
      <c r="T19" s="31"/>
      <c r="U19" s="32"/>
      <c r="V19" s="31"/>
      <c r="W19" s="31"/>
      <c r="X19" s="31"/>
      <c r="Y19" s="32"/>
    </row>
    <row r="20" spans="1:25" ht="18" customHeight="1">
      <c r="A20" s="6" t="s">
        <v>17</v>
      </c>
      <c r="B20" s="37">
        <v>236</v>
      </c>
      <c r="C20" s="35">
        <v>98</v>
      </c>
      <c r="D20" s="35">
        <v>138</v>
      </c>
      <c r="E20" s="42">
        <v>58.47</v>
      </c>
      <c r="F20" s="35">
        <v>403</v>
      </c>
      <c r="G20" s="35">
        <v>226</v>
      </c>
      <c r="H20" s="35">
        <v>177</v>
      </c>
      <c r="I20" s="42">
        <v>43.92</v>
      </c>
      <c r="J20" s="33"/>
      <c r="K20" s="33"/>
      <c r="L20" s="33"/>
      <c r="M20" s="33"/>
      <c r="R20" s="31"/>
      <c r="S20" s="31"/>
      <c r="T20" s="31"/>
      <c r="U20" s="32"/>
      <c r="V20" s="31"/>
      <c r="W20" s="31"/>
      <c r="X20" s="31"/>
      <c r="Y20" s="32"/>
    </row>
    <row r="21" spans="1:25" ht="18" customHeight="1">
      <c r="A21" s="6" t="s">
        <v>10</v>
      </c>
      <c r="B21" s="37">
        <v>328</v>
      </c>
      <c r="C21" s="35">
        <v>151</v>
      </c>
      <c r="D21" s="35">
        <v>177</v>
      </c>
      <c r="E21" s="42">
        <v>53.96</v>
      </c>
      <c r="F21" s="35">
        <v>726</v>
      </c>
      <c r="G21" s="35">
        <v>373</v>
      </c>
      <c r="H21" s="35">
        <v>353</v>
      </c>
      <c r="I21" s="42">
        <v>48.62</v>
      </c>
      <c r="J21" s="33"/>
      <c r="K21" s="33"/>
      <c r="L21" s="33"/>
      <c r="M21" s="33"/>
      <c r="R21" s="31"/>
      <c r="S21" s="31"/>
      <c r="T21" s="31"/>
      <c r="U21" s="32"/>
      <c r="V21" s="31"/>
      <c r="W21" s="31"/>
      <c r="X21" s="31"/>
      <c r="Y21" s="32"/>
    </row>
    <row r="22" spans="1:25" ht="18" customHeight="1">
      <c r="A22" s="6" t="s">
        <v>86</v>
      </c>
      <c r="B22" s="37">
        <v>177</v>
      </c>
      <c r="C22" s="35">
        <v>73</v>
      </c>
      <c r="D22" s="35">
        <v>104</v>
      </c>
      <c r="E22" s="42">
        <v>58.76</v>
      </c>
      <c r="F22" s="35">
        <v>289</v>
      </c>
      <c r="G22" s="35">
        <v>118</v>
      </c>
      <c r="H22" s="35">
        <v>171</v>
      </c>
      <c r="I22" s="42">
        <v>59.17</v>
      </c>
      <c r="J22" s="33"/>
      <c r="K22" s="33"/>
      <c r="L22" s="33"/>
      <c r="M22" s="33"/>
      <c r="R22" s="31"/>
      <c r="S22" s="31"/>
      <c r="T22" s="31"/>
      <c r="U22" s="32"/>
      <c r="V22" s="31"/>
      <c r="W22" s="31"/>
      <c r="X22" s="31"/>
      <c r="Y22" s="32"/>
    </row>
    <row r="23" spans="1:25" ht="18" customHeight="1">
      <c r="A23" s="6" t="s">
        <v>18</v>
      </c>
      <c r="B23" s="37">
        <v>175</v>
      </c>
      <c r="C23" s="35">
        <v>85</v>
      </c>
      <c r="D23" s="35">
        <v>90</v>
      </c>
      <c r="E23" s="42">
        <v>51.43</v>
      </c>
      <c r="F23" s="35">
        <v>345</v>
      </c>
      <c r="G23" s="35">
        <v>126</v>
      </c>
      <c r="H23" s="35">
        <v>219</v>
      </c>
      <c r="I23" s="42">
        <v>63.48</v>
      </c>
      <c r="J23" s="33"/>
      <c r="K23" s="33"/>
      <c r="L23" s="33"/>
      <c r="M23" s="33"/>
      <c r="R23" s="31"/>
      <c r="S23" s="31"/>
      <c r="T23" s="31"/>
      <c r="U23" s="32"/>
      <c r="V23" s="31"/>
      <c r="W23" s="31"/>
      <c r="X23" s="31"/>
      <c r="Y23" s="32"/>
    </row>
    <row r="24" spans="1:25" ht="18" customHeight="1">
      <c r="A24" s="7" t="s">
        <v>27</v>
      </c>
      <c r="B24" s="37">
        <v>62</v>
      </c>
      <c r="C24" s="35">
        <v>37</v>
      </c>
      <c r="D24" s="35">
        <v>25</v>
      </c>
      <c r="E24" s="42">
        <v>40.32</v>
      </c>
      <c r="F24" s="35">
        <v>117</v>
      </c>
      <c r="G24" s="35">
        <v>57</v>
      </c>
      <c r="H24" s="35">
        <v>60</v>
      </c>
      <c r="I24" s="42">
        <v>51.28</v>
      </c>
      <c r="J24" s="33"/>
      <c r="K24" s="33"/>
      <c r="L24" s="33"/>
      <c r="M24" s="33"/>
      <c r="R24" s="31"/>
      <c r="S24" s="31"/>
      <c r="T24" s="31"/>
      <c r="U24" s="32"/>
      <c r="V24" s="31"/>
      <c r="W24" s="31"/>
      <c r="X24" s="31"/>
      <c r="Y24" s="32"/>
    </row>
    <row r="25" spans="1:25" ht="18" customHeight="1">
      <c r="A25" s="7" t="s">
        <v>28</v>
      </c>
      <c r="B25" s="37">
        <v>133</v>
      </c>
      <c r="C25" s="35">
        <v>49</v>
      </c>
      <c r="D25" s="35">
        <v>84</v>
      </c>
      <c r="E25" s="42">
        <v>63.16</v>
      </c>
      <c r="F25" s="35">
        <v>282</v>
      </c>
      <c r="G25" s="35">
        <v>116</v>
      </c>
      <c r="H25" s="35">
        <v>166</v>
      </c>
      <c r="I25" s="42">
        <v>58.87</v>
      </c>
      <c r="J25" s="33"/>
      <c r="K25" s="33"/>
      <c r="L25" s="33"/>
      <c r="M25" s="33"/>
      <c r="R25" s="31"/>
      <c r="S25" s="31"/>
      <c r="T25" s="31"/>
      <c r="U25" s="32"/>
      <c r="V25" s="31"/>
      <c r="W25" s="31"/>
      <c r="X25" s="31"/>
      <c r="Y25" s="32"/>
    </row>
    <row r="26" spans="1:25" ht="18" customHeight="1">
      <c r="A26" s="6" t="s">
        <v>19</v>
      </c>
      <c r="B26" s="37">
        <v>165</v>
      </c>
      <c r="C26" s="35">
        <v>61</v>
      </c>
      <c r="D26" s="35">
        <v>104</v>
      </c>
      <c r="E26" s="42">
        <v>63.03</v>
      </c>
      <c r="F26" s="35">
        <v>344</v>
      </c>
      <c r="G26" s="35">
        <v>93</v>
      </c>
      <c r="H26" s="35">
        <v>251</v>
      </c>
      <c r="I26" s="42">
        <v>72.97</v>
      </c>
      <c r="J26" s="33"/>
      <c r="K26" s="33"/>
      <c r="L26" s="33"/>
      <c r="M26" s="33"/>
      <c r="R26" s="31"/>
      <c r="S26" s="31"/>
      <c r="T26" s="31"/>
      <c r="U26" s="32"/>
      <c r="V26" s="31"/>
      <c r="W26" s="31"/>
      <c r="X26" s="31"/>
      <c r="Y26" s="32"/>
    </row>
    <row r="27" spans="1:25" ht="18" customHeight="1">
      <c r="A27" s="6" t="s">
        <v>11</v>
      </c>
      <c r="B27" s="37">
        <v>105</v>
      </c>
      <c r="C27" s="35">
        <v>50</v>
      </c>
      <c r="D27" s="35">
        <v>55</v>
      </c>
      <c r="E27" s="42">
        <v>52.38</v>
      </c>
      <c r="F27" s="35">
        <v>248</v>
      </c>
      <c r="G27" s="35">
        <v>106</v>
      </c>
      <c r="H27" s="35">
        <v>142</v>
      </c>
      <c r="I27" s="42">
        <v>57.26</v>
      </c>
      <c r="J27" s="33"/>
      <c r="K27" s="33"/>
      <c r="L27" s="33"/>
      <c r="M27" s="33"/>
      <c r="R27" s="31"/>
      <c r="S27" s="31"/>
      <c r="T27" s="31"/>
      <c r="U27" s="32"/>
      <c r="V27" s="31"/>
      <c r="W27" s="31"/>
      <c r="X27" s="31"/>
      <c r="Y27" s="32"/>
    </row>
    <row r="28" spans="1:25" ht="18" customHeight="1">
      <c r="A28" s="6" t="s">
        <v>12</v>
      </c>
      <c r="B28" s="37">
        <v>59</v>
      </c>
      <c r="C28" s="35">
        <v>34</v>
      </c>
      <c r="D28" s="35">
        <v>25</v>
      </c>
      <c r="E28" s="42">
        <v>42.37</v>
      </c>
      <c r="F28" s="35">
        <v>93</v>
      </c>
      <c r="G28" s="35">
        <v>40</v>
      </c>
      <c r="H28" s="35">
        <v>53</v>
      </c>
      <c r="I28" s="42">
        <v>56.99</v>
      </c>
      <c r="J28" s="33"/>
      <c r="K28" s="33"/>
      <c r="L28" s="33"/>
      <c r="M28" s="33"/>
      <c r="R28" s="31"/>
      <c r="S28" s="31"/>
      <c r="T28" s="31"/>
      <c r="U28" s="32"/>
      <c r="V28" s="31"/>
      <c r="W28" s="31"/>
      <c r="X28" s="31"/>
      <c r="Y28" s="32"/>
    </row>
    <row r="29" spans="1:25" ht="18" customHeight="1">
      <c r="A29" s="6" t="s">
        <v>13</v>
      </c>
      <c r="B29" s="37">
        <v>47</v>
      </c>
      <c r="C29" s="35">
        <v>27</v>
      </c>
      <c r="D29" s="35">
        <v>20</v>
      </c>
      <c r="E29" s="42">
        <v>42.55</v>
      </c>
      <c r="F29" s="35">
        <v>77</v>
      </c>
      <c r="G29" s="35">
        <v>31</v>
      </c>
      <c r="H29" s="35">
        <v>46</v>
      </c>
      <c r="I29" s="42">
        <v>59.74</v>
      </c>
      <c r="J29" s="33"/>
      <c r="K29" s="33"/>
      <c r="L29" s="33"/>
      <c r="M29" s="33"/>
      <c r="R29" s="31"/>
      <c r="S29" s="31"/>
      <c r="T29" s="31"/>
      <c r="U29" s="32"/>
      <c r="V29" s="31"/>
      <c r="W29" s="31"/>
      <c r="X29" s="31"/>
      <c r="Y29" s="32"/>
    </row>
    <row r="30" spans="1:25" ht="18" customHeight="1" thickBot="1">
      <c r="A30" s="8" t="s">
        <v>14</v>
      </c>
      <c r="B30" s="38">
        <v>12</v>
      </c>
      <c r="C30" s="39">
        <v>7</v>
      </c>
      <c r="D30" s="39">
        <v>5</v>
      </c>
      <c r="E30" s="43">
        <v>41.67</v>
      </c>
      <c r="F30" s="39">
        <v>16</v>
      </c>
      <c r="G30" s="39">
        <v>9</v>
      </c>
      <c r="H30" s="39">
        <v>7</v>
      </c>
      <c r="I30" s="43">
        <v>43.75</v>
      </c>
      <c r="J30" s="33"/>
      <c r="K30" s="33"/>
      <c r="L30" s="33"/>
      <c r="M30" s="33"/>
      <c r="R30" s="31"/>
      <c r="S30" s="31"/>
      <c r="T30" s="31"/>
      <c r="U30" s="32"/>
      <c r="V30" s="31"/>
      <c r="W30" s="31"/>
      <c r="X30" s="31"/>
      <c r="Y30" s="32"/>
    </row>
    <row r="31" ht="16.5">
      <c r="A31" s="30" t="s">
        <v>93</v>
      </c>
    </row>
  </sheetData>
  <sheetProtection/>
  <mergeCells count="6">
    <mergeCell ref="A1:I1"/>
    <mergeCell ref="A2:I2"/>
    <mergeCell ref="H3:I3"/>
    <mergeCell ref="A4:A5"/>
    <mergeCell ref="B4:E4"/>
    <mergeCell ref="F4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1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81</v>
      </c>
      <c r="B1" s="70"/>
      <c r="C1" s="70"/>
      <c r="D1" s="70"/>
      <c r="E1" s="70"/>
      <c r="F1" s="70"/>
      <c r="G1" s="70"/>
      <c r="H1" s="70"/>
      <c r="I1" s="70"/>
    </row>
    <row r="2" spans="1:9" ht="15.75" customHeight="1">
      <c r="A2" s="75" t="s">
        <v>95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4"/>
      <c r="B3" s="4"/>
      <c r="C3" s="4"/>
      <c r="D3" s="4"/>
      <c r="E3" s="4"/>
      <c r="F3" s="4"/>
      <c r="G3" s="4"/>
      <c r="H3" s="76" t="s">
        <v>25</v>
      </c>
      <c r="I3" s="76"/>
    </row>
    <row r="4" spans="1:9" ht="24.75" customHeight="1">
      <c r="A4" s="77"/>
      <c r="B4" s="73" t="s">
        <v>32</v>
      </c>
      <c r="C4" s="73"/>
      <c r="D4" s="73"/>
      <c r="E4" s="73"/>
      <c r="F4" s="73" t="s">
        <v>33</v>
      </c>
      <c r="G4" s="73"/>
      <c r="H4" s="73"/>
      <c r="I4" s="74"/>
    </row>
    <row r="5" spans="1:9" ht="30" customHeight="1">
      <c r="A5" s="78"/>
      <c r="B5" s="9" t="s">
        <v>29</v>
      </c>
      <c r="C5" s="9" t="s">
        <v>2</v>
      </c>
      <c r="D5" s="9" t="s">
        <v>1</v>
      </c>
      <c r="E5" s="10" t="s">
        <v>31</v>
      </c>
      <c r="F5" s="9" t="s">
        <v>29</v>
      </c>
      <c r="G5" s="9" t="s">
        <v>2</v>
      </c>
      <c r="H5" s="9" t="s">
        <v>1</v>
      </c>
      <c r="I5" s="11" t="s">
        <v>31</v>
      </c>
    </row>
    <row r="6" spans="1:26" ht="18" customHeight="1">
      <c r="A6" s="5" t="s">
        <v>26</v>
      </c>
      <c r="B6" s="34">
        <v>3951</v>
      </c>
      <c r="C6" s="36">
        <v>1995</v>
      </c>
      <c r="D6" s="36">
        <v>1956</v>
      </c>
      <c r="E6" s="41">
        <v>49.51</v>
      </c>
      <c r="F6" s="36">
        <v>10102</v>
      </c>
      <c r="G6" s="36">
        <v>5400</v>
      </c>
      <c r="H6" s="36">
        <v>4702</v>
      </c>
      <c r="I6" s="41">
        <v>46.55</v>
      </c>
      <c r="S6" s="31"/>
      <c r="T6" s="31"/>
      <c r="U6" s="31"/>
      <c r="V6" s="32"/>
      <c r="W6" s="31"/>
      <c r="X6" s="31"/>
      <c r="Y6" s="31"/>
      <c r="Z6" s="32"/>
    </row>
    <row r="7" spans="1:26" ht="18" customHeight="1">
      <c r="A7" s="5" t="s">
        <v>82</v>
      </c>
      <c r="B7" s="37">
        <v>3914</v>
      </c>
      <c r="C7" s="35">
        <v>1968</v>
      </c>
      <c r="D7" s="35">
        <v>1946</v>
      </c>
      <c r="E7" s="42">
        <v>49.72</v>
      </c>
      <c r="F7" s="35">
        <v>10033</v>
      </c>
      <c r="G7" s="35">
        <v>5362</v>
      </c>
      <c r="H7" s="35">
        <v>4671</v>
      </c>
      <c r="I7" s="42">
        <v>46.56</v>
      </c>
      <c r="J7" s="3"/>
      <c r="K7" s="1"/>
      <c r="S7" s="31"/>
      <c r="T7" s="31"/>
      <c r="U7" s="31"/>
      <c r="V7" s="32"/>
      <c r="W7" s="31"/>
      <c r="X7" s="31"/>
      <c r="Y7" s="31"/>
      <c r="Z7" s="32"/>
    </row>
    <row r="8" spans="1:26" ht="18" customHeight="1">
      <c r="A8" s="6" t="s">
        <v>78</v>
      </c>
      <c r="B8" s="37">
        <v>354</v>
      </c>
      <c r="C8" s="35">
        <v>159</v>
      </c>
      <c r="D8" s="35">
        <v>195</v>
      </c>
      <c r="E8" s="42">
        <v>55.08</v>
      </c>
      <c r="F8" s="35">
        <v>981</v>
      </c>
      <c r="G8" s="35">
        <v>481</v>
      </c>
      <c r="H8" s="35">
        <v>500</v>
      </c>
      <c r="I8" s="42">
        <v>50.97</v>
      </c>
      <c r="S8" s="31"/>
      <c r="T8" s="31"/>
      <c r="U8" s="31"/>
      <c r="V8" s="32"/>
      <c r="W8" s="31"/>
      <c r="X8" s="31"/>
      <c r="Y8" s="31"/>
      <c r="Z8" s="32"/>
    </row>
    <row r="9" spans="1:26" ht="18" customHeight="1">
      <c r="A9" s="5" t="s">
        <v>83</v>
      </c>
      <c r="B9" s="37">
        <v>355</v>
      </c>
      <c r="C9" s="35">
        <v>158</v>
      </c>
      <c r="D9" s="35">
        <v>197</v>
      </c>
      <c r="E9" s="42">
        <v>55.49</v>
      </c>
      <c r="F9" s="35">
        <v>847</v>
      </c>
      <c r="G9" s="35">
        <v>382</v>
      </c>
      <c r="H9" s="35">
        <v>465</v>
      </c>
      <c r="I9" s="42">
        <v>54.9</v>
      </c>
      <c r="S9" s="31"/>
      <c r="T9" s="31"/>
      <c r="U9" s="31"/>
      <c r="V9" s="32"/>
      <c r="W9" s="31"/>
      <c r="X9" s="31"/>
      <c r="Y9" s="31"/>
      <c r="Z9" s="32"/>
    </row>
    <row r="10" spans="1:26" ht="18" customHeight="1">
      <c r="A10" s="6" t="s">
        <v>84</v>
      </c>
      <c r="B10" s="37">
        <v>422</v>
      </c>
      <c r="C10" s="35">
        <v>228</v>
      </c>
      <c r="D10" s="35">
        <v>194</v>
      </c>
      <c r="E10" s="42">
        <v>45.97</v>
      </c>
      <c r="F10" s="35">
        <v>1170</v>
      </c>
      <c r="G10" s="35">
        <v>585</v>
      </c>
      <c r="H10" s="35">
        <v>585</v>
      </c>
      <c r="I10" s="42">
        <v>50</v>
      </c>
      <c r="S10" s="31"/>
      <c r="T10" s="31"/>
      <c r="U10" s="31"/>
      <c r="V10" s="32"/>
      <c r="W10" s="31"/>
      <c r="X10" s="31"/>
      <c r="Y10" s="31"/>
      <c r="Z10" s="32"/>
    </row>
    <row r="11" spans="1:26" ht="18" customHeight="1">
      <c r="A11" s="6" t="s">
        <v>85</v>
      </c>
      <c r="B11" s="37">
        <v>316</v>
      </c>
      <c r="C11" s="35">
        <v>166</v>
      </c>
      <c r="D11" s="35">
        <v>150</v>
      </c>
      <c r="E11" s="42">
        <v>47.47</v>
      </c>
      <c r="F11" s="35">
        <v>762</v>
      </c>
      <c r="G11" s="35">
        <v>434</v>
      </c>
      <c r="H11" s="35">
        <v>328</v>
      </c>
      <c r="I11" s="42">
        <v>43.04</v>
      </c>
      <c r="S11" s="31"/>
      <c r="T11" s="31"/>
      <c r="U11" s="31"/>
      <c r="V11" s="32"/>
      <c r="W11" s="31"/>
      <c r="X11" s="31"/>
      <c r="Y11" s="31"/>
      <c r="Z11" s="32"/>
    </row>
    <row r="12" spans="1:26" ht="18" customHeight="1">
      <c r="A12" s="5" t="s">
        <v>20</v>
      </c>
      <c r="B12" s="37">
        <v>444</v>
      </c>
      <c r="C12" s="35">
        <v>225</v>
      </c>
      <c r="D12" s="35">
        <v>219</v>
      </c>
      <c r="E12" s="42">
        <v>49.32</v>
      </c>
      <c r="F12" s="35">
        <v>1193</v>
      </c>
      <c r="G12" s="35">
        <v>619</v>
      </c>
      <c r="H12" s="35">
        <v>574</v>
      </c>
      <c r="I12" s="42">
        <v>48.11</v>
      </c>
      <c r="S12" s="31"/>
      <c r="T12" s="31"/>
      <c r="U12" s="31"/>
      <c r="V12" s="32"/>
      <c r="W12" s="31"/>
      <c r="X12" s="31"/>
      <c r="Y12" s="31"/>
      <c r="Z12" s="32"/>
    </row>
    <row r="13" spans="1:26" ht="18" customHeight="1">
      <c r="A13" s="6" t="s">
        <v>3</v>
      </c>
      <c r="B13" s="37">
        <v>126</v>
      </c>
      <c r="C13" s="35">
        <v>78</v>
      </c>
      <c r="D13" s="35">
        <v>48</v>
      </c>
      <c r="E13" s="42">
        <v>38.1</v>
      </c>
      <c r="F13" s="35">
        <v>250</v>
      </c>
      <c r="G13" s="35">
        <v>156</v>
      </c>
      <c r="H13" s="35">
        <v>94</v>
      </c>
      <c r="I13" s="42">
        <v>37.6</v>
      </c>
      <c r="S13" s="31"/>
      <c r="T13" s="31"/>
      <c r="U13" s="31"/>
      <c r="V13" s="32"/>
      <c r="W13" s="31"/>
      <c r="X13" s="31"/>
      <c r="Y13" s="31"/>
      <c r="Z13" s="32"/>
    </row>
    <row r="14" spans="1:26" ht="18" customHeight="1">
      <c r="A14" s="6" t="s">
        <v>5</v>
      </c>
      <c r="B14" s="37">
        <v>337</v>
      </c>
      <c r="C14" s="35">
        <v>155</v>
      </c>
      <c r="D14" s="35">
        <v>182</v>
      </c>
      <c r="E14" s="42">
        <v>54.01</v>
      </c>
      <c r="F14" s="35">
        <v>787</v>
      </c>
      <c r="G14" s="35">
        <v>384</v>
      </c>
      <c r="H14" s="35">
        <v>403</v>
      </c>
      <c r="I14" s="42">
        <v>51.21</v>
      </c>
      <c r="S14" s="31"/>
      <c r="T14" s="31"/>
      <c r="U14" s="31"/>
      <c r="V14" s="32"/>
      <c r="W14" s="31"/>
      <c r="X14" s="31"/>
      <c r="Y14" s="31"/>
      <c r="Z14" s="32"/>
    </row>
    <row r="15" spans="1:26" ht="18" customHeight="1">
      <c r="A15" s="6" t="s">
        <v>6</v>
      </c>
      <c r="B15" s="37">
        <v>146</v>
      </c>
      <c r="C15" s="35">
        <v>54</v>
      </c>
      <c r="D15" s="35">
        <v>92</v>
      </c>
      <c r="E15" s="42">
        <v>63.01</v>
      </c>
      <c r="F15" s="35">
        <v>274</v>
      </c>
      <c r="G15" s="35">
        <v>133</v>
      </c>
      <c r="H15" s="35">
        <v>141</v>
      </c>
      <c r="I15" s="42">
        <v>51.46</v>
      </c>
      <c r="S15" s="31"/>
      <c r="T15" s="31"/>
      <c r="U15" s="31"/>
      <c r="V15" s="32"/>
      <c r="W15" s="31"/>
      <c r="X15" s="31"/>
      <c r="Y15" s="31"/>
      <c r="Z15" s="32"/>
    </row>
    <row r="16" spans="1:26" ht="18" customHeight="1">
      <c r="A16" s="6" t="s">
        <v>7</v>
      </c>
      <c r="B16" s="37">
        <v>149</v>
      </c>
      <c r="C16" s="35">
        <v>71</v>
      </c>
      <c r="D16" s="35">
        <v>78</v>
      </c>
      <c r="E16" s="42">
        <v>52.35</v>
      </c>
      <c r="F16" s="35">
        <v>348</v>
      </c>
      <c r="G16" s="35">
        <v>192</v>
      </c>
      <c r="H16" s="35">
        <v>156</v>
      </c>
      <c r="I16" s="42">
        <v>44.83</v>
      </c>
      <c r="S16" s="31"/>
      <c r="T16" s="31"/>
      <c r="U16" s="31"/>
      <c r="V16" s="32"/>
      <c r="W16" s="31"/>
      <c r="X16" s="31"/>
      <c r="Y16" s="31"/>
      <c r="Z16" s="32"/>
    </row>
    <row r="17" spans="1:26" ht="18" customHeight="1">
      <c r="A17" s="6" t="s">
        <v>8</v>
      </c>
      <c r="B17" s="37">
        <v>213</v>
      </c>
      <c r="C17" s="35">
        <v>117</v>
      </c>
      <c r="D17" s="35">
        <v>96</v>
      </c>
      <c r="E17" s="42">
        <v>45.07</v>
      </c>
      <c r="F17" s="35">
        <v>810</v>
      </c>
      <c r="G17" s="35">
        <v>461</v>
      </c>
      <c r="H17" s="35">
        <v>349</v>
      </c>
      <c r="I17" s="42">
        <v>43.09</v>
      </c>
      <c r="S17" s="31"/>
      <c r="T17" s="31"/>
      <c r="U17" s="31"/>
      <c r="V17" s="32"/>
      <c r="W17" s="31"/>
      <c r="X17" s="31"/>
      <c r="Y17" s="31"/>
      <c r="Z17" s="32"/>
    </row>
    <row r="18" spans="1:26" ht="18" customHeight="1">
      <c r="A18" s="6" t="s">
        <v>15</v>
      </c>
      <c r="B18" s="37">
        <v>146</v>
      </c>
      <c r="C18" s="35">
        <v>61</v>
      </c>
      <c r="D18" s="35">
        <v>85</v>
      </c>
      <c r="E18" s="42">
        <v>58.22</v>
      </c>
      <c r="F18" s="35">
        <v>383</v>
      </c>
      <c r="G18" s="35">
        <v>242</v>
      </c>
      <c r="H18" s="35">
        <v>141</v>
      </c>
      <c r="I18" s="42">
        <v>36.81</v>
      </c>
      <c r="S18" s="31"/>
      <c r="T18" s="31"/>
      <c r="U18" s="31"/>
      <c r="V18" s="32"/>
      <c r="W18" s="31"/>
      <c r="X18" s="31"/>
      <c r="Y18" s="31"/>
      <c r="Z18" s="32"/>
    </row>
    <row r="19" spans="1:26" ht="18" customHeight="1">
      <c r="A19" s="6" t="s">
        <v>16</v>
      </c>
      <c r="B19" s="37">
        <v>168</v>
      </c>
      <c r="C19" s="35">
        <v>91</v>
      </c>
      <c r="D19" s="35">
        <v>77</v>
      </c>
      <c r="E19" s="42">
        <v>45.83</v>
      </c>
      <c r="F19" s="35">
        <v>434</v>
      </c>
      <c r="G19" s="35">
        <v>240</v>
      </c>
      <c r="H19" s="35">
        <v>194</v>
      </c>
      <c r="I19" s="42">
        <v>44.7</v>
      </c>
      <c r="S19" s="31"/>
      <c r="T19" s="31"/>
      <c r="U19" s="31"/>
      <c r="V19" s="32"/>
      <c r="W19" s="31"/>
      <c r="X19" s="31"/>
      <c r="Y19" s="31"/>
      <c r="Z19" s="32"/>
    </row>
    <row r="20" spans="1:26" ht="18" customHeight="1">
      <c r="A20" s="6" t="s">
        <v>17</v>
      </c>
      <c r="B20" s="37">
        <v>120</v>
      </c>
      <c r="C20" s="35">
        <v>66</v>
      </c>
      <c r="D20" s="35">
        <v>54</v>
      </c>
      <c r="E20" s="42">
        <v>45</v>
      </c>
      <c r="F20" s="35">
        <v>340</v>
      </c>
      <c r="G20" s="35">
        <v>214</v>
      </c>
      <c r="H20" s="35">
        <v>126</v>
      </c>
      <c r="I20" s="42">
        <v>37.06</v>
      </c>
      <c r="S20" s="31"/>
      <c r="T20" s="31"/>
      <c r="U20" s="31"/>
      <c r="V20" s="32"/>
      <c r="W20" s="31"/>
      <c r="X20" s="31"/>
      <c r="Y20" s="31"/>
      <c r="Z20" s="32"/>
    </row>
    <row r="21" spans="1:26" ht="18" customHeight="1">
      <c r="A21" s="6" t="s">
        <v>10</v>
      </c>
      <c r="B21" s="37">
        <v>183</v>
      </c>
      <c r="C21" s="35">
        <v>102</v>
      </c>
      <c r="D21" s="35">
        <v>81</v>
      </c>
      <c r="E21" s="42">
        <v>44.26</v>
      </c>
      <c r="F21" s="35">
        <v>449</v>
      </c>
      <c r="G21" s="35">
        <v>311</v>
      </c>
      <c r="H21" s="35">
        <v>138</v>
      </c>
      <c r="I21" s="42">
        <v>30.73</v>
      </c>
      <c r="S21" s="31"/>
      <c r="T21" s="31"/>
      <c r="U21" s="31"/>
      <c r="V21" s="32"/>
      <c r="W21" s="31"/>
      <c r="X21" s="31"/>
      <c r="Y21" s="31"/>
      <c r="Z21" s="32"/>
    </row>
    <row r="22" spans="1:26" ht="18" customHeight="1">
      <c r="A22" s="6" t="s">
        <v>86</v>
      </c>
      <c r="B22" s="37">
        <v>96</v>
      </c>
      <c r="C22" s="35">
        <v>55</v>
      </c>
      <c r="D22" s="35">
        <v>41</v>
      </c>
      <c r="E22" s="42">
        <v>42.71</v>
      </c>
      <c r="F22" s="35">
        <v>215</v>
      </c>
      <c r="G22" s="35">
        <v>133</v>
      </c>
      <c r="H22" s="35">
        <v>82</v>
      </c>
      <c r="I22" s="42">
        <v>38.14</v>
      </c>
      <c r="S22" s="31"/>
      <c r="T22" s="31"/>
      <c r="U22" s="31"/>
      <c r="V22" s="32"/>
      <c r="W22" s="31"/>
      <c r="X22" s="31"/>
      <c r="Y22" s="31"/>
      <c r="Z22" s="32"/>
    </row>
    <row r="23" spans="1:26" ht="18" customHeight="1">
      <c r="A23" s="6" t="s">
        <v>18</v>
      </c>
      <c r="B23" s="37">
        <v>105</v>
      </c>
      <c r="C23" s="35">
        <v>62</v>
      </c>
      <c r="D23" s="35">
        <v>43</v>
      </c>
      <c r="E23" s="42">
        <v>40.95</v>
      </c>
      <c r="F23" s="35">
        <v>292</v>
      </c>
      <c r="G23" s="35">
        <v>149</v>
      </c>
      <c r="H23" s="35">
        <v>143</v>
      </c>
      <c r="I23" s="42">
        <v>48.97</v>
      </c>
      <c r="S23" s="31"/>
      <c r="T23" s="31"/>
      <c r="U23" s="31"/>
      <c r="V23" s="32"/>
      <c r="W23" s="31"/>
      <c r="X23" s="31"/>
      <c r="Y23" s="31"/>
      <c r="Z23" s="32"/>
    </row>
    <row r="24" spans="1:26" ht="18" customHeight="1">
      <c r="A24" s="7" t="s">
        <v>27</v>
      </c>
      <c r="B24" s="37">
        <v>54</v>
      </c>
      <c r="C24" s="35">
        <v>33</v>
      </c>
      <c r="D24" s="35">
        <v>21</v>
      </c>
      <c r="E24" s="42">
        <v>38.89</v>
      </c>
      <c r="F24" s="35">
        <v>89</v>
      </c>
      <c r="G24" s="35">
        <v>62</v>
      </c>
      <c r="H24" s="35">
        <v>27</v>
      </c>
      <c r="I24" s="42">
        <v>30.34</v>
      </c>
      <c r="S24" s="31"/>
      <c r="T24" s="31"/>
      <c r="U24" s="31"/>
      <c r="V24" s="32"/>
      <c r="W24" s="31"/>
      <c r="X24" s="31"/>
      <c r="Y24" s="31"/>
      <c r="Z24" s="32"/>
    </row>
    <row r="25" spans="1:26" ht="18" customHeight="1">
      <c r="A25" s="7" t="s">
        <v>28</v>
      </c>
      <c r="B25" s="37">
        <v>62</v>
      </c>
      <c r="C25" s="35">
        <v>29</v>
      </c>
      <c r="D25" s="35">
        <v>33</v>
      </c>
      <c r="E25" s="42">
        <v>53.23</v>
      </c>
      <c r="F25" s="35">
        <v>153</v>
      </c>
      <c r="G25" s="35">
        <v>91</v>
      </c>
      <c r="H25" s="35">
        <v>62</v>
      </c>
      <c r="I25" s="42">
        <v>40.52</v>
      </c>
      <c r="S25" s="31"/>
      <c r="T25" s="31"/>
      <c r="U25" s="31"/>
      <c r="V25" s="32"/>
      <c r="W25" s="31"/>
      <c r="X25" s="31"/>
      <c r="Y25" s="31"/>
      <c r="Z25" s="32"/>
    </row>
    <row r="26" spans="1:26" ht="18" customHeight="1">
      <c r="A26" s="6" t="s">
        <v>19</v>
      </c>
      <c r="B26" s="37">
        <v>73</v>
      </c>
      <c r="C26" s="35">
        <v>32</v>
      </c>
      <c r="D26" s="35">
        <v>41</v>
      </c>
      <c r="E26" s="42">
        <v>56.16</v>
      </c>
      <c r="F26" s="35">
        <v>160</v>
      </c>
      <c r="G26" s="35">
        <v>49</v>
      </c>
      <c r="H26" s="35">
        <v>111</v>
      </c>
      <c r="I26" s="42">
        <v>69.38</v>
      </c>
      <c r="S26" s="31"/>
      <c r="T26" s="31"/>
      <c r="U26" s="31"/>
      <c r="V26" s="32"/>
      <c r="W26" s="31"/>
      <c r="X26" s="31"/>
      <c r="Y26" s="31"/>
      <c r="Z26" s="32"/>
    </row>
    <row r="27" spans="1:26" ht="18" customHeight="1">
      <c r="A27" s="6" t="s">
        <v>11</v>
      </c>
      <c r="B27" s="37">
        <v>45</v>
      </c>
      <c r="C27" s="35">
        <v>26</v>
      </c>
      <c r="D27" s="35">
        <v>19</v>
      </c>
      <c r="E27" s="42">
        <v>42.22</v>
      </c>
      <c r="F27" s="35">
        <v>96</v>
      </c>
      <c r="G27" s="35">
        <v>44</v>
      </c>
      <c r="H27" s="35">
        <v>52</v>
      </c>
      <c r="I27" s="42">
        <v>54.17</v>
      </c>
      <c r="S27" s="31"/>
      <c r="T27" s="31"/>
      <c r="U27" s="31"/>
      <c r="V27" s="32"/>
      <c r="W27" s="31"/>
      <c r="X27" s="31"/>
      <c r="Y27" s="31"/>
      <c r="Z27" s="32"/>
    </row>
    <row r="28" spans="1:26" ht="18" customHeight="1">
      <c r="A28" s="6" t="s">
        <v>12</v>
      </c>
      <c r="B28" s="37">
        <v>37</v>
      </c>
      <c r="C28" s="35">
        <v>27</v>
      </c>
      <c r="D28" s="35">
        <v>10</v>
      </c>
      <c r="E28" s="42">
        <v>27.03</v>
      </c>
      <c r="F28" s="35">
        <v>69</v>
      </c>
      <c r="G28" s="35">
        <v>38</v>
      </c>
      <c r="H28" s="35">
        <v>31</v>
      </c>
      <c r="I28" s="42">
        <v>44.93</v>
      </c>
      <c r="S28" s="31"/>
      <c r="T28" s="31"/>
      <c r="U28" s="31"/>
      <c r="V28" s="32"/>
      <c r="W28" s="31"/>
      <c r="X28" s="31"/>
      <c r="Y28" s="31"/>
      <c r="Z28" s="32"/>
    </row>
    <row r="29" spans="1:26" ht="18" customHeight="1">
      <c r="A29" s="6" t="s">
        <v>13</v>
      </c>
      <c r="B29" s="37">
        <v>26</v>
      </c>
      <c r="C29" s="35">
        <v>18</v>
      </c>
      <c r="D29" s="35">
        <v>8</v>
      </c>
      <c r="E29" s="42">
        <v>30.77</v>
      </c>
      <c r="F29" s="35">
        <v>46</v>
      </c>
      <c r="G29" s="35">
        <v>27</v>
      </c>
      <c r="H29" s="35">
        <v>19</v>
      </c>
      <c r="I29" s="42">
        <v>41.3</v>
      </c>
      <c r="S29" s="31"/>
      <c r="T29" s="31"/>
      <c r="U29" s="31"/>
      <c r="V29" s="32"/>
      <c r="W29" s="31"/>
      <c r="X29" s="31"/>
      <c r="Y29" s="31"/>
      <c r="Z29" s="32"/>
    </row>
    <row r="30" spans="1:26" ht="18" customHeight="1" thickBot="1">
      <c r="A30" s="8" t="s">
        <v>14</v>
      </c>
      <c r="B30" s="38">
        <v>11</v>
      </c>
      <c r="C30" s="39">
        <v>9</v>
      </c>
      <c r="D30" s="39">
        <v>2</v>
      </c>
      <c r="E30" s="43">
        <v>18.18</v>
      </c>
      <c r="F30" s="39">
        <v>23</v>
      </c>
      <c r="G30" s="39">
        <v>11</v>
      </c>
      <c r="H30" s="39">
        <v>12</v>
      </c>
      <c r="I30" s="43">
        <v>52.17</v>
      </c>
      <c r="S30" s="31"/>
      <c r="T30" s="31"/>
      <c r="U30" s="31"/>
      <c r="V30" s="32"/>
      <c r="W30" s="31"/>
      <c r="X30" s="31"/>
      <c r="Y30" s="31"/>
      <c r="Z30" s="32"/>
    </row>
    <row r="31" ht="16.5">
      <c r="A31" s="30" t="s">
        <v>93</v>
      </c>
    </row>
  </sheetData>
  <sheetProtection/>
  <mergeCells count="6">
    <mergeCell ref="A1:I1"/>
    <mergeCell ref="A2:I2"/>
    <mergeCell ref="H3:I3"/>
    <mergeCell ref="A4:A5"/>
    <mergeCell ref="B4:E4"/>
    <mergeCell ref="F4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503906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80</v>
      </c>
      <c r="B1" s="70"/>
      <c r="C1" s="70"/>
      <c r="D1" s="70"/>
      <c r="E1" s="70"/>
      <c r="F1" s="70"/>
      <c r="G1" s="70"/>
      <c r="H1" s="70"/>
      <c r="I1" s="70"/>
    </row>
    <row r="2" spans="1:9" s="13" customFormat="1" ht="15.75" customHeight="1">
      <c r="A2" s="75" t="s">
        <v>96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12"/>
      <c r="B3" s="12"/>
      <c r="C3" s="12"/>
      <c r="D3" s="12"/>
      <c r="E3" s="12"/>
      <c r="F3" s="12"/>
      <c r="G3" s="12"/>
      <c r="H3" s="76" t="s">
        <v>25</v>
      </c>
      <c r="I3" s="76"/>
    </row>
    <row r="4" spans="1:9" ht="24.75" customHeight="1">
      <c r="A4" s="71"/>
      <c r="B4" s="73" t="s">
        <v>0</v>
      </c>
      <c r="C4" s="73"/>
      <c r="D4" s="73"/>
      <c r="E4" s="73"/>
      <c r="F4" s="73" t="s">
        <v>4</v>
      </c>
      <c r="G4" s="73"/>
      <c r="H4" s="73"/>
      <c r="I4" s="74"/>
    </row>
    <row r="5" spans="1:9" ht="30" customHeight="1">
      <c r="A5" s="72"/>
      <c r="B5" s="9" t="s">
        <v>29</v>
      </c>
      <c r="C5" s="9" t="s">
        <v>2</v>
      </c>
      <c r="D5" s="9" t="s">
        <v>1</v>
      </c>
      <c r="E5" s="10" t="s">
        <v>38</v>
      </c>
      <c r="F5" s="9" t="s">
        <v>29</v>
      </c>
      <c r="G5" s="9" t="s">
        <v>2</v>
      </c>
      <c r="H5" s="9" t="s">
        <v>1</v>
      </c>
      <c r="I5" s="11" t="s">
        <v>38</v>
      </c>
    </row>
    <row r="6" spans="1:25" ht="18" customHeight="1">
      <c r="A6" s="5" t="s">
        <v>26</v>
      </c>
      <c r="B6" s="34">
        <v>7976</v>
      </c>
      <c r="C6" s="36">
        <v>3163</v>
      </c>
      <c r="D6" s="36">
        <v>4813</v>
      </c>
      <c r="E6" s="41">
        <v>60.34</v>
      </c>
      <c r="F6" s="36">
        <v>16646</v>
      </c>
      <c r="G6" s="36">
        <v>6726</v>
      </c>
      <c r="H6" s="36">
        <v>9920</v>
      </c>
      <c r="I6" s="41">
        <v>59.59</v>
      </c>
      <c r="J6" s="33"/>
      <c r="K6" s="33"/>
      <c r="L6" s="33"/>
      <c r="M6" s="33"/>
      <c r="N6" s="31"/>
      <c r="O6" s="31"/>
      <c r="P6" s="31"/>
      <c r="R6" s="31"/>
      <c r="S6" s="31"/>
      <c r="T6" s="31"/>
      <c r="U6" s="32"/>
      <c r="V6" s="31"/>
      <c r="W6" s="31"/>
      <c r="X6" s="31"/>
      <c r="Y6" s="32"/>
    </row>
    <row r="7" spans="1:25" ht="18" customHeight="1">
      <c r="A7" s="5" t="s">
        <v>82</v>
      </c>
      <c r="B7" s="37">
        <v>7917</v>
      </c>
      <c r="C7" s="35">
        <v>3125</v>
      </c>
      <c r="D7" s="35">
        <v>4792</v>
      </c>
      <c r="E7" s="42">
        <v>60.53</v>
      </c>
      <c r="F7" s="35">
        <v>16553</v>
      </c>
      <c r="G7" s="35">
        <v>6687</v>
      </c>
      <c r="H7" s="35">
        <v>9866</v>
      </c>
      <c r="I7" s="42">
        <v>59.6</v>
      </c>
      <c r="J7" s="33"/>
      <c r="K7" s="33"/>
      <c r="L7" s="33"/>
      <c r="M7" s="33"/>
      <c r="N7" s="31"/>
      <c r="O7" s="31"/>
      <c r="P7" s="31"/>
      <c r="R7" s="31"/>
      <c r="S7" s="31"/>
      <c r="T7" s="31"/>
      <c r="U7" s="32"/>
      <c r="V7" s="31"/>
      <c r="W7" s="31"/>
      <c r="X7" s="31"/>
      <c r="Y7" s="32"/>
    </row>
    <row r="8" spans="1:25" ht="18" customHeight="1">
      <c r="A8" s="6" t="s">
        <v>78</v>
      </c>
      <c r="B8" s="37">
        <v>831</v>
      </c>
      <c r="C8" s="35">
        <v>288</v>
      </c>
      <c r="D8" s="35">
        <v>543</v>
      </c>
      <c r="E8" s="42">
        <v>65.34</v>
      </c>
      <c r="F8" s="35">
        <v>1945</v>
      </c>
      <c r="G8" s="35">
        <v>727</v>
      </c>
      <c r="H8" s="35">
        <v>1218</v>
      </c>
      <c r="I8" s="42">
        <v>62.62</v>
      </c>
      <c r="J8" s="33"/>
      <c r="K8" s="33"/>
      <c r="L8" s="33"/>
      <c r="M8" s="33"/>
      <c r="N8" s="31"/>
      <c r="O8" s="31"/>
      <c r="P8" s="31"/>
      <c r="R8" s="31"/>
      <c r="S8" s="31"/>
      <c r="T8" s="31"/>
      <c r="U8" s="32"/>
      <c r="V8" s="31"/>
      <c r="W8" s="31"/>
      <c r="X8" s="31"/>
      <c r="Y8" s="32"/>
    </row>
    <row r="9" spans="1:25" ht="18" customHeight="1">
      <c r="A9" s="5" t="s">
        <v>97</v>
      </c>
      <c r="B9" s="37">
        <v>805</v>
      </c>
      <c r="C9" s="35">
        <v>271</v>
      </c>
      <c r="D9" s="35">
        <v>534</v>
      </c>
      <c r="E9" s="42">
        <v>66.34</v>
      </c>
      <c r="F9" s="35">
        <v>1670</v>
      </c>
      <c r="G9" s="35">
        <v>573</v>
      </c>
      <c r="H9" s="35">
        <v>1097</v>
      </c>
      <c r="I9" s="42">
        <v>65.69</v>
      </c>
      <c r="J9" s="33"/>
      <c r="K9" s="33"/>
      <c r="L9" s="33"/>
      <c r="M9" s="33"/>
      <c r="R9" s="31"/>
      <c r="S9" s="31"/>
      <c r="T9" s="31"/>
      <c r="U9" s="32"/>
      <c r="V9" s="31"/>
      <c r="W9" s="31"/>
      <c r="X9" s="31"/>
      <c r="Y9" s="32"/>
    </row>
    <row r="10" spans="1:25" ht="18" customHeight="1">
      <c r="A10" s="6" t="s">
        <v>98</v>
      </c>
      <c r="B10" s="37">
        <v>764</v>
      </c>
      <c r="C10" s="35">
        <v>289</v>
      </c>
      <c r="D10" s="35">
        <v>475</v>
      </c>
      <c r="E10" s="42">
        <v>62.17</v>
      </c>
      <c r="F10" s="35">
        <v>1544</v>
      </c>
      <c r="G10" s="35">
        <v>610</v>
      </c>
      <c r="H10" s="35">
        <v>934</v>
      </c>
      <c r="I10" s="42">
        <v>60.49</v>
      </c>
      <c r="J10" s="33"/>
      <c r="K10" s="33"/>
      <c r="L10" s="33"/>
      <c r="M10" s="33"/>
      <c r="R10" s="31"/>
      <c r="S10" s="31"/>
      <c r="T10" s="31"/>
      <c r="U10" s="32"/>
      <c r="V10" s="31"/>
      <c r="W10" s="31"/>
      <c r="X10" s="31"/>
      <c r="Y10" s="32"/>
    </row>
    <row r="11" spans="1:25" ht="18" customHeight="1">
      <c r="A11" s="6" t="s">
        <v>84</v>
      </c>
      <c r="B11" s="37">
        <v>941</v>
      </c>
      <c r="C11" s="35">
        <v>398</v>
      </c>
      <c r="D11" s="35">
        <v>543</v>
      </c>
      <c r="E11" s="42">
        <v>57.7</v>
      </c>
      <c r="F11" s="35">
        <v>2108</v>
      </c>
      <c r="G11" s="35">
        <v>862</v>
      </c>
      <c r="H11" s="35">
        <v>1246</v>
      </c>
      <c r="I11" s="42">
        <v>59.11</v>
      </c>
      <c r="J11" s="33"/>
      <c r="K11" s="33"/>
      <c r="L11" s="33"/>
      <c r="M11" s="33"/>
      <c r="R11" s="31"/>
      <c r="S11" s="31"/>
      <c r="T11" s="31"/>
      <c r="U11" s="32"/>
      <c r="V11" s="31"/>
      <c r="W11" s="31"/>
      <c r="X11" s="31"/>
      <c r="Y11" s="32"/>
    </row>
    <row r="12" spans="1:25" ht="18" customHeight="1">
      <c r="A12" s="6" t="s">
        <v>85</v>
      </c>
      <c r="B12" s="37">
        <v>584</v>
      </c>
      <c r="C12" s="35">
        <v>220</v>
      </c>
      <c r="D12" s="35">
        <v>364</v>
      </c>
      <c r="E12" s="42">
        <v>62.33</v>
      </c>
      <c r="F12" s="35">
        <v>1141</v>
      </c>
      <c r="G12" s="35">
        <v>483</v>
      </c>
      <c r="H12" s="35">
        <v>658</v>
      </c>
      <c r="I12" s="42">
        <v>57.67</v>
      </c>
      <c r="J12" s="33"/>
      <c r="K12" s="33"/>
      <c r="L12" s="33"/>
      <c r="M12" s="33"/>
      <c r="R12" s="31"/>
      <c r="S12" s="31"/>
      <c r="T12" s="31"/>
      <c r="U12" s="32"/>
      <c r="V12" s="31"/>
      <c r="W12" s="31"/>
      <c r="X12" s="31"/>
      <c r="Y12" s="32"/>
    </row>
    <row r="13" spans="1:25" ht="18" customHeight="1">
      <c r="A13" s="5" t="s">
        <v>20</v>
      </c>
      <c r="B13" s="37">
        <v>832</v>
      </c>
      <c r="C13" s="35">
        <v>317</v>
      </c>
      <c r="D13" s="35">
        <v>515</v>
      </c>
      <c r="E13" s="42">
        <v>61.9</v>
      </c>
      <c r="F13" s="35">
        <v>1936</v>
      </c>
      <c r="G13" s="35">
        <v>723</v>
      </c>
      <c r="H13" s="35">
        <v>1213</v>
      </c>
      <c r="I13" s="42">
        <v>62.65</v>
      </c>
      <c r="J13" s="33"/>
      <c r="K13" s="33"/>
      <c r="L13" s="33"/>
      <c r="M13" s="33"/>
      <c r="R13" s="31"/>
      <c r="S13" s="31"/>
      <c r="T13" s="31"/>
      <c r="U13" s="32"/>
      <c r="V13" s="31"/>
      <c r="W13" s="31"/>
      <c r="X13" s="31"/>
      <c r="Y13" s="32"/>
    </row>
    <row r="14" spans="1:25" ht="18" customHeight="1">
      <c r="A14" s="6" t="s">
        <v>3</v>
      </c>
      <c r="B14" s="37">
        <v>274</v>
      </c>
      <c r="C14" s="35">
        <v>112</v>
      </c>
      <c r="D14" s="35">
        <v>162</v>
      </c>
      <c r="E14" s="42">
        <v>59.12</v>
      </c>
      <c r="F14" s="35">
        <v>420</v>
      </c>
      <c r="G14" s="35">
        <v>192</v>
      </c>
      <c r="H14" s="35">
        <v>228</v>
      </c>
      <c r="I14" s="42">
        <v>54.29</v>
      </c>
      <c r="J14" s="33"/>
      <c r="K14" s="33"/>
      <c r="L14" s="33"/>
      <c r="M14" s="33"/>
      <c r="R14" s="31"/>
      <c r="S14" s="31"/>
      <c r="T14" s="31"/>
      <c r="U14" s="32"/>
      <c r="V14" s="31"/>
      <c r="W14" s="31"/>
      <c r="X14" s="31"/>
      <c r="Y14" s="32"/>
    </row>
    <row r="15" spans="1:25" ht="18" customHeight="1">
      <c r="A15" s="6" t="s">
        <v>6</v>
      </c>
      <c r="B15" s="37">
        <v>253</v>
      </c>
      <c r="C15" s="35">
        <v>81</v>
      </c>
      <c r="D15" s="35">
        <v>172</v>
      </c>
      <c r="E15" s="42">
        <v>67.98</v>
      </c>
      <c r="F15" s="35">
        <v>482</v>
      </c>
      <c r="G15" s="35">
        <v>159</v>
      </c>
      <c r="H15" s="35">
        <v>323</v>
      </c>
      <c r="I15" s="42">
        <v>67.01</v>
      </c>
      <c r="J15" s="33"/>
      <c r="K15" s="33"/>
      <c r="L15" s="33"/>
      <c r="M15" s="33"/>
      <c r="R15" s="31"/>
      <c r="S15" s="31"/>
      <c r="T15" s="31"/>
      <c r="U15" s="32"/>
      <c r="V15" s="31"/>
      <c r="W15" s="31"/>
      <c r="X15" s="31"/>
      <c r="Y15" s="32"/>
    </row>
    <row r="16" spans="1:25" ht="18" customHeight="1">
      <c r="A16" s="6" t="s">
        <v>7</v>
      </c>
      <c r="B16" s="37">
        <v>241</v>
      </c>
      <c r="C16" s="35">
        <v>94</v>
      </c>
      <c r="D16" s="35">
        <v>147</v>
      </c>
      <c r="E16" s="42">
        <v>61</v>
      </c>
      <c r="F16" s="35">
        <v>546</v>
      </c>
      <c r="G16" s="35">
        <v>228</v>
      </c>
      <c r="H16" s="35">
        <v>318</v>
      </c>
      <c r="I16" s="42">
        <v>58.24</v>
      </c>
      <c r="J16" s="33"/>
      <c r="K16" s="33"/>
      <c r="L16" s="33"/>
      <c r="M16" s="33"/>
      <c r="R16" s="31"/>
      <c r="S16" s="31"/>
      <c r="T16" s="31"/>
      <c r="U16" s="32"/>
      <c r="V16" s="31"/>
      <c r="W16" s="31"/>
      <c r="X16" s="31"/>
      <c r="Y16" s="32"/>
    </row>
    <row r="17" spans="1:25" ht="18" customHeight="1">
      <c r="A17" s="6" t="s">
        <v>8</v>
      </c>
      <c r="B17" s="37">
        <v>438</v>
      </c>
      <c r="C17" s="35">
        <v>202</v>
      </c>
      <c r="D17" s="35">
        <v>236</v>
      </c>
      <c r="E17" s="42">
        <v>53.88</v>
      </c>
      <c r="F17" s="35">
        <v>897</v>
      </c>
      <c r="G17" s="35">
        <v>431</v>
      </c>
      <c r="H17" s="35">
        <v>466</v>
      </c>
      <c r="I17" s="42">
        <v>51.95</v>
      </c>
      <c r="J17" s="33"/>
      <c r="K17" s="33"/>
      <c r="L17" s="33"/>
      <c r="M17" s="33"/>
      <c r="R17" s="31"/>
      <c r="S17" s="31"/>
      <c r="T17" s="31"/>
      <c r="U17" s="32"/>
      <c r="V17" s="31"/>
      <c r="W17" s="31"/>
      <c r="X17" s="31"/>
      <c r="Y17" s="32"/>
    </row>
    <row r="18" spans="1:25" ht="18" customHeight="1">
      <c r="A18" s="6" t="s">
        <v>15</v>
      </c>
      <c r="B18" s="37">
        <v>226</v>
      </c>
      <c r="C18" s="35">
        <v>112</v>
      </c>
      <c r="D18" s="35">
        <v>114</v>
      </c>
      <c r="E18" s="42">
        <v>50.44</v>
      </c>
      <c r="F18" s="35">
        <v>494</v>
      </c>
      <c r="G18" s="35">
        <v>232</v>
      </c>
      <c r="H18" s="35">
        <v>262</v>
      </c>
      <c r="I18" s="42">
        <v>53.04</v>
      </c>
      <c r="J18" s="33"/>
      <c r="K18" s="33"/>
      <c r="L18" s="33"/>
      <c r="M18" s="33"/>
      <c r="R18" s="31"/>
      <c r="S18" s="31"/>
      <c r="T18" s="31"/>
      <c r="U18" s="32"/>
      <c r="V18" s="31"/>
      <c r="W18" s="31"/>
      <c r="X18" s="31"/>
      <c r="Y18" s="32"/>
    </row>
    <row r="19" spans="1:25" ht="18" customHeight="1">
      <c r="A19" s="6" t="s">
        <v>16</v>
      </c>
      <c r="B19" s="37">
        <v>339</v>
      </c>
      <c r="C19" s="35">
        <v>152</v>
      </c>
      <c r="D19" s="35">
        <v>187</v>
      </c>
      <c r="E19" s="42">
        <v>55.16</v>
      </c>
      <c r="F19" s="35">
        <v>683</v>
      </c>
      <c r="G19" s="35">
        <v>312</v>
      </c>
      <c r="H19" s="35">
        <v>371</v>
      </c>
      <c r="I19" s="42">
        <v>54.32</v>
      </c>
      <c r="J19" s="33"/>
      <c r="K19" s="33"/>
      <c r="L19" s="33"/>
      <c r="M19" s="33"/>
      <c r="R19" s="31"/>
      <c r="S19" s="31"/>
      <c r="T19" s="31"/>
      <c r="U19" s="32"/>
      <c r="V19" s="31"/>
      <c r="W19" s="31"/>
      <c r="X19" s="31"/>
      <c r="Y19" s="32"/>
    </row>
    <row r="20" spans="1:25" ht="18" customHeight="1">
      <c r="A20" s="6" t="s">
        <v>17</v>
      </c>
      <c r="B20" s="37">
        <v>239</v>
      </c>
      <c r="C20" s="35">
        <v>102</v>
      </c>
      <c r="D20" s="35">
        <v>137</v>
      </c>
      <c r="E20" s="42">
        <v>57.32</v>
      </c>
      <c r="F20" s="35">
        <v>393</v>
      </c>
      <c r="G20" s="35">
        <v>211</v>
      </c>
      <c r="H20" s="35">
        <v>182</v>
      </c>
      <c r="I20" s="42">
        <v>46.31</v>
      </c>
      <c r="J20" s="33"/>
      <c r="K20" s="33"/>
      <c r="L20" s="33"/>
      <c r="M20" s="33"/>
      <c r="R20" s="31"/>
      <c r="S20" s="31"/>
      <c r="T20" s="31"/>
      <c r="U20" s="32"/>
      <c r="V20" s="31"/>
      <c r="W20" s="31"/>
      <c r="X20" s="31"/>
      <c r="Y20" s="32"/>
    </row>
    <row r="21" spans="1:25" ht="18" customHeight="1">
      <c r="A21" s="6" t="s">
        <v>10</v>
      </c>
      <c r="B21" s="37">
        <v>328</v>
      </c>
      <c r="C21" s="35">
        <v>146</v>
      </c>
      <c r="D21" s="35">
        <v>182</v>
      </c>
      <c r="E21" s="42">
        <v>55.49</v>
      </c>
      <c r="F21" s="35">
        <v>696</v>
      </c>
      <c r="G21" s="35">
        <v>351</v>
      </c>
      <c r="H21" s="35">
        <v>345</v>
      </c>
      <c r="I21" s="42">
        <v>49.57</v>
      </c>
      <c r="J21" s="33"/>
      <c r="K21" s="33"/>
      <c r="L21" s="33"/>
      <c r="M21" s="33"/>
      <c r="R21" s="31"/>
      <c r="S21" s="31"/>
      <c r="T21" s="31"/>
      <c r="U21" s="32"/>
      <c r="V21" s="31"/>
      <c r="W21" s="31"/>
      <c r="X21" s="31"/>
      <c r="Y21" s="32"/>
    </row>
    <row r="22" spans="1:25" ht="18" customHeight="1">
      <c r="A22" s="6" t="s">
        <v>86</v>
      </c>
      <c r="B22" s="37">
        <v>170</v>
      </c>
      <c r="C22" s="35">
        <v>68</v>
      </c>
      <c r="D22" s="35">
        <v>102</v>
      </c>
      <c r="E22" s="42">
        <v>60</v>
      </c>
      <c r="F22" s="35">
        <v>276</v>
      </c>
      <c r="G22" s="35">
        <v>110</v>
      </c>
      <c r="H22" s="35">
        <v>166</v>
      </c>
      <c r="I22" s="42">
        <v>60.14</v>
      </c>
      <c r="J22" s="33"/>
      <c r="K22" s="33"/>
      <c r="L22" s="33"/>
      <c r="M22" s="33"/>
      <c r="R22" s="31"/>
      <c r="S22" s="31"/>
      <c r="T22" s="31"/>
      <c r="U22" s="32"/>
      <c r="V22" s="31"/>
      <c r="W22" s="31"/>
      <c r="X22" s="31"/>
      <c r="Y22" s="32"/>
    </row>
    <row r="23" spans="1:25" ht="18" customHeight="1">
      <c r="A23" s="6" t="s">
        <v>18</v>
      </c>
      <c r="B23" s="37">
        <v>182</v>
      </c>
      <c r="C23" s="35">
        <v>82</v>
      </c>
      <c r="D23" s="35">
        <v>100</v>
      </c>
      <c r="E23" s="42">
        <v>54.95</v>
      </c>
      <c r="F23" s="35">
        <v>344</v>
      </c>
      <c r="G23" s="35">
        <v>121</v>
      </c>
      <c r="H23" s="35">
        <v>223</v>
      </c>
      <c r="I23" s="42">
        <v>64.83</v>
      </c>
      <c r="J23" s="33"/>
      <c r="K23" s="33"/>
      <c r="L23" s="33"/>
      <c r="M23" s="33"/>
      <c r="R23" s="31"/>
      <c r="S23" s="31"/>
      <c r="T23" s="31"/>
      <c r="U23" s="32"/>
      <c r="V23" s="31"/>
      <c r="W23" s="31"/>
      <c r="X23" s="31"/>
      <c r="Y23" s="32"/>
    </row>
    <row r="24" spans="1:25" ht="18" customHeight="1">
      <c r="A24" s="7" t="s">
        <v>27</v>
      </c>
      <c r="B24" s="37">
        <v>61</v>
      </c>
      <c r="C24" s="35">
        <v>32</v>
      </c>
      <c r="D24" s="35">
        <v>29</v>
      </c>
      <c r="E24" s="42">
        <v>47.54</v>
      </c>
      <c r="F24" s="35">
        <v>117</v>
      </c>
      <c r="G24" s="35">
        <v>57</v>
      </c>
      <c r="H24" s="35">
        <v>60</v>
      </c>
      <c r="I24" s="42">
        <v>51.28</v>
      </c>
      <c r="J24" s="33"/>
      <c r="K24" s="33"/>
      <c r="L24" s="33"/>
      <c r="M24" s="33"/>
      <c r="R24" s="31"/>
      <c r="S24" s="31"/>
      <c r="T24" s="31"/>
      <c r="U24" s="32"/>
      <c r="V24" s="31"/>
      <c r="W24" s="31"/>
      <c r="X24" s="31"/>
      <c r="Y24" s="32"/>
    </row>
    <row r="25" spans="1:25" ht="18" customHeight="1">
      <c r="A25" s="7" t="s">
        <v>28</v>
      </c>
      <c r="B25" s="37">
        <v>136</v>
      </c>
      <c r="C25" s="35">
        <v>45</v>
      </c>
      <c r="D25" s="35">
        <v>91</v>
      </c>
      <c r="E25" s="42">
        <v>66.91</v>
      </c>
      <c r="F25" s="35">
        <v>267</v>
      </c>
      <c r="G25" s="35">
        <v>105</v>
      </c>
      <c r="H25" s="35">
        <v>162</v>
      </c>
      <c r="I25" s="42">
        <v>60.67</v>
      </c>
      <c r="J25" s="33"/>
      <c r="K25" s="33"/>
      <c r="L25" s="33"/>
      <c r="M25" s="33"/>
      <c r="R25" s="31"/>
      <c r="S25" s="31"/>
      <c r="T25" s="31"/>
      <c r="U25" s="32"/>
      <c r="V25" s="31"/>
      <c r="W25" s="31"/>
      <c r="X25" s="31"/>
      <c r="Y25" s="32"/>
    </row>
    <row r="26" spans="1:25" ht="18" customHeight="1">
      <c r="A26" s="6" t="s">
        <v>19</v>
      </c>
      <c r="B26" s="37">
        <v>169</v>
      </c>
      <c r="C26" s="35">
        <v>61</v>
      </c>
      <c r="D26" s="35">
        <v>108</v>
      </c>
      <c r="E26" s="42">
        <v>63.91</v>
      </c>
      <c r="F26" s="35">
        <v>347</v>
      </c>
      <c r="G26" s="35">
        <v>101</v>
      </c>
      <c r="H26" s="35">
        <v>246</v>
      </c>
      <c r="I26" s="42">
        <v>70.89</v>
      </c>
      <c r="J26" s="33"/>
      <c r="K26" s="33"/>
      <c r="L26" s="33"/>
      <c r="M26" s="33"/>
      <c r="R26" s="31"/>
      <c r="S26" s="31"/>
      <c r="T26" s="31"/>
      <c r="U26" s="32"/>
      <c r="V26" s="31"/>
      <c r="W26" s="31"/>
      <c r="X26" s="31"/>
      <c r="Y26" s="32"/>
    </row>
    <row r="27" spans="1:25" ht="18" customHeight="1">
      <c r="A27" s="6" t="s">
        <v>11</v>
      </c>
      <c r="B27" s="37">
        <v>104</v>
      </c>
      <c r="C27" s="35">
        <v>53</v>
      </c>
      <c r="D27" s="35">
        <v>51</v>
      </c>
      <c r="E27" s="42">
        <v>49.04</v>
      </c>
      <c r="F27" s="35">
        <v>247</v>
      </c>
      <c r="G27" s="35">
        <v>99</v>
      </c>
      <c r="H27" s="35">
        <v>148</v>
      </c>
      <c r="I27" s="42">
        <v>59.92</v>
      </c>
      <c r="J27" s="33"/>
      <c r="K27" s="33"/>
      <c r="L27" s="33"/>
      <c r="M27" s="33"/>
      <c r="R27" s="31"/>
      <c r="S27" s="31"/>
      <c r="T27" s="31"/>
      <c r="U27" s="32"/>
      <c r="V27" s="31"/>
      <c r="W27" s="31"/>
      <c r="X27" s="31"/>
      <c r="Y27" s="32"/>
    </row>
    <row r="28" spans="1:25" ht="18" customHeight="1">
      <c r="A28" s="6" t="s">
        <v>12</v>
      </c>
      <c r="B28" s="37">
        <v>59</v>
      </c>
      <c r="C28" s="35">
        <v>38</v>
      </c>
      <c r="D28" s="35">
        <v>21</v>
      </c>
      <c r="E28" s="42">
        <v>35.59</v>
      </c>
      <c r="F28" s="35">
        <v>93</v>
      </c>
      <c r="G28" s="35">
        <v>39</v>
      </c>
      <c r="H28" s="35">
        <v>54</v>
      </c>
      <c r="I28" s="42">
        <v>58.06</v>
      </c>
      <c r="J28" s="33"/>
      <c r="K28" s="33"/>
      <c r="L28" s="33"/>
      <c r="M28" s="33"/>
      <c r="R28" s="31"/>
      <c r="S28" s="31"/>
      <c r="T28" s="31"/>
      <c r="U28" s="32"/>
      <c r="V28" s="31"/>
      <c r="W28" s="31"/>
      <c r="X28" s="31"/>
      <c r="Y28" s="32"/>
    </row>
    <row r="29" spans="1:25" ht="18" customHeight="1">
      <c r="A29" s="6" t="s">
        <v>13</v>
      </c>
      <c r="B29" s="37">
        <v>47</v>
      </c>
      <c r="C29" s="35">
        <v>31</v>
      </c>
      <c r="D29" s="35">
        <v>16</v>
      </c>
      <c r="E29" s="42">
        <v>34.04</v>
      </c>
      <c r="F29" s="35">
        <v>77</v>
      </c>
      <c r="G29" s="35">
        <v>29</v>
      </c>
      <c r="H29" s="35">
        <v>48</v>
      </c>
      <c r="I29" s="42">
        <v>62.34</v>
      </c>
      <c r="J29" s="33"/>
      <c r="K29" s="33"/>
      <c r="L29" s="33"/>
      <c r="M29" s="33"/>
      <c r="R29" s="31"/>
      <c r="S29" s="31"/>
      <c r="T29" s="31"/>
      <c r="U29" s="32"/>
      <c r="V29" s="31"/>
      <c r="W29" s="31"/>
      <c r="X29" s="31"/>
      <c r="Y29" s="32"/>
    </row>
    <row r="30" spans="1:25" ht="18" customHeight="1" thickBot="1">
      <c r="A30" s="8" t="s">
        <v>14</v>
      </c>
      <c r="B30" s="38">
        <v>12</v>
      </c>
      <c r="C30" s="39">
        <v>7</v>
      </c>
      <c r="D30" s="39">
        <v>5</v>
      </c>
      <c r="E30" s="43">
        <v>41.67</v>
      </c>
      <c r="F30" s="39">
        <v>16</v>
      </c>
      <c r="G30" s="39">
        <v>10</v>
      </c>
      <c r="H30" s="39">
        <v>6</v>
      </c>
      <c r="I30" s="43">
        <v>37.5</v>
      </c>
      <c r="J30" s="33"/>
      <c r="K30" s="33"/>
      <c r="L30" s="33"/>
      <c r="M30" s="33"/>
      <c r="R30" s="31"/>
      <c r="S30" s="31"/>
      <c r="T30" s="31"/>
      <c r="U30" s="32"/>
      <c r="V30" s="31"/>
      <c r="W30" s="31"/>
      <c r="X30" s="31"/>
      <c r="Y30" s="32"/>
    </row>
    <row r="31" ht="16.5">
      <c r="A31" s="30" t="s">
        <v>93</v>
      </c>
    </row>
  </sheetData>
  <sheetProtection/>
  <mergeCells count="6">
    <mergeCell ref="A1:I1"/>
    <mergeCell ref="A2:I2"/>
    <mergeCell ref="H3:I3"/>
    <mergeCell ref="A4:A5"/>
    <mergeCell ref="B4:E4"/>
    <mergeCell ref="F4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1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81</v>
      </c>
      <c r="B1" s="70"/>
      <c r="C1" s="70"/>
      <c r="D1" s="70"/>
      <c r="E1" s="70"/>
      <c r="F1" s="70"/>
      <c r="G1" s="70"/>
      <c r="H1" s="70"/>
      <c r="I1" s="70"/>
    </row>
    <row r="2" spans="1:9" ht="15.75" customHeight="1">
      <c r="A2" s="75" t="s">
        <v>45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4"/>
      <c r="B3" s="4"/>
      <c r="C3" s="4"/>
      <c r="D3" s="4"/>
      <c r="E3" s="4"/>
      <c r="F3" s="4"/>
      <c r="G3" s="4"/>
      <c r="H3" s="76" t="s">
        <v>25</v>
      </c>
      <c r="I3" s="76"/>
    </row>
    <row r="4" spans="1:9" ht="24.75" customHeight="1">
      <c r="A4" s="77"/>
      <c r="B4" s="73" t="s">
        <v>34</v>
      </c>
      <c r="C4" s="73"/>
      <c r="D4" s="73"/>
      <c r="E4" s="73"/>
      <c r="F4" s="73" t="s">
        <v>33</v>
      </c>
      <c r="G4" s="73"/>
      <c r="H4" s="73"/>
      <c r="I4" s="74"/>
    </row>
    <row r="5" spans="1:9" ht="30" customHeight="1">
      <c r="A5" s="78"/>
      <c r="B5" s="9" t="s">
        <v>30</v>
      </c>
      <c r="C5" s="9" t="s">
        <v>2</v>
      </c>
      <c r="D5" s="9" t="s">
        <v>1</v>
      </c>
      <c r="E5" s="10" t="s">
        <v>31</v>
      </c>
      <c r="F5" s="9" t="s">
        <v>30</v>
      </c>
      <c r="G5" s="9" t="s">
        <v>2</v>
      </c>
      <c r="H5" s="9" t="s">
        <v>1</v>
      </c>
      <c r="I5" s="11" t="s">
        <v>31</v>
      </c>
    </row>
    <row r="6" spans="1:9" ht="18" customHeight="1">
      <c r="A6" s="5" t="s">
        <v>26</v>
      </c>
      <c r="B6" s="14">
        <f>C6+D6</f>
        <v>3913</v>
      </c>
      <c r="C6" s="40">
        <f>C7+C31</f>
        <v>2167</v>
      </c>
      <c r="D6" s="40">
        <f>D7+D31</f>
        <v>1746</v>
      </c>
      <c r="E6" s="47">
        <f aca="true" t="shared" si="0" ref="E6:E33">D6/B6*100</f>
        <v>44.62049578328648</v>
      </c>
      <c r="F6" s="40">
        <f>G6+H6</f>
        <v>9183</v>
      </c>
      <c r="G6" s="40">
        <f>G7+G31</f>
        <v>5481</v>
      </c>
      <c r="H6" s="40">
        <f>H7+H31</f>
        <v>3702</v>
      </c>
      <c r="I6" s="47">
        <f aca="true" t="shared" si="1" ref="I6:I33">H6/F6*100</f>
        <v>40.31362299901993</v>
      </c>
    </row>
    <row r="7" spans="1:11" ht="18" customHeight="1">
      <c r="A7" s="5" t="s">
        <v>87</v>
      </c>
      <c r="B7" s="16">
        <f>SUM(B8:B30)</f>
        <v>3874</v>
      </c>
      <c r="C7" s="15">
        <f>SUM(C8:C30)</f>
        <v>2136</v>
      </c>
      <c r="D7" s="15">
        <f>SUM(D8:D30)</f>
        <v>1738</v>
      </c>
      <c r="E7" s="48">
        <f t="shared" si="0"/>
        <v>44.863190500774394</v>
      </c>
      <c r="F7" s="15">
        <f>SUM(F8:F30)</f>
        <v>9113</v>
      </c>
      <c r="G7" s="15">
        <f>SUM(G8:G30)</f>
        <v>5429</v>
      </c>
      <c r="H7" s="15">
        <f>SUM(H8:H30)</f>
        <v>3684</v>
      </c>
      <c r="I7" s="48">
        <f t="shared" si="1"/>
        <v>40.42576539010205</v>
      </c>
      <c r="J7" s="3"/>
      <c r="K7" s="1"/>
    </row>
    <row r="8" spans="1:9" ht="18" customHeight="1">
      <c r="A8" s="5" t="s">
        <v>83</v>
      </c>
      <c r="B8" s="16">
        <v>355</v>
      </c>
      <c r="C8" s="15">
        <v>140</v>
      </c>
      <c r="D8" s="15">
        <v>215</v>
      </c>
      <c r="E8" s="48">
        <f t="shared" si="0"/>
        <v>60.56338028169014</v>
      </c>
      <c r="F8" s="15">
        <v>849</v>
      </c>
      <c r="G8" s="15">
        <v>363</v>
      </c>
      <c r="H8" s="15">
        <v>486</v>
      </c>
      <c r="I8" s="48">
        <f t="shared" si="1"/>
        <v>57.243816254416956</v>
      </c>
    </row>
    <row r="9" spans="1:9" ht="18" customHeight="1">
      <c r="A9" s="5" t="s">
        <v>20</v>
      </c>
      <c r="B9" s="16">
        <v>208</v>
      </c>
      <c r="C9" s="15">
        <v>110</v>
      </c>
      <c r="D9" s="15">
        <v>98</v>
      </c>
      <c r="E9" s="48">
        <f t="shared" si="0"/>
        <v>47.11538461538461</v>
      </c>
      <c r="F9" s="15">
        <v>492</v>
      </c>
      <c r="G9" s="15">
        <v>262</v>
      </c>
      <c r="H9" s="15">
        <v>230</v>
      </c>
      <c r="I9" s="48">
        <f t="shared" si="1"/>
        <v>46.7479674796748</v>
      </c>
    </row>
    <row r="10" spans="1:9" ht="18" customHeight="1">
      <c r="A10" s="6" t="s">
        <v>88</v>
      </c>
      <c r="B10" s="16">
        <v>362</v>
      </c>
      <c r="C10" s="15">
        <v>204</v>
      </c>
      <c r="D10" s="15">
        <v>158</v>
      </c>
      <c r="E10" s="48">
        <f t="shared" si="0"/>
        <v>43.646408839779006</v>
      </c>
      <c r="F10" s="15">
        <v>837</v>
      </c>
      <c r="G10" s="15">
        <v>502</v>
      </c>
      <c r="H10" s="15">
        <v>335</v>
      </c>
      <c r="I10" s="48">
        <f t="shared" si="1"/>
        <v>40.02389486260454</v>
      </c>
    </row>
    <row r="11" spans="1:9" ht="18" customHeight="1">
      <c r="A11" s="6" t="s">
        <v>3</v>
      </c>
      <c r="B11" s="16">
        <v>123</v>
      </c>
      <c r="C11" s="15">
        <v>84</v>
      </c>
      <c r="D11" s="15">
        <v>39</v>
      </c>
      <c r="E11" s="48">
        <f t="shared" si="0"/>
        <v>31.70731707317073</v>
      </c>
      <c r="F11" s="15">
        <v>253</v>
      </c>
      <c r="G11" s="15">
        <v>166</v>
      </c>
      <c r="H11" s="15">
        <v>87</v>
      </c>
      <c r="I11" s="48">
        <f t="shared" si="1"/>
        <v>34.387351778656125</v>
      </c>
    </row>
    <row r="12" spans="1:9" ht="18" customHeight="1">
      <c r="A12" s="6" t="s">
        <v>5</v>
      </c>
      <c r="B12" s="16">
        <v>319</v>
      </c>
      <c r="C12" s="15">
        <v>176</v>
      </c>
      <c r="D12" s="15">
        <v>143</v>
      </c>
      <c r="E12" s="48">
        <f t="shared" si="0"/>
        <v>44.827586206896555</v>
      </c>
      <c r="F12" s="15">
        <v>675</v>
      </c>
      <c r="G12" s="15">
        <v>378</v>
      </c>
      <c r="H12" s="15">
        <v>297</v>
      </c>
      <c r="I12" s="48">
        <f t="shared" si="1"/>
        <v>44</v>
      </c>
    </row>
    <row r="13" spans="1:9" ht="18" customHeight="1">
      <c r="A13" s="6" t="s">
        <v>6</v>
      </c>
      <c r="B13" s="16">
        <v>125</v>
      </c>
      <c r="C13" s="15">
        <v>63</v>
      </c>
      <c r="D13" s="15">
        <v>62</v>
      </c>
      <c r="E13" s="48">
        <f t="shared" si="0"/>
        <v>49.6</v>
      </c>
      <c r="F13" s="15">
        <v>250</v>
      </c>
      <c r="G13" s="15">
        <v>142</v>
      </c>
      <c r="H13" s="15">
        <v>108</v>
      </c>
      <c r="I13" s="48">
        <f t="shared" si="1"/>
        <v>43.2</v>
      </c>
    </row>
    <row r="14" spans="1:9" ht="18" customHeight="1">
      <c r="A14" s="6" t="s">
        <v>7</v>
      </c>
      <c r="B14" s="16">
        <v>145</v>
      </c>
      <c r="C14" s="15">
        <v>72</v>
      </c>
      <c r="D14" s="15">
        <v>73</v>
      </c>
      <c r="E14" s="48">
        <f t="shared" si="0"/>
        <v>50.3448275862069</v>
      </c>
      <c r="F14" s="15">
        <v>335</v>
      </c>
      <c r="G14" s="15">
        <v>209</v>
      </c>
      <c r="H14" s="15">
        <v>126</v>
      </c>
      <c r="I14" s="48">
        <f t="shared" si="1"/>
        <v>37.61194029850746</v>
      </c>
    </row>
    <row r="15" spans="1:9" ht="18" customHeight="1">
      <c r="A15" s="6" t="s">
        <v>89</v>
      </c>
      <c r="B15" s="16">
        <v>263</v>
      </c>
      <c r="C15" s="15">
        <v>152</v>
      </c>
      <c r="D15" s="15">
        <v>111</v>
      </c>
      <c r="E15" s="48">
        <f t="shared" si="0"/>
        <v>42.20532319391635</v>
      </c>
      <c r="F15" s="15">
        <v>714</v>
      </c>
      <c r="G15" s="15">
        <v>438</v>
      </c>
      <c r="H15" s="15">
        <v>276</v>
      </c>
      <c r="I15" s="48">
        <f t="shared" si="1"/>
        <v>38.655462184873954</v>
      </c>
    </row>
    <row r="16" spans="1:9" ht="18" customHeight="1">
      <c r="A16" s="6" t="s">
        <v>8</v>
      </c>
      <c r="B16" s="16">
        <v>224</v>
      </c>
      <c r="C16" s="15">
        <v>134</v>
      </c>
      <c r="D16" s="15">
        <v>90</v>
      </c>
      <c r="E16" s="48">
        <f t="shared" si="0"/>
        <v>40.17857142857143</v>
      </c>
      <c r="F16" s="15">
        <v>694</v>
      </c>
      <c r="G16" s="15">
        <v>441</v>
      </c>
      <c r="H16" s="15">
        <v>253</v>
      </c>
      <c r="I16" s="48">
        <f t="shared" si="1"/>
        <v>36.455331412103746</v>
      </c>
    </row>
    <row r="17" spans="1:9" ht="18" customHeight="1">
      <c r="A17" s="6" t="s">
        <v>15</v>
      </c>
      <c r="B17" s="16">
        <v>166</v>
      </c>
      <c r="C17" s="15">
        <v>88</v>
      </c>
      <c r="D17" s="15">
        <v>78</v>
      </c>
      <c r="E17" s="48">
        <f t="shared" si="0"/>
        <v>46.98795180722892</v>
      </c>
      <c r="F17" s="15">
        <v>391</v>
      </c>
      <c r="G17" s="15">
        <v>255</v>
      </c>
      <c r="H17" s="15">
        <v>136</v>
      </c>
      <c r="I17" s="48">
        <f t="shared" si="1"/>
        <v>34.78260869565217</v>
      </c>
    </row>
    <row r="18" spans="1:9" ht="18" customHeight="1">
      <c r="A18" s="6" t="s">
        <v>16</v>
      </c>
      <c r="B18" s="16">
        <v>158</v>
      </c>
      <c r="C18" s="15">
        <v>103</v>
      </c>
      <c r="D18" s="15">
        <v>55</v>
      </c>
      <c r="E18" s="48">
        <f t="shared" si="0"/>
        <v>34.810126582278485</v>
      </c>
      <c r="F18" s="15">
        <v>402</v>
      </c>
      <c r="G18" s="15">
        <v>239</v>
      </c>
      <c r="H18" s="15">
        <v>163</v>
      </c>
      <c r="I18" s="48">
        <f t="shared" si="1"/>
        <v>40.547263681592035</v>
      </c>
    </row>
    <row r="19" spans="1:9" ht="18" customHeight="1">
      <c r="A19" s="6" t="s">
        <v>17</v>
      </c>
      <c r="B19" s="16">
        <v>104</v>
      </c>
      <c r="C19" s="15">
        <v>64</v>
      </c>
      <c r="D19" s="15">
        <v>40</v>
      </c>
      <c r="E19" s="48">
        <f t="shared" si="0"/>
        <v>38.46153846153847</v>
      </c>
      <c r="F19" s="15">
        <v>333</v>
      </c>
      <c r="G19" s="15">
        <v>210</v>
      </c>
      <c r="H19" s="15">
        <v>123</v>
      </c>
      <c r="I19" s="48">
        <f t="shared" si="1"/>
        <v>36.93693693693694</v>
      </c>
    </row>
    <row r="20" spans="1:9" ht="18" customHeight="1">
      <c r="A20" s="6" t="s">
        <v>90</v>
      </c>
      <c r="B20" s="16">
        <v>231</v>
      </c>
      <c r="C20" s="15">
        <v>126</v>
      </c>
      <c r="D20" s="15">
        <v>105</v>
      </c>
      <c r="E20" s="48">
        <f t="shared" si="0"/>
        <v>45.45454545454545</v>
      </c>
      <c r="F20" s="15">
        <v>463</v>
      </c>
      <c r="G20" s="15">
        <v>338</v>
      </c>
      <c r="H20" s="15">
        <v>125</v>
      </c>
      <c r="I20" s="48">
        <f t="shared" si="1"/>
        <v>26.997840172786177</v>
      </c>
    </row>
    <row r="21" spans="1:9" ht="18" customHeight="1">
      <c r="A21" s="6" t="s">
        <v>9</v>
      </c>
      <c r="B21" s="16">
        <v>234</v>
      </c>
      <c r="C21" s="15">
        <v>136</v>
      </c>
      <c r="D21" s="15">
        <v>98</v>
      </c>
      <c r="E21" s="48">
        <f t="shared" si="0"/>
        <v>41.88034188034188</v>
      </c>
      <c r="F21" s="15">
        <v>504</v>
      </c>
      <c r="G21" s="15">
        <v>326</v>
      </c>
      <c r="H21" s="15">
        <v>178</v>
      </c>
      <c r="I21" s="48">
        <f t="shared" si="1"/>
        <v>35.317460317460316</v>
      </c>
    </row>
    <row r="22" spans="1:9" ht="18" customHeight="1">
      <c r="A22" s="6" t="s">
        <v>10</v>
      </c>
      <c r="B22" s="16">
        <v>185</v>
      </c>
      <c r="C22" s="15">
        <v>109</v>
      </c>
      <c r="D22" s="15">
        <v>76</v>
      </c>
      <c r="E22" s="48">
        <f t="shared" si="0"/>
        <v>41.08108108108108</v>
      </c>
      <c r="F22" s="15">
        <v>459</v>
      </c>
      <c r="G22" s="15">
        <v>344</v>
      </c>
      <c r="H22" s="15">
        <v>115</v>
      </c>
      <c r="I22" s="48">
        <f t="shared" si="1"/>
        <v>25.054466230936818</v>
      </c>
    </row>
    <row r="23" spans="1:9" ht="18" customHeight="1">
      <c r="A23" s="6" t="s">
        <v>86</v>
      </c>
      <c r="B23" s="16">
        <v>81</v>
      </c>
      <c r="C23" s="15">
        <v>55</v>
      </c>
      <c r="D23" s="15">
        <v>26</v>
      </c>
      <c r="E23" s="48">
        <f t="shared" si="0"/>
        <v>32.098765432098766</v>
      </c>
      <c r="F23" s="15">
        <v>217</v>
      </c>
      <c r="G23" s="15">
        <v>138</v>
      </c>
      <c r="H23" s="15">
        <v>79</v>
      </c>
      <c r="I23" s="48">
        <f t="shared" si="1"/>
        <v>36.405529953917046</v>
      </c>
    </row>
    <row r="24" spans="1:9" ht="18" customHeight="1">
      <c r="A24" s="6" t="s">
        <v>18</v>
      </c>
      <c r="B24" s="16">
        <v>103</v>
      </c>
      <c r="C24" s="15">
        <v>60</v>
      </c>
      <c r="D24" s="15">
        <v>43</v>
      </c>
      <c r="E24" s="48">
        <f t="shared" si="0"/>
        <v>41.74757281553398</v>
      </c>
      <c r="F24" s="15">
        <v>256</v>
      </c>
      <c r="G24" s="15">
        <v>161</v>
      </c>
      <c r="H24" s="15">
        <v>95</v>
      </c>
      <c r="I24" s="48">
        <f t="shared" si="1"/>
        <v>37.109375</v>
      </c>
    </row>
    <row r="25" spans="1:9" ht="18" customHeight="1">
      <c r="A25" s="7" t="s">
        <v>27</v>
      </c>
      <c r="B25" s="16">
        <v>54</v>
      </c>
      <c r="C25" s="15">
        <v>38</v>
      </c>
      <c r="D25" s="15">
        <v>16</v>
      </c>
      <c r="E25" s="48">
        <f t="shared" si="0"/>
        <v>29.629629629629626</v>
      </c>
      <c r="F25" s="15">
        <v>92</v>
      </c>
      <c r="G25" s="15">
        <v>70</v>
      </c>
      <c r="H25" s="15">
        <v>22</v>
      </c>
      <c r="I25" s="48">
        <f t="shared" si="1"/>
        <v>23.91304347826087</v>
      </c>
    </row>
    <row r="26" spans="1:9" ht="18" customHeight="1">
      <c r="A26" s="7" t="s">
        <v>28</v>
      </c>
      <c r="B26" s="16">
        <v>79</v>
      </c>
      <c r="C26" s="15">
        <v>40</v>
      </c>
      <c r="D26" s="15">
        <v>39</v>
      </c>
      <c r="E26" s="48">
        <f t="shared" si="0"/>
        <v>49.36708860759494</v>
      </c>
      <c r="F26" s="15">
        <v>143</v>
      </c>
      <c r="G26" s="15">
        <v>94</v>
      </c>
      <c r="H26" s="15">
        <v>49</v>
      </c>
      <c r="I26" s="48">
        <f t="shared" si="1"/>
        <v>34.26573426573427</v>
      </c>
    </row>
    <row r="27" spans="1:9" ht="18" customHeight="1">
      <c r="A27" s="6" t="s">
        <v>19</v>
      </c>
      <c r="B27" s="16">
        <v>64</v>
      </c>
      <c r="C27" s="15">
        <v>30</v>
      </c>
      <c r="D27" s="15">
        <v>34</v>
      </c>
      <c r="E27" s="48">
        <f t="shared" si="0"/>
        <v>53.125</v>
      </c>
      <c r="F27" s="15">
        <v>138</v>
      </c>
      <c r="G27" s="15">
        <v>48</v>
      </c>
      <c r="H27" s="15">
        <v>90</v>
      </c>
      <c r="I27" s="48">
        <f t="shared" si="1"/>
        <v>65.21739130434783</v>
      </c>
    </row>
    <row r="28" spans="1:9" ht="18" customHeight="1">
      <c r="A28" s="6" t="s">
        <v>84</v>
      </c>
      <c r="B28" s="16">
        <v>142</v>
      </c>
      <c r="C28" s="15">
        <v>64</v>
      </c>
      <c r="D28" s="15">
        <v>78</v>
      </c>
      <c r="E28" s="48">
        <f t="shared" si="0"/>
        <v>54.929577464788736</v>
      </c>
      <c r="F28" s="15">
        <v>321</v>
      </c>
      <c r="G28" s="15">
        <v>152</v>
      </c>
      <c r="H28" s="15">
        <v>169</v>
      </c>
      <c r="I28" s="48">
        <f t="shared" si="1"/>
        <v>52.64797507788161</v>
      </c>
    </row>
    <row r="29" spans="1:9" ht="18" customHeight="1">
      <c r="A29" s="6" t="s">
        <v>11</v>
      </c>
      <c r="B29" s="16">
        <v>45</v>
      </c>
      <c r="C29" s="15">
        <v>27</v>
      </c>
      <c r="D29" s="15">
        <v>18</v>
      </c>
      <c r="E29" s="48">
        <f t="shared" si="0"/>
        <v>40</v>
      </c>
      <c r="F29" s="15">
        <v>82</v>
      </c>
      <c r="G29" s="15">
        <v>35</v>
      </c>
      <c r="H29" s="15">
        <v>47</v>
      </c>
      <c r="I29" s="48">
        <f t="shared" si="1"/>
        <v>57.3170731707317</v>
      </c>
    </row>
    <row r="30" spans="1:9" ht="18" customHeight="1">
      <c r="A30" s="6" t="s">
        <v>85</v>
      </c>
      <c r="B30" s="16">
        <v>104</v>
      </c>
      <c r="C30" s="15">
        <v>61</v>
      </c>
      <c r="D30" s="15">
        <v>43</v>
      </c>
      <c r="E30" s="48">
        <f t="shared" si="0"/>
        <v>41.34615384615385</v>
      </c>
      <c r="F30" s="15">
        <v>213</v>
      </c>
      <c r="G30" s="15">
        <v>118</v>
      </c>
      <c r="H30" s="15">
        <v>95</v>
      </c>
      <c r="I30" s="48">
        <f t="shared" si="1"/>
        <v>44.60093896713615</v>
      </c>
    </row>
    <row r="31" spans="1:9" ht="18" customHeight="1">
      <c r="A31" s="6" t="s">
        <v>12</v>
      </c>
      <c r="B31" s="16">
        <f>C31+D31</f>
        <v>39</v>
      </c>
      <c r="C31" s="15">
        <f>SUM(C32:C33)</f>
        <v>31</v>
      </c>
      <c r="D31" s="15">
        <f>SUM(D32:D33)</f>
        <v>8</v>
      </c>
      <c r="E31" s="48">
        <f t="shared" si="0"/>
        <v>20.51282051282051</v>
      </c>
      <c r="F31" s="15">
        <f>G31+H31</f>
        <v>70</v>
      </c>
      <c r="G31" s="15">
        <f>SUM(G32:G33)</f>
        <v>52</v>
      </c>
      <c r="H31" s="15">
        <f>SUM(H32:H33)</f>
        <v>18</v>
      </c>
      <c r="I31" s="48">
        <f t="shared" si="1"/>
        <v>25.71428571428571</v>
      </c>
    </row>
    <row r="32" spans="1:9" ht="18" customHeight="1">
      <c r="A32" s="6" t="s">
        <v>13</v>
      </c>
      <c r="B32" s="16">
        <v>26</v>
      </c>
      <c r="C32" s="15">
        <v>22</v>
      </c>
      <c r="D32" s="15">
        <v>4</v>
      </c>
      <c r="E32" s="48">
        <f t="shared" si="0"/>
        <v>15.384615384615385</v>
      </c>
      <c r="F32" s="15">
        <v>42</v>
      </c>
      <c r="G32" s="15">
        <v>37</v>
      </c>
      <c r="H32" s="15">
        <v>5</v>
      </c>
      <c r="I32" s="48">
        <f t="shared" si="1"/>
        <v>11.904761904761903</v>
      </c>
    </row>
    <row r="33" spans="1:9" ht="18" customHeight="1" thickBot="1">
      <c r="A33" s="8" t="s">
        <v>14</v>
      </c>
      <c r="B33" s="17">
        <v>13</v>
      </c>
      <c r="C33" s="18">
        <v>9</v>
      </c>
      <c r="D33" s="18">
        <v>4</v>
      </c>
      <c r="E33" s="49">
        <f t="shared" si="0"/>
        <v>30.76923076923077</v>
      </c>
      <c r="F33" s="18">
        <v>28</v>
      </c>
      <c r="G33" s="18">
        <v>15</v>
      </c>
      <c r="H33" s="18">
        <v>13</v>
      </c>
      <c r="I33" s="49">
        <f t="shared" si="1"/>
        <v>46.42857142857143</v>
      </c>
    </row>
  </sheetData>
  <sheetProtection/>
  <mergeCells count="6">
    <mergeCell ref="A1:I1"/>
    <mergeCell ref="A4:A5"/>
    <mergeCell ref="B4:E4"/>
    <mergeCell ref="F4:I4"/>
    <mergeCell ref="A2:I2"/>
    <mergeCell ref="H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1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81</v>
      </c>
      <c r="B1" s="70"/>
      <c r="C1" s="70"/>
      <c r="D1" s="70"/>
      <c r="E1" s="70"/>
      <c r="F1" s="70"/>
      <c r="G1" s="70"/>
      <c r="H1" s="70"/>
      <c r="I1" s="70"/>
    </row>
    <row r="2" spans="1:9" ht="15.75" customHeight="1">
      <c r="A2" s="75" t="s">
        <v>96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4"/>
      <c r="B3" s="4"/>
      <c r="C3" s="4"/>
      <c r="D3" s="4"/>
      <c r="E3" s="4"/>
      <c r="F3" s="4"/>
      <c r="G3" s="4"/>
      <c r="H3" s="76" t="s">
        <v>25</v>
      </c>
      <c r="I3" s="76"/>
    </row>
    <row r="4" spans="1:9" ht="24.75" customHeight="1">
      <c r="A4" s="77"/>
      <c r="B4" s="73" t="s">
        <v>32</v>
      </c>
      <c r="C4" s="73"/>
      <c r="D4" s="73"/>
      <c r="E4" s="73"/>
      <c r="F4" s="73" t="s">
        <v>33</v>
      </c>
      <c r="G4" s="73"/>
      <c r="H4" s="73"/>
      <c r="I4" s="74"/>
    </row>
    <row r="5" spans="1:9" ht="30" customHeight="1">
      <c r="A5" s="78"/>
      <c r="B5" s="9" t="s">
        <v>29</v>
      </c>
      <c r="C5" s="9" t="s">
        <v>2</v>
      </c>
      <c r="D5" s="9" t="s">
        <v>1</v>
      </c>
      <c r="E5" s="10" t="s">
        <v>31</v>
      </c>
      <c r="F5" s="9" t="s">
        <v>29</v>
      </c>
      <c r="G5" s="9" t="s">
        <v>2</v>
      </c>
      <c r="H5" s="9" t="s">
        <v>1</v>
      </c>
      <c r="I5" s="11" t="s">
        <v>31</v>
      </c>
    </row>
    <row r="6" spans="1:26" ht="18" customHeight="1">
      <c r="A6" s="5" t="s">
        <v>26</v>
      </c>
      <c r="B6" s="34">
        <v>3962</v>
      </c>
      <c r="C6" s="36">
        <v>1972</v>
      </c>
      <c r="D6" s="36">
        <v>1990</v>
      </c>
      <c r="E6" s="41">
        <v>50.23</v>
      </c>
      <c r="F6" s="36">
        <v>10130</v>
      </c>
      <c r="G6" s="36">
        <v>5334</v>
      </c>
      <c r="H6" s="36">
        <v>4796</v>
      </c>
      <c r="I6" s="41">
        <v>47.34</v>
      </c>
      <c r="S6" s="31"/>
      <c r="T6" s="31"/>
      <c r="U6" s="31"/>
      <c r="V6" s="32"/>
      <c r="W6" s="31"/>
      <c r="X6" s="31"/>
      <c r="Y6" s="31"/>
      <c r="Z6" s="32"/>
    </row>
    <row r="7" spans="1:26" ht="18" customHeight="1">
      <c r="A7" s="5" t="s">
        <v>82</v>
      </c>
      <c r="B7" s="37">
        <v>3924</v>
      </c>
      <c r="C7" s="35">
        <v>1943</v>
      </c>
      <c r="D7" s="35">
        <v>1981</v>
      </c>
      <c r="E7" s="42">
        <v>50.48</v>
      </c>
      <c r="F7" s="35">
        <v>10062</v>
      </c>
      <c r="G7" s="35">
        <v>5300</v>
      </c>
      <c r="H7" s="35">
        <v>4762</v>
      </c>
      <c r="I7" s="42">
        <v>47.33</v>
      </c>
      <c r="J7" s="3"/>
      <c r="K7" s="1"/>
      <c r="S7" s="31"/>
      <c r="T7" s="31"/>
      <c r="U7" s="31"/>
      <c r="V7" s="32"/>
      <c r="W7" s="31"/>
      <c r="X7" s="31"/>
      <c r="Y7" s="31"/>
      <c r="Z7" s="32"/>
    </row>
    <row r="8" spans="1:26" ht="18" customHeight="1">
      <c r="A8" s="6" t="s">
        <v>78</v>
      </c>
      <c r="B8" s="37">
        <v>353</v>
      </c>
      <c r="C8" s="35">
        <v>157</v>
      </c>
      <c r="D8" s="35">
        <v>196</v>
      </c>
      <c r="E8" s="42">
        <v>55.52</v>
      </c>
      <c r="F8" s="35">
        <v>982</v>
      </c>
      <c r="G8" s="35">
        <v>479</v>
      </c>
      <c r="H8" s="35">
        <v>503</v>
      </c>
      <c r="I8" s="42">
        <v>51.22</v>
      </c>
      <c r="S8" s="31"/>
      <c r="T8" s="31"/>
      <c r="U8" s="31"/>
      <c r="V8" s="32"/>
      <c r="W8" s="31"/>
      <c r="X8" s="31"/>
      <c r="Y8" s="31"/>
      <c r="Z8" s="32"/>
    </row>
    <row r="9" spans="1:26" ht="18" customHeight="1">
      <c r="A9" s="5" t="s">
        <v>97</v>
      </c>
      <c r="B9" s="37">
        <v>360</v>
      </c>
      <c r="C9" s="35">
        <v>161</v>
      </c>
      <c r="D9" s="35">
        <v>199</v>
      </c>
      <c r="E9" s="42">
        <v>55.28</v>
      </c>
      <c r="F9" s="35">
        <v>849</v>
      </c>
      <c r="G9" s="35">
        <v>375</v>
      </c>
      <c r="H9" s="35">
        <v>474</v>
      </c>
      <c r="I9" s="42">
        <v>55.83</v>
      </c>
      <c r="S9" s="31"/>
      <c r="T9" s="31"/>
      <c r="U9" s="31"/>
      <c r="V9" s="32"/>
      <c r="W9" s="31"/>
      <c r="X9" s="31"/>
      <c r="Y9" s="31"/>
      <c r="Z9" s="32"/>
    </row>
    <row r="10" spans="1:26" ht="18" customHeight="1">
      <c r="A10" s="6" t="s">
        <v>98</v>
      </c>
      <c r="B10" s="37">
        <v>342</v>
      </c>
      <c r="C10" s="35">
        <v>157</v>
      </c>
      <c r="D10" s="35">
        <v>185</v>
      </c>
      <c r="E10" s="42">
        <v>54.09</v>
      </c>
      <c r="F10" s="35">
        <v>788</v>
      </c>
      <c r="G10" s="35">
        <v>372</v>
      </c>
      <c r="H10" s="35">
        <v>416</v>
      </c>
      <c r="I10" s="42">
        <v>52.79</v>
      </c>
      <c r="S10" s="31"/>
      <c r="T10" s="31"/>
      <c r="U10" s="31"/>
      <c r="V10" s="32"/>
      <c r="W10" s="31"/>
      <c r="X10" s="31"/>
      <c r="Y10" s="31"/>
      <c r="Z10" s="32"/>
    </row>
    <row r="11" spans="1:26" ht="18" customHeight="1">
      <c r="A11" s="6" t="s">
        <v>84</v>
      </c>
      <c r="B11" s="37">
        <v>426</v>
      </c>
      <c r="C11" s="35">
        <v>227</v>
      </c>
      <c r="D11" s="35">
        <v>199</v>
      </c>
      <c r="E11" s="42">
        <v>46.71</v>
      </c>
      <c r="F11" s="35">
        <v>1201</v>
      </c>
      <c r="G11" s="35">
        <v>589</v>
      </c>
      <c r="H11" s="35">
        <v>612</v>
      </c>
      <c r="I11" s="42">
        <v>50.96</v>
      </c>
      <c r="S11" s="31"/>
      <c r="T11" s="31"/>
      <c r="U11" s="31"/>
      <c r="V11" s="32"/>
      <c r="W11" s="31"/>
      <c r="X11" s="31"/>
      <c r="Y11" s="31"/>
      <c r="Z11" s="32"/>
    </row>
    <row r="12" spans="1:26" ht="18" customHeight="1">
      <c r="A12" s="6" t="s">
        <v>85</v>
      </c>
      <c r="B12" s="37">
        <v>312</v>
      </c>
      <c r="C12" s="35">
        <v>165</v>
      </c>
      <c r="D12" s="35">
        <v>147</v>
      </c>
      <c r="E12" s="42">
        <v>47.12</v>
      </c>
      <c r="F12" s="35">
        <v>753</v>
      </c>
      <c r="G12" s="35">
        <v>433</v>
      </c>
      <c r="H12" s="35">
        <v>320</v>
      </c>
      <c r="I12" s="42">
        <v>42.5</v>
      </c>
      <c r="S12" s="31"/>
      <c r="T12" s="31"/>
      <c r="U12" s="31"/>
      <c r="V12" s="32"/>
      <c r="W12" s="31"/>
      <c r="X12" s="31"/>
      <c r="Y12" s="31"/>
      <c r="Z12" s="32"/>
    </row>
    <row r="13" spans="1:26" ht="18" customHeight="1">
      <c r="A13" s="5" t="s">
        <v>20</v>
      </c>
      <c r="B13" s="37">
        <v>444</v>
      </c>
      <c r="C13" s="35">
        <v>213</v>
      </c>
      <c r="D13" s="35">
        <v>231</v>
      </c>
      <c r="E13" s="42">
        <v>52.03</v>
      </c>
      <c r="F13" s="35">
        <v>1213</v>
      </c>
      <c r="G13" s="35">
        <v>624</v>
      </c>
      <c r="H13" s="35">
        <v>589</v>
      </c>
      <c r="I13" s="42">
        <v>48.56</v>
      </c>
      <c r="S13" s="31"/>
      <c r="T13" s="31"/>
      <c r="U13" s="31"/>
      <c r="V13" s="32"/>
      <c r="W13" s="31"/>
      <c r="X13" s="31"/>
      <c r="Y13" s="31"/>
      <c r="Z13" s="32"/>
    </row>
    <row r="14" spans="1:26" ht="18" customHeight="1">
      <c r="A14" s="6" t="s">
        <v>3</v>
      </c>
      <c r="B14" s="37">
        <v>126</v>
      </c>
      <c r="C14" s="35">
        <v>73</v>
      </c>
      <c r="D14" s="35">
        <v>53</v>
      </c>
      <c r="E14" s="42">
        <v>42.06</v>
      </c>
      <c r="F14" s="35">
        <v>251</v>
      </c>
      <c r="G14" s="35">
        <v>154</v>
      </c>
      <c r="H14" s="35">
        <v>97</v>
      </c>
      <c r="I14" s="42">
        <v>38.65</v>
      </c>
      <c r="S14" s="31"/>
      <c r="T14" s="31"/>
      <c r="U14" s="31"/>
      <c r="V14" s="32"/>
      <c r="W14" s="31"/>
      <c r="X14" s="31"/>
      <c r="Y14" s="31"/>
      <c r="Z14" s="32"/>
    </row>
    <row r="15" spans="1:26" ht="18" customHeight="1">
      <c r="A15" s="6" t="s">
        <v>6</v>
      </c>
      <c r="B15" s="37">
        <v>142</v>
      </c>
      <c r="C15" s="35">
        <v>56</v>
      </c>
      <c r="D15" s="35">
        <v>86</v>
      </c>
      <c r="E15" s="42">
        <v>60.56</v>
      </c>
      <c r="F15" s="35">
        <v>282</v>
      </c>
      <c r="G15" s="35">
        <v>128</v>
      </c>
      <c r="H15" s="35">
        <v>154</v>
      </c>
      <c r="I15" s="42">
        <v>54.61</v>
      </c>
      <c r="S15" s="31"/>
      <c r="T15" s="31"/>
      <c r="U15" s="31"/>
      <c r="V15" s="32"/>
      <c r="W15" s="31"/>
      <c r="X15" s="31"/>
      <c r="Y15" s="31"/>
      <c r="Z15" s="32"/>
    </row>
    <row r="16" spans="1:26" ht="18" customHeight="1">
      <c r="A16" s="6" t="s">
        <v>7</v>
      </c>
      <c r="B16" s="37">
        <v>155</v>
      </c>
      <c r="C16" s="35">
        <v>74</v>
      </c>
      <c r="D16" s="35">
        <v>81</v>
      </c>
      <c r="E16" s="42">
        <v>52.26</v>
      </c>
      <c r="F16" s="35">
        <v>359</v>
      </c>
      <c r="G16" s="35">
        <v>193</v>
      </c>
      <c r="H16" s="35">
        <v>166</v>
      </c>
      <c r="I16" s="42">
        <v>46.24</v>
      </c>
      <c r="S16" s="31"/>
      <c r="T16" s="31"/>
      <c r="U16" s="31"/>
      <c r="V16" s="32"/>
      <c r="W16" s="31"/>
      <c r="X16" s="31"/>
      <c r="Y16" s="31"/>
      <c r="Z16" s="32"/>
    </row>
    <row r="17" spans="1:26" ht="18" customHeight="1">
      <c r="A17" s="6" t="s">
        <v>8</v>
      </c>
      <c r="B17" s="37">
        <v>213</v>
      </c>
      <c r="C17" s="35">
        <v>117</v>
      </c>
      <c r="D17" s="35">
        <v>96</v>
      </c>
      <c r="E17" s="42">
        <v>45.07</v>
      </c>
      <c r="F17" s="35">
        <v>790</v>
      </c>
      <c r="G17" s="35">
        <v>457</v>
      </c>
      <c r="H17" s="35">
        <v>333</v>
      </c>
      <c r="I17" s="42">
        <v>42.15</v>
      </c>
      <c r="S17" s="31"/>
      <c r="T17" s="31"/>
      <c r="U17" s="31"/>
      <c r="V17" s="32"/>
      <c r="W17" s="31"/>
      <c r="X17" s="31"/>
      <c r="Y17" s="31"/>
      <c r="Z17" s="32"/>
    </row>
    <row r="18" spans="1:26" ht="18" customHeight="1">
      <c r="A18" s="6" t="s">
        <v>15</v>
      </c>
      <c r="B18" s="37">
        <v>146</v>
      </c>
      <c r="C18" s="35">
        <v>60</v>
      </c>
      <c r="D18" s="35">
        <v>86</v>
      </c>
      <c r="E18" s="42">
        <v>58.9</v>
      </c>
      <c r="F18" s="35">
        <v>375</v>
      </c>
      <c r="G18" s="35">
        <v>231</v>
      </c>
      <c r="H18" s="35">
        <v>144</v>
      </c>
      <c r="I18" s="42">
        <v>38.4</v>
      </c>
      <c r="S18" s="31"/>
      <c r="T18" s="31"/>
      <c r="U18" s="31"/>
      <c r="V18" s="32"/>
      <c r="W18" s="31"/>
      <c r="X18" s="31"/>
      <c r="Y18" s="31"/>
      <c r="Z18" s="32"/>
    </row>
    <row r="19" spans="1:26" ht="18" customHeight="1">
      <c r="A19" s="6" t="s">
        <v>16</v>
      </c>
      <c r="B19" s="37">
        <v>169</v>
      </c>
      <c r="C19" s="35">
        <v>92</v>
      </c>
      <c r="D19" s="35">
        <v>77</v>
      </c>
      <c r="E19" s="42">
        <v>45.56</v>
      </c>
      <c r="F19" s="35">
        <v>436</v>
      </c>
      <c r="G19" s="35">
        <v>234</v>
      </c>
      <c r="H19" s="35">
        <v>202</v>
      </c>
      <c r="I19" s="42">
        <v>46.33</v>
      </c>
      <c r="S19" s="31"/>
      <c r="T19" s="31"/>
      <c r="U19" s="31"/>
      <c r="V19" s="32"/>
      <c r="W19" s="31"/>
      <c r="X19" s="31"/>
      <c r="Y19" s="31"/>
      <c r="Z19" s="32"/>
    </row>
    <row r="20" spans="1:26" ht="18" customHeight="1">
      <c r="A20" s="6" t="s">
        <v>17</v>
      </c>
      <c r="B20" s="37">
        <v>116</v>
      </c>
      <c r="C20" s="35">
        <v>59</v>
      </c>
      <c r="D20" s="35">
        <v>57</v>
      </c>
      <c r="E20" s="42">
        <v>49.14</v>
      </c>
      <c r="F20" s="35">
        <v>335</v>
      </c>
      <c r="G20" s="35">
        <v>210</v>
      </c>
      <c r="H20" s="35">
        <v>125</v>
      </c>
      <c r="I20" s="42">
        <v>37.31</v>
      </c>
      <c r="S20" s="31"/>
      <c r="T20" s="31"/>
      <c r="U20" s="31"/>
      <c r="V20" s="32"/>
      <c r="W20" s="31"/>
      <c r="X20" s="31"/>
      <c r="Y20" s="31"/>
      <c r="Z20" s="32"/>
    </row>
    <row r="21" spans="1:26" ht="18" customHeight="1">
      <c r="A21" s="6" t="s">
        <v>10</v>
      </c>
      <c r="B21" s="37">
        <v>181</v>
      </c>
      <c r="C21" s="35">
        <v>103</v>
      </c>
      <c r="D21" s="35">
        <v>78</v>
      </c>
      <c r="E21" s="42">
        <v>43.09</v>
      </c>
      <c r="F21" s="35">
        <v>445</v>
      </c>
      <c r="G21" s="35">
        <v>305</v>
      </c>
      <c r="H21" s="35">
        <v>140</v>
      </c>
      <c r="I21" s="42">
        <v>31.46</v>
      </c>
      <c r="S21" s="31"/>
      <c r="T21" s="31"/>
      <c r="U21" s="31"/>
      <c r="V21" s="32"/>
      <c r="W21" s="31"/>
      <c r="X21" s="31"/>
      <c r="Y21" s="31"/>
      <c r="Z21" s="32"/>
    </row>
    <row r="22" spans="1:26" ht="18" customHeight="1">
      <c r="A22" s="6" t="s">
        <v>86</v>
      </c>
      <c r="B22" s="37">
        <v>97</v>
      </c>
      <c r="C22" s="35">
        <v>52</v>
      </c>
      <c r="D22" s="35">
        <v>45</v>
      </c>
      <c r="E22" s="42">
        <v>46.39</v>
      </c>
      <c r="F22" s="35">
        <v>211</v>
      </c>
      <c r="G22" s="35">
        <v>129</v>
      </c>
      <c r="H22" s="35">
        <v>82</v>
      </c>
      <c r="I22" s="42">
        <v>38.86</v>
      </c>
      <c r="S22" s="31"/>
      <c r="T22" s="31"/>
      <c r="U22" s="31"/>
      <c r="V22" s="32"/>
      <c r="W22" s="31"/>
      <c r="X22" s="31"/>
      <c r="Y22" s="31"/>
      <c r="Z22" s="32"/>
    </row>
    <row r="23" spans="1:26" ht="18" customHeight="1">
      <c r="A23" s="6" t="s">
        <v>18</v>
      </c>
      <c r="B23" s="37">
        <v>107</v>
      </c>
      <c r="C23" s="35">
        <v>64</v>
      </c>
      <c r="D23" s="35">
        <v>43</v>
      </c>
      <c r="E23" s="42">
        <v>40.19</v>
      </c>
      <c r="F23" s="35">
        <v>294</v>
      </c>
      <c r="G23" s="35">
        <v>143</v>
      </c>
      <c r="H23" s="35">
        <v>151</v>
      </c>
      <c r="I23" s="42">
        <v>51.36</v>
      </c>
      <c r="S23" s="31"/>
      <c r="T23" s="31"/>
      <c r="U23" s="31"/>
      <c r="V23" s="32"/>
      <c r="W23" s="31"/>
      <c r="X23" s="31"/>
      <c r="Y23" s="31"/>
      <c r="Z23" s="32"/>
    </row>
    <row r="24" spans="1:26" ht="18" customHeight="1">
      <c r="A24" s="7" t="s">
        <v>27</v>
      </c>
      <c r="B24" s="37">
        <v>53</v>
      </c>
      <c r="C24" s="35">
        <v>31</v>
      </c>
      <c r="D24" s="35">
        <v>22</v>
      </c>
      <c r="E24" s="42">
        <v>41.51</v>
      </c>
      <c r="F24" s="35">
        <v>91</v>
      </c>
      <c r="G24" s="35">
        <v>64</v>
      </c>
      <c r="H24" s="35">
        <v>27</v>
      </c>
      <c r="I24" s="42">
        <v>29.67</v>
      </c>
      <c r="S24" s="31"/>
      <c r="T24" s="31"/>
      <c r="U24" s="31"/>
      <c r="V24" s="32"/>
      <c r="W24" s="31"/>
      <c r="X24" s="31"/>
      <c r="Y24" s="31"/>
      <c r="Z24" s="32"/>
    </row>
    <row r="25" spans="1:26" ht="18" customHeight="1">
      <c r="A25" s="7" t="s">
        <v>28</v>
      </c>
      <c r="B25" s="37">
        <v>62</v>
      </c>
      <c r="C25" s="35">
        <v>28</v>
      </c>
      <c r="D25" s="35">
        <v>34</v>
      </c>
      <c r="E25" s="42">
        <v>54.84</v>
      </c>
      <c r="F25" s="35">
        <v>147</v>
      </c>
      <c r="G25" s="35">
        <v>86</v>
      </c>
      <c r="H25" s="35">
        <v>61</v>
      </c>
      <c r="I25" s="42">
        <v>41.5</v>
      </c>
      <c r="S25" s="31"/>
      <c r="T25" s="31"/>
      <c r="U25" s="31"/>
      <c r="V25" s="32"/>
      <c r="W25" s="31"/>
      <c r="X25" s="31"/>
      <c r="Y25" s="31"/>
      <c r="Z25" s="32"/>
    </row>
    <row r="26" spans="1:26" ht="18" customHeight="1">
      <c r="A26" s="6" t="s">
        <v>19</v>
      </c>
      <c r="B26" s="37">
        <v>73</v>
      </c>
      <c r="C26" s="35">
        <v>28</v>
      </c>
      <c r="D26" s="35">
        <v>45</v>
      </c>
      <c r="E26" s="42">
        <v>61.64</v>
      </c>
      <c r="F26" s="35">
        <v>166</v>
      </c>
      <c r="G26" s="35">
        <v>48</v>
      </c>
      <c r="H26" s="35">
        <v>118</v>
      </c>
      <c r="I26" s="42">
        <v>71.08</v>
      </c>
      <c r="S26" s="31"/>
      <c r="T26" s="31"/>
      <c r="U26" s="31"/>
      <c r="V26" s="32"/>
      <c r="W26" s="31"/>
      <c r="X26" s="31"/>
      <c r="Y26" s="31"/>
      <c r="Z26" s="32"/>
    </row>
    <row r="27" spans="1:26" ht="18" customHeight="1">
      <c r="A27" s="6" t="s">
        <v>11</v>
      </c>
      <c r="B27" s="37">
        <v>47</v>
      </c>
      <c r="C27" s="35">
        <v>26</v>
      </c>
      <c r="D27" s="35">
        <v>21</v>
      </c>
      <c r="E27" s="42">
        <v>44.68</v>
      </c>
      <c r="F27" s="35">
        <v>94</v>
      </c>
      <c r="G27" s="35">
        <v>46</v>
      </c>
      <c r="H27" s="35">
        <v>48</v>
      </c>
      <c r="I27" s="42">
        <v>51.06</v>
      </c>
      <c r="S27" s="31"/>
      <c r="T27" s="31"/>
      <c r="U27" s="31"/>
      <c r="V27" s="32"/>
      <c r="W27" s="31"/>
      <c r="X27" s="31"/>
      <c r="Y27" s="31"/>
      <c r="Z27" s="32"/>
    </row>
    <row r="28" spans="1:26" ht="18" customHeight="1">
      <c r="A28" s="6" t="s">
        <v>12</v>
      </c>
      <c r="B28" s="37">
        <v>38</v>
      </c>
      <c r="C28" s="35">
        <v>29</v>
      </c>
      <c r="D28" s="35">
        <v>9</v>
      </c>
      <c r="E28" s="42">
        <v>23.68</v>
      </c>
      <c r="F28" s="35">
        <v>68</v>
      </c>
      <c r="G28" s="35">
        <v>34</v>
      </c>
      <c r="H28" s="35">
        <v>34</v>
      </c>
      <c r="I28" s="42">
        <v>50</v>
      </c>
      <c r="S28" s="31"/>
      <c r="T28" s="31"/>
      <c r="U28" s="31"/>
      <c r="V28" s="32"/>
      <c r="W28" s="31"/>
      <c r="X28" s="31"/>
      <c r="Y28" s="31"/>
      <c r="Z28" s="32"/>
    </row>
    <row r="29" spans="1:26" ht="18" customHeight="1">
      <c r="A29" s="6" t="s">
        <v>13</v>
      </c>
      <c r="B29" s="37">
        <v>26</v>
      </c>
      <c r="C29" s="35">
        <v>20</v>
      </c>
      <c r="D29" s="35">
        <v>6</v>
      </c>
      <c r="E29" s="42">
        <v>23.08</v>
      </c>
      <c r="F29" s="35">
        <v>45</v>
      </c>
      <c r="G29" s="35">
        <v>23</v>
      </c>
      <c r="H29" s="35">
        <v>22</v>
      </c>
      <c r="I29" s="42">
        <v>48.89</v>
      </c>
      <c r="S29" s="31"/>
      <c r="T29" s="31"/>
      <c r="U29" s="31"/>
      <c r="V29" s="32"/>
      <c r="W29" s="31"/>
      <c r="X29" s="31"/>
      <c r="Y29" s="31"/>
      <c r="Z29" s="32"/>
    </row>
    <row r="30" spans="1:26" ht="18" customHeight="1" thickBot="1">
      <c r="A30" s="8" t="s">
        <v>14</v>
      </c>
      <c r="B30" s="38">
        <v>12</v>
      </c>
      <c r="C30" s="39">
        <v>9</v>
      </c>
      <c r="D30" s="39">
        <v>3</v>
      </c>
      <c r="E30" s="43">
        <v>25</v>
      </c>
      <c r="F30" s="39">
        <v>23</v>
      </c>
      <c r="G30" s="39">
        <v>11</v>
      </c>
      <c r="H30" s="39">
        <v>12</v>
      </c>
      <c r="I30" s="43">
        <v>52.17</v>
      </c>
      <c r="S30" s="31"/>
      <c r="T30" s="31"/>
      <c r="U30" s="31"/>
      <c r="V30" s="32"/>
      <c r="W30" s="31"/>
      <c r="X30" s="31"/>
      <c r="Y30" s="31"/>
      <c r="Z30" s="32"/>
    </row>
    <row r="31" ht="16.5">
      <c r="A31" s="30" t="s">
        <v>93</v>
      </c>
    </row>
  </sheetData>
  <sheetProtection/>
  <mergeCells count="6">
    <mergeCell ref="A1:I1"/>
    <mergeCell ref="A2:I2"/>
    <mergeCell ref="H3:I3"/>
    <mergeCell ref="A4:A5"/>
    <mergeCell ref="B4:E4"/>
    <mergeCell ref="F4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503906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80</v>
      </c>
      <c r="B1" s="70"/>
      <c r="C1" s="70"/>
      <c r="D1" s="70"/>
      <c r="E1" s="70"/>
      <c r="F1" s="70"/>
      <c r="G1" s="70"/>
      <c r="H1" s="70"/>
      <c r="I1" s="70"/>
    </row>
    <row r="2" spans="1:9" s="13" customFormat="1" ht="15.75" customHeight="1">
      <c r="A2" s="75" t="s">
        <v>99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12"/>
      <c r="B3" s="12"/>
      <c r="C3" s="12"/>
      <c r="D3" s="12"/>
      <c r="E3" s="12"/>
      <c r="F3" s="12"/>
      <c r="G3" s="12"/>
      <c r="H3" s="76" t="s">
        <v>25</v>
      </c>
      <c r="I3" s="76"/>
    </row>
    <row r="4" spans="1:9" ht="24.75" customHeight="1">
      <c r="A4" s="71"/>
      <c r="B4" s="73" t="s">
        <v>0</v>
      </c>
      <c r="C4" s="73"/>
      <c r="D4" s="73"/>
      <c r="E4" s="73"/>
      <c r="F4" s="73" t="s">
        <v>4</v>
      </c>
      <c r="G4" s="73"/>
      <c r="H4" s="73"/>
      <c r="I4" s="74"/>
    </row>
    <row r="5" spans="1:9" ht="30" customHeight="1">
      <c r="A5" s="72"/>
      <c r="B5" s="9" t="s">
        <v>29</v>
      </c>
      <c r="C5" s="9" t="s">
        <v>2</v>
      </c>
      <c r="D5" s="9" t="s">
        <v>1</v>
      </c>
      <c r="E5" s="10" t="s">
        <v>38</v>
      </c>
      <c r="F5" s="9" t="s">
        <v>29</v>
      </c>
      <c r="G5" s="9" t="s">
        <v>2</v>
      </c>
      <c r="H5" s="9" t="s">
        <v>1</v>
      </c>
      <c r="I5" s="11" t="s">
        <v>38</v>
      </c>
    </row>
    <row r="6" spans="1:25" ht="18" customHeight="1">
      <c r="A6" s="5" t="s">
        <v>26</v>
      </c>
      <c r="B6" s="34">
        <v>7944</v>
      </c>
      <c r="C6" s="36">
        <v>3128</v>
      </c>
      <c r="D6" s="36">
        <v>4816</v>
      </c>
      <c r="E6" s="41">
        <v>60.62</v>
      </c>
      <c r="F6" s="36">
        <v>16452</v>
      </c>
      <c r="G6" s="36">
        <v>6594</v>
      </c>
      <c r="H6" s="36">
        <v>9858</v>
      </c>
      <c r="I6" s="41">
        <v>59.92</v>
      </c>
      <c r="J6" s="33"/>
      <c r="K6" s="33"/>
      <c r="L6" s="33"/>
      <c r="M6" s="33"/>
      <c r="N6" s="31"/>
      <c r="O6" s="31"/>
      <c r="P6" s="31"/>
      <c r="R6" s="31"/>
      <c r="S6" s="31"/>
      <c r="T6" s="31"/>
      <c r="U6" s="32"/>
      <c r="V6" s="31"/>
      <c r="W6" s="31"/>
      <c r="X6" s="31"/>
      <c r="Y6" s="32"/>
    </row>
    <row r="7" spans="1:25" ht="18" customHeight="1">
      <c r="A7" s="5" t="s">
        <v>82</v>
      </c>
      <c r="B7" s="37">
        <v>7886</v>
      </c>
      <c r="C7" s="35">
        <v>3093</v>
      </c>
      <c r="D7" s="35">
        <v>4793</v>
      </c>
      <c r="E7" s="42">
        <v>60.78</v>
      </c>
      <c r="F7" s="35">
        <v>16359</v>
      </c>
      <c r="G7" s="35">
        <v>6552</v>
      </c>
      <c r="H7" s="35">
        <v>9807</v>
      </c>
      <c r="I7" s="42">
        <v>59.95</v>
      </c>
      <c r="J7" s="33"/>
      <c r="K7" s="33"/>
      <c r="L7" s="33"/>
      <c r="M7" s="33"/>
      <c r="N7" s="31"/>
      <c r="O7" s="31"/>
      <c r="P7" s="31"/>
      <c r="R7" s="31"/>
      <c r="S7" s="31"/>
      <c r="T7" s="31"/>
      <c r="U7" s="32"/>
      <c r="V7" s="31"/>
      <c r="W7" s="31"/>
      <c r="X7" s="31"/>
      <c r="Y7" s="32"/>
    </row>
    <row r="8" spans="1:25" ht="18" customHeight="1">
      <c r="A8" s="6" t="s">
        <v>78</v>
      </c>
      <c r="B8" s="37">
        <v>831</v>
      </c>
      <c r="C8" s="35">
        <v>281</v>
      </c>
      <c r="D8" s="35">
        <v>550</v>
      </c>
      <c r="E8" s="42">
        <v>66.19</v>
      </c>
      <c r="F8" s="35">
        <v>1947</v>
      </c>
      <c r="G8" s="35">
        <v>724</v>
      </c>
      <c r="H8" s="35">
        <v>1223</v>
      </c>
      <c r="I8" s="42">
        <v>62.81</v>
      </c>
      <c r="J8" s="33"/>
      <c r="K8" s="33"/>
      <c r="L8" s="33"/>
      <c r="M8" s="33"/>
      <c r="N8" s="31"/>
      <c r="O8" s="31"/>
      <c r="P8" s="31"/>
      <c r="R8" s="31"/>
      <c r="S8" s="31"/>
      <c r="T8" s="31"/>
      <c r="U8" s="32"/>
      <c r="V8" s="31"/>
      <c r="W8" s="31"/>
      <c r="X8" s="31"/>
      <c r="Y8" s="32"/>
    </row>
    <row r="9" spans="1:25" ht="18" customHeight="1">
      <c r="A9" s="5" t="s">
        <v>83</v>
      </c>
      <c r="B9" s="37">
        <v>801</v>
      </c>
      <c r="C9" s="35">
        <v>276</v>
      </c>
      <c r="D9" s="35">
        <v>525</v>
      </c>
      <c r="E9" s="42">
        <v>65.54</v>
      </c>
      <c r="F9" s="35">
        <v>1634</v>
      </c>
      <c r="G9" s="35">
        <v>564</v>
      </c>
      <c r="H9" s="35">
        <v>1070</v>
      </c>
      <c r="I9" s="42">
        <v>65.48</v>
      </c>
      <c r="J9" s="33"/>
      <c r="K9" s="33"/>
      <c r="L9" s="33"/>
      <c r="M9" s="33"/>
      <c r="R9" s="31"/>
      <c r="S9" s="31"/>
      <c r="T9" s="31"/>
      <c r="U9" s="32"/>
      <c r="V9" s="31"/>
      <c r="W9" s="31"/>
      <c r="X9" s="31"/>
      <c r="Y9" s="32"/>
    </row>
    <row r="10" spans="1:25" ht="18" customHeight="1">
      <c r="A10" s="6" t="s">
        <v>98</v>
      </c>
      <c r="B10" s="37">
        <v>783</v>
      </c>
      <c r="C10" s="35">
        <v>300</v>
      </c>
      <c r="D10" s="35">
        <v>483</v>
      </c>
      <c r="E10" s="42">
        <v>61.69</v>
      </c>
      <c r="F10" s="35">
        <v>1557</v>
      </c>
      <c r="G10" s="35">
        <v>597</v>
      </c>
      <c r="H10" s="35">
        <v>960</v>
      </c>
      <c r="I10" s="42">
        <v>61.66</v>
      </c>
      <c r="J10" s="33"/>
      <c r="K10" s="33"/>
      <c r="L10" s="33"/>
      <c r="M10" s="33"/>
      <c r="R10" s="31"/>
      <c r="S10" s="31"/>
      <c r="T10" s="31"/>
      <c r="U10" s="32"/>
      <c r="V10" s="31"/>
      <c r="W10" s="31"/>
      <c r="X10" s="31"/>
      <c r="Y10" s="32"/>
    </row>
    <row r="11" spans="1:25" ht="18" customHeight="1">
      <c r="A11" s="6" t="s">
        <v>84</v>
      </c>
      <c r="B11" s="37">
        <v>940</v>
      </c>
      <c r="C11" s="35">
        <v>389</v>
      </c>
      <c r="D11" s="35">
        <v>551</v>
      </c>
      <c r="E11" s="42">
        <v>58.62</v>
      </c>
      <c r="F11" s="35">
        <v>2111</v>
      </c>
      <c r="G11" s="35">
        <v>855</v>
      </c>
      <c r="H11" s="35">
        <v>1256</v>
      </c>
      <c r="I11" s="42">
        <v>59.5</v>
      </c>
      <c r="J11" s="33"/>
      <c r="K11" s="33"/>
      <c r="L11" s="33"/>
      <c r="M11" s="33"/>
      <c r="R11" s="31"/>
      <c r="S11" s="31"/>
      <c r="T11" s="31"/>
      <c r="U11" s="32"/>
      <c r="V11" s="31"/>
      <c r="W11" s="31"/>
      <c r="X11" s="31"/>
      <c r="Y11" s="32"/>
    </row>
    <row r="12" spans="1:25" ht="18" customHeight="1">
      <c r="A12" s="6" t="s">
        <v>85</v>
      </c>
      <c r="B12" s="37">
        <v>571</v>
      </c>
      <c r="C12" s="35">
        <v>221</v>
      </c>
      <c r="D12" s="35">
        <v>350</v>
      </c>
      <c r="E12" s="42">
        <v>61.3</v>
      </c>
      <c r="F12" s="35">
        <v>1138</v>
      </c>
      <c r="G12" s="35">
        <v>479</v>
      </c>
      <c r="H12" s="35">
        <v>659</v>
      </c>
      <c r="I12" s="42">
        <v>57.91</v>
      </c>
      <c r="J12" s="33"/>
      <c r="K12" s="33"/>
      <c r="L12" s="33"/>
      <c r="M12" s="33"/>
      <c r="R12" s="31"/>
      <c r="S12" s="31"/>
      <c r="T12" s="31"/>
      <c r="U12" s="32"/>
      <c r="V12" s="31"/>
      <c r="W12" s="31"/>
      <c r="X12" s="31"/>
      <c r="Y12" s="32"/>
    </row>
    <row r="13" spans="1:25" ht="18" customHeight="1">
      <c r="A13" s="5" t="s">
        <v>20</v>
      </c>
      <c r="B13" s="37">
        <v>833</v>
      </c>
      <c r="C13" s="35">
        <v>297</v>
      </c>
      <c r="D13" s="35">
        <v>536</v>
      </c>
      <c r="E13" s="42">
        <v>64.35</v>
      </c>
      <c r="F13" s="35">
        <v>1881</v>
      </c>
      <c r="G13" s="35">
        <v>691</v>
      </c>
      <c r="H13" s="35">
        <v>1190</v>
      </c>
      <c r="I13" s="42">
        <v>63.26</v>
      </c>
      <c r="J13" s="33"/>
      <c r="K13" s="33"/>
      <c r="L13" s="33"/>
      <c r="M13" s="33"/>
      <c r="R13" s="31"/>
      <c r="S13" s="31"/>
      <c r="T13" s="31"/>
      <c r="U13" s="32"/>
      <c r="V13" s="31"/>
      <c r="W13" s="31"/>
      <c r="X13" s="31"/>
      <c r="Y13" s="32"/>
    </row>
    <row r="14" spans="1:25" ht="18" customHeight="1">
      <c r="A14" s="6" t="s">
        <v>3</v>
      </c>
      <c r="B14" s="37">
        <v>270</v>
      </c>
      <c r="C14" s="35">
        <v>117</v>
      </c>
      <c r="D14" s="35">
        <v>153</v>
      </c>
      <c r="E14" s="42">
        <v>56.67</v>
      </c>
      <c r="F14" s="35">
        <v>426</v>
      </c>
      <c r="G14" s="35">
        <v>200</v>
      </c>
      <c r="H14" s="35">
        <v>226</v>
      </c>
      <c r="I14" s="42">
        <v>53.05</v>
      </c>
      <c r="J14" s="33"/>
      <c r="K14" s="33"/>
      <c r="L14" s="33"/>
      <c r="M14" s="33"/>
      <c r="R14" s="31"/>
      <c r="S14" s="31"/>
      <c r="T14" s="31"/>
      <c r="U14" s="32"/>
      <c r="V14" s="31"/>
      <c r="W14" s="31"/>
      <c r="X14" s="31"/>
      <c r="Y14" s="32"/>
    </row>
    <row r="15" spans="1:25" ht="18" customHeight="1">
      <c r="A15" s="6" t="s">
        <v>6</v>
      </c>
      <c r="B15" s="37">
        <v>258</v>
      </c>
      <c r="C15" s="35">
        <v>70</v>
      </c>
      <c r="D15" s="35">
        <v>188</v>
      </c>
      <c r="E15" s="42">
        <v>72.87</v>
      </c>
      <c r="F15" s="35">
        <v>468</v>
      </c>
      <c r="G15" s="35">
        <v>157</v>
      </c>
      <c r="H15" s="35">
        <v>311</v>
      </c>
      <c r="I15" s="42">
        <v>66.45</v>
      </c>
      <c r="J15" s="33"/>
      <c r="K15" s="33"/>
      <c r="L15" s="33"/>
      <c r="M15" s="33"/>
      <c r="R15" s="31"/>
      <c r="S15" s="31"/>
      <c r="T15" s="31"/>
      <c r="U15" s="32"/>
      <c r="V15" s="31"/>
      <c r="W15" s="31"/>
      <c r="X15" s="31"/>
      <c r="Y15" s="32"/>
    </row>
    <row r="16" spans="1:25" ht="18" customHeight="1">
      <c r="A16" s="6" t="s">
        <v>7</v>
      </c>
      <c r="B16" s="37">
        <v>236</v>
      </c>
      <c r="C16" s="35">
        <v>93</v>
      </c>
      <c r="D16" s="35">
        <v>143</v>
      </c>
      <c r="E16" s="42">
        <v>60.59</v>
      </c>
      <c r="F16" s="35">
        <v>522</v>
      </c>
      <c r="G16" s="35">
        <v>215</v>
      </c>
      <c r="H16" s="35">
        <v>307</v>
      </c>
      <c r="I16" s="42">
        <v>58.81</v>
      </c>
      <c r="J16" s="33"/>
      <c r="K16" s="33"/>
      <c r="L16" s="33"/>
      <c r="M16" s="33"/>
      <c r="R16" s="31"/>
      <c r="S16" s="31"/>
      <c r="T16" s="31"/>
      <c r="U16" s="32"/>
      <c r="V16" s="31"/>
      <c r="W16" s="31"/>
      <c r="X16" s="31"/>
      <c r="Y16" s="32"/>
    </row>
    <row r="17" spans="1:25" ht="18" customHeight="1">
      <c r="A17" s="6" t="s">
        <v>8</v>
      </c>
      <c r="B17" s="37">
        <v>435</v>
      </c>
      <c r="C17" s="35">
        <v>194</v>
      </c>
      <c r="D17" s="35">
        <v>241</v>
      </c>
      <c r="E17" s="42">
        <v>55.4</v>
      </c>
      <c r="F17" s="35">
        <v>881</v>
      </c>
      <c r="G17" s="35">
        <v>417</v>
      </c>
      <c r="H17" s="35">
        <v>464</v>
      </c>
      <c r="I17" s="42">
        <v>52.67</v>
      </c>
      <c r="J17" s="33"/>
      <c r="K17" s="33"/>
      <c r="L17" s="33"/>
      <c r="M17" s="33"/>
      <c r="R17" s="31"/>
      <c r="S17" s="31"/>
      <c r="T17" s="31"/>
      <c r="U17" s="32"/>
      <c r="V17" s="31"/>
      <c r="W17" s="31"/>
      <c r="X17" s="31"/>
      <c r="Y17" s="32"/>
    </row>
    <row r="18" spans="1:25" ht="18" customHeight="1">
      <c r="A18" s="6" t="s">
        <v>15</v>
      </c>
      <c r="B18" s="37">
        <v>227</v>
      </c>
      <c r="C18" s="35">
        <v>116</v>
      </c>
      <c r="D18" s="35">
        <v>111</v>
      </c>
      <c r="E18" s="42">
        <v>48.9</v>
      </c>
      <c r="F18" s="35">
        <v>466</v>
      </c>
      <c r="G18" s="35">
        <v>212</v>
      </c>
      <c r="H18" s="35">
        <v>254</v>
      </c>
      <c r="I18" s="42">
        <v>54.51</v>
      </c>
      <c r="J18" s="33"/>
      <c r="K18" s="33"/>
      <c r="L18" s="33"/>
      <c r="M18" s="33"/>
      <c r="R18" s="31"/>
      <c r="S18" s="31"/>
      <c r="T18" s="31"/>
      <c r="U18" s="32"/>
      <c r="V18" s="31"/>
      <c r="W18" s="31"/>
      <c r="X18" s="31"/>
      <c r="Y18" s="32"/>
    </row>
    <row r="19" spans="1:25" ht="18" customHeight="1">
      <c r="A19" s="6" t="s">
        <v>16</v>
      </c>
      <c r="B19" s="37">
        <v>338</v>
      </c>
      <c r="C19" s="35">
        <v>155</v>
      </c>
      <c r="D19" s="35">
        <v>183</v>
      </c>
      <c r="E19" s="42">
        <v>54.14</v>
      </c>
      <c r="F19" s="35">
        <v>674</v>
      </c>
      <c r="G19" s="35">
        <v>305</v>
      </c>
      <c r="H19" s="35">
        <v>369</v>
      </c>
      <c r="I19" s="42">
        <v>54.75</v>
      </c>
      <c r="J19" s="33"/>
      <c r="K19" s="33"/>
      <c r="L19" s="33"/>
      <c r="M19" s="33"/>
      <c r="R19" s="31"/>
      <c r="S19" s="31"/>
      <c r="T19" s="31"/>
      <c r="U19" s="32"/>
      <c r="V19" s="31"/>
      <c r="W19" s="31"/>
      <c r="X19" s="31"/>
      <c r="Y19" s="32"/>
    </row>
    <row r="20" spans="1:25" ht="18" customHeight="1">
      <c r="A20" s="6" t="s">
        <v>17</v>
      </c>
      <c r="B20" s="37">
        <v>238</v>
      </c>
      <c r="C20" s="35">
        <v>105</v>
      </c>
      <c r="D20" s="35">
        <v>133</v>
      </c>
      <c r="E20" s="42">
        <v>55.88</v>
      </c>
      <c r="F20" s="35">
        <v>386</v>
      </c>
      <c r="G20" s="35">
        <v>201</v>
      </c>
      <c r="H20" s="35">
        <v>185</v>
      </c>
      <c r="I20" s="42">
        <v>47.93</v>
      </c>
      <c r="J20" s="33"/>
      <c r="K20" s="33"/>
      <c r="L20" s="33"/>
      <c r="M20" s="33"/>
      <c r="R20" s="31"/>
      <c r="S20" s="31"/>
      <c r="T20" s="31"/>
      <c r="U20" s="32"/>
      <c r="V20" s="31"/>
      <c r="W20" s="31"/>
      <c r="X20" s="31"/>
      <c r="Y20" s="32"/>
    </row>
    <row r="21" spans="1:25" ht="18" customHeight="1">
      <c r="A21" s="6" t="s">
        <v>10</v>
      </c>
      <c r="B21" s="37">
        <v>319</v>
      </c>
      <c r="C21" s="35">
        <v>152</v>
      </c>
      <c r="D21" s="35">
        <v>167</v>
      </c>
      <c r="E21" s="42">
        <v>52.35</v>
      </c>
      <c r="F21" s="35">
        <v>686</v>
      </c>
      <c r="G21" s="35">
        <v>348</v>
      </c>
      <c r="H21" s="35">
        <v>338</v>
      </c>
      <c r="I21" s="42">
        <v>49.27</v>
      </c>
      <c r="J21" s="33"/>
      <c r="K21" s="33"/>
      <c r="L21" s="33"/>
      <c r="M21" s="33"/>
      <c r="R21" s="31"/>
      <c r="S21" s="31"/>
      <c r="T21" s="31"/>
      <c r="U21" s="32"/>
      <c r="V21" s="31"/>
      <c r="W21" s="31"/>
      <c r="X21" s="31"/>
      <c r="Y21" s="32"/>
    </row>
    <row r="22" spans="1:25" ht="18" customHeight="1">
      <c r="A22" s="6" t="s">
        <v>86</v>
      </c>
      <c r="B22" s="37">
        <v>168</v>
      </c>
      <c r="C22" s="35">
        <v>69</v>
      </c>
      <c r="D22" s="35">
        <v>99</v>
      </c>
      <c r="E22" s="42">
        <v>58.93</v>
      </c>
      <c r="F22" s="35">
        <v>278</v>
      </c>
      <c r="G22" s="35">
        <v>120</v>
      </c>
      <c r="H22" s="35">
        <v>158</v>
      </c>
      <c r="I22" s="42">
        <v>56.83</v>
      </c>
      <c r="J22" s="33"/>
      <c r="K22" s="33"/>
      <c r="L22" s="33"/>
      <c r="M22" s="33"/>
      <c r="R22" s="31"/>
      <c r="S22" s="31"/>
      <c r="T22" s="31"/>
      <c r="U22" s="32"/>
      <c r="V22" s="31"/>
      <c r="W22" s="31"/>
      <c r="X22" s="31"/>
      <c r="Y22" s="32"/>
    </row>
    <row r="23" spans="1:25" ht="18" customHeight="1">
      <c r="A23" s="6" t="s">
        <v>18</v>
      </c>
      <c r="B23" s="37">
        <v>171</v>
      </c>
      <c r="C23" s="35">
        <v>70</v>
      </c>
      <c r="D23" s="35">
        <v>101</v>
      </c>
      <c r="E23" s="42">
        <v>59.06</v>
      </c>
      <c r="F23" s="35">
        <v>340</v>
      </c>
      <c r="G23" s="35">
        <v>123</v>
      </c>
      <c r="H23" s="35">
        <v>217</v>
      </c>
      <c r="I23" s="42">
        <v>63.82</v>
      </c>
      <c r="J23" s="33"/>
      <c r="K23" s="33"/>
      <c r="L23" s="33"/>
      <c r="M23" s="33"/>
      <c r="R23" s="31"/>
      <c r="S23" s="31"/>
      <c r="T23" s="31"/>
      <c r="U23" s="32"/>
      <c r="V23" s="31"/>
      <c r="W23" s="31"/>
      <c r="X23" s="31"/>
      <c r="Y23" s="32"/>
    </row>
    <row r="24" spans="1:25" ht="18" customHeight="1">
      <c r="A24" s="7" t="s">
        <v>27</v>
      </c>
      <c r="B24" s="37">
        <v>62</v>
      </c>
      <c r="C24" s="35">
        <v>35</v>
      </c>
      <c r="D24" s="35">
        <v>27</v>
      </c>
      <c r="E24" s="42">
        <v>43.55</v>
      </c>
      <c r="F24" s="35">
        <v>111</v>
      </c>
      <c r="G24" s="35">
        <v>46</v>
      </c>
      <c r="H24" s="35">
        <v>65</v>
      </c>
      <c r="I24" s="42">
        <v>58.56</v>
      </c>
      <c r="J24" s="33"/>
      <c r="K24" s="33"/>
      <c r="L24" s="33"/>
      <c r="M24" s="33"/>
      <c r="R24" s="31"/>
      <c r="S24" s="31"/>
      <c r="T24" s="31"/>
      <c r="U24" s="32"/>
      <c r="V24" s="31"/>
      <c r="W24" s="31"/>
      <c r="X24" s="31"/>
      <c r="Y24" s="32"/>
    </row>
    <row r="25" spans="1:25" ht="18" customHeight="1">
      <c r="A25" s="7" t="s">
        <v>28</v>
      </c>
      <c r="B25" s="37">
        <v>137</v>
      </c>
      <c r="C25" s="35">
        <v>42</v>
      </c>
      <c r="D25" s="35">
        <v>95</v>
      </c>
      <c r="E25" s="42">
        <v>69.34</v>
      </c>
      <c r="F25" s="35">
        <v>268</v>
      </c>
      <c r="G25" s="35">
        <v>109</v>
      </c>
      <c r="H25" s="35">
        <v>159</v>
      </c>
      <c r="I25" s="42">
        <v>59.33</v>
      </c>
      <c r="J25" s="33"/>
      <c r="K25" s="33"/>
      <c r="L25" s="33"/>
      <c r="M25" s="33"/>
      <c r="R25" s="31"/>
      <c r="S25" s="31"/>
      <c r="T25" s="31"/>
      <c r="U25" s="32"/>
      <c r="V25" s="31"/>
      <c r="W25" s="31"/>
      <c r="X25" s="31"/>
      <c r="Y25" s="32"/>
    </row>
    <row r="26" spans="1:25" ht="18" customHeight="1">
      <c r="A26" s="6" t="s">
        <v>19</v>
      </c>
      <c r="B26" s="37">
        <v>161</v>
      </c>
      <c r="C26" s="35">
        <v>61</v>
      </c>
      <c r="D26" s="35">
        <v>100</v>
      </c>
      <c r="E26" s="42">
        <v>62.11</v>
      </c>
      <c r="F26" s="35">
        <v>336</v>
      </c>
      <c r="G26" s="35">
        <v>91</v>
      </c>
      <c r="H26" s="35">
        <v>245</v>
      </c>
      <c r="I26" s="42">
        <v>72.92</v>
      </c>
      <c r="J26" s="33"/>
      <c r="K26" s="33"/>
      <c r="L26" s="33"/>
      <c r="M26" s="33"/>
      <c r="R26" s="31"/>
      <c r="S26" s="31"/>
      <c r="T26" s="31"/>
      <c r="U26" s="32"/>
      <c r="V26" s="31"/>
      <c r="W26" s="31"/>
      <c r="X26" s="31"/>
      <c r="Y26" s="32"/>
    </row>
    <row r="27" spans="1:25" ht="18" customHeight="1">
      <c r="A27" s="6" t="s">
        <v>11</v>
      </c>
      <c r="B27" s="37">
        <v>107</v>
      </c>
      <c r="C27" s="35">
        <v>50</v>
      </c>
      <c r="D27" s="35">
        <v>57</v>
      </c>
      <c r="E27" s="42">
        <v>53.27</v>
      </c>
      <c r="F27" s="35">
        <v>249</v>
      </c>
      <c r="G27" s="35">
        <v>98</v>
      </c>
      <c r="H27" s="35">
        <v>151</v>
      </c>
      <c r="I27" s="42">
        <v>60.64</v>
      </c>
      <c r="J27" s="33"/>
      <c r="K27" s="33"/>
      <c r="L27" s="33"/>
      <c r="M27" s="33"/>
      <c r="R27" s="31"/>
      <c r="S27" s="31"/>
      <c r="T27" s="31"/>
      <c r="U27" s="32"/>
      <c r="V27" s="31"/>
      <c r="W27" s="31"/>
      <c r="X27" s="31"/>
      <c r="Y27" s="32"/>
    </row>
    <row r="28" spans="1:25" ht="18" customHeight="1">
      <c r="A28" s="6" t="s">
        <v>12</v>
      </c>
      <c r="B28" s="37">
        <v>58</v>
      </c>
      <c r="C28" s="35">
        <v>35</v>
      </c>
      <c r="D28" s="35">
        <v>23</v>
      </c>
      <c r="E28" s="42">
        <v>39.66</v>
      </c>
      <c r="F28" s="35">
        <v>93</v>
      </c>
      <c r="G28" s="35">
        <v>42</v>
      </c>
      <c r="H28" s="35">
        <v>51</v>
      </c>
      <c r="I28" s="42">
        <v>54.84</v>
      </c>
      <c r="J28" s="33"/>
      <c r="K28" s="33"/>
      <c r="L28" s="33"/>
      <c r="M28" s="33"/>
      <c r="R28" s="31"/>
      <c r="S28" s="31"/>
      <c r="T28" s="31"/>
      <c r="U28" s="32"/>
      <c r="V28" s="31"/>
      <c r="W28" s="31"/>
      <c r="X28" s="31"/>
      <c r="Y28" s="32"/>
    </row>
    <row r="29" spans="1:25" ht="18" customHeight="1">
      <c r="A29" s="6" t="s">
        <v>13</v>
      </c>
      <c r="B29" s="37">
        <v>45</v>
      </c>
      <c r="C29" s="35">
        <v>26</v>
      </c>
      <c r="D29" s="35">
        <v>19</v>
      </c>
      <c r="E29" s="42">
        <v>42.22</v>
      </c>
      <c r="F29" s="35">
        <v>77</v>
      </c>
      <c r="G29" s="35">
        <v>33</v>
      </c>
      <c r="H29" s="35">
        <v>44</v>
      </c>
      <c r="I29" s="42">
        <v>57.14</v>
      </c>
      <c r="J29" s="33"/>
      <c r="K29" s="33"/>
      <c r="L29" s="33"/>
      <c r="M29" s="33"/>
      <c r="R29" s="31"/>
      <c r="S29" s="31"/>
      <c r="T29" s="31"/>
      <c r="U29" s="32"/>
      <c r="V29" s="31"/>
      <c r="W29" s="31"/>
      <c r="X29" s="31"/>
      <c r="Y29" s="32"/>
    </row>
    <row r="30" spans="1:25" ht="18" customHeight="1" thickBot="1">
      <c r="A30" s="8" t="s">
        <v>14</v>
      </c>
      <c r="B30" s="38">
        <v>13</v>
      </c>
      <c r="C30" s="39">
        <v>9</v>
      </c>
      <c r="D30" s="39">
        <v>4</v>
      </c>
      <c r="E30" s="43">
        <v>30.77</v>
      </c>
      <c r="F30" s="39">
        <v>16</v>
      </c>
      <c r="G30" s="39">
        <v>9</v>
      </c>
      <c r="H30" s="39">
        <v>7</v>
      </c>
      <c r="I30" s="43">
        <v>43.75</v>
      </c>
      <c r="J30" s="33"/>
      <c r="K30" s="33"/>
      <c r="L30" s="33"/>
      <c r="M30" s="33"/>
      <c r="R30" s="31"/>
      <c r="S30" s="31"/>
      <c r="T30" s="31"/>
      <c r="U30" s="32"/>
      <c r="V30" s="31"/>
      <c r="W30" s="31"/>
      <c r="X30" s="31"/>
      <c r="Y30" s="32"/>
    </row>
    <row r="31" ht="16.5">
      <c r="A31" s="30" t="s">
        <v>93</v>
      </c>
    </row>
  </sheetData>
  <sheetProtection/>
  <mergeCells count="6">
    <mergeCell ref="A1:I1"/>
    <mergeCell ref="A2:I2"/>
    <mergeCell ref="H3:I3"/>
    <mergeCell ref="A4:A5"/>
    <mergeCell ref="B4:E4"/>
    <mergeCell ref="F4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1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81</v>
      </c>
      <c r="B1" s="70"/>
      <c r="C1" s="70"/>
      <c r="D1" s="70"/>
      <c r="E1" s="70"/>
      <c r="F1" s="70"/>
      <c r="G1" s="70"/>
      <c r="H1" s="70"/>
      <c r="I1" s="70"/>
    </row>
    <row r="2" spans="1:9" ht="15.75" customHeight="1">
      <c r="A2" s="75" t="s">
        <v>99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4"/>
      <c r="B3" s="4"/>
      <c r="C3" s="4"/>
      <c r="D3" s="4"/>
      <c r="E3" s="4"/>
      <c r="F3" s="4"/>
      <c r="G3" s="4"/>
      <c r="H3" s="76" t="s">
        <v>25</v>
      </c>
      <c r="I3" s="76"/>
    </row>
    <row r="4" spans="1:9" ht="24.75" customHeight="1">
      <c r="A4" s="77"/>
      <c r="B4" s="73" t="s">
        <v>100</v>
      </c>
      <c r="C4" s="73"/>
      <c r="D4" s="73"/>
      <c r="E4" s="73"/>
      <c r="F4" s="73" t="s">
        <v>101</v>
      </c>
      <c r="G4" s="73"/>
      <c r="H4" s="73"/>
      <c r="I4" s="74"/>
    </row>
    <row r="5" spans="1:9" ht="30" customHeight="1">
      <c r="A5" s="78"/>
      <c r="B5" s="9" t="s">
        <v>29</v>
      </c>
      <c r="C5" s="9" t="s">
        <v>2</v>
      </c>
      <c r="D5" s="9" t="s">
        <v>1</v>
      </c>
      <c r="E5" s="10" t="s">
        <v>31</v>
      </c>
      <c r="F5" s="9" t="s">
        <v>29</v>
      </c>
      <c r="G5" s="9" t="s">
        <v>2</v>
      </c>
      <c r="H5" s="9" t="s">
        <v>1</v>
      </c>
      <c r="I5" s="11" t="s">
        <v>31</v>
      </c>
    </row>
    <row r="6" spans="1:26" ht="18" customHeight="1">
      <c r="A6" s="5" t="s">
        <v>26</v>
      </c>
      <c r="B6" s="34">
        <v>3985</v>
      </c>
      <c r="C6" s="36">
        <v>1945</v>
      </c>
      <c r="D6" s="36">
        <v>2040</v>
      </c>
      <c r="E6" s="41">
        <v>51.19</v>
      </c>
      <c r="F6" s="36">
        <v>10136</v>
      </c>
      <c r="G6" s="36">
        <v>5195</v>
      </c>
      <c r="H6" s="36">
        <v>4941</v>
      </c>
      <c r="I6" s="41">
        <v>48.75</v>
      </c>
      <c r="S6" s="31"/>
      <c r="T6" s="31"/>
      <c r="U6" s="31"/>
      <c r="V6" s="32"/>
      <c r="W6" s="31"/>
      <c r="X6" s="31"/>
      <c r="Y6" s="31"/>
      <c r="Z6" s="32"/>
    </row>
    <row r="7" spans="1:26" ht="18" customHeight="1">
      <c r="A7" s="5" t="s">
        <v>82</v>
      </c>
      <c r="B7" s="37">
        <v>3945</v>
      </c>
      <c r="C7" s="35">
        <v>1916</v>
      </c>
      <c r="D7" s="35">
        <v>2029</v>
      </c>
      <c r="E7" s="42">
        <v>51.43</v>
      </c>
      <c r="F7" s="35">
        <v>10071</v>
      </c>
      <c r="G7" s="35">
        <v>5166</v>
      </c>
      <c r="H7" s="35">
        <v>4905</v>
      </c>
      <c r="I7" s="42">
        <v>48.7</v>
      </c>
      <c r="J7" s="3"/>
      <c r="K7" s="1"/>
      <c r="S7" s="31"/>
      <c r="T7" s="31"/>
      <c r="U7" s="31"/>
      <c r="V7" s="32"/>
      <c r="W7" s="31"/>
      <c r="X7" s="31"/>
      <c r="Y7" s="31"/>
      <c r="Z7" s="32"/>
    </row>
    <row r="8" spans="1:26" ht="18" customHeight="1">
      <c r="A8" s="6" t="s">
        <v>78</v>
      </c>
      <c r="B8" s="37">
        <v>354</v>
      </c>
      <c r="C8" s="35">
        <v>162</v>
      </c>
      <c r="D8" s="35">
        <v>192</v>
      </c>
      <c r="E8" s="42">
        <v>54.24</v>
      </c>
      <c r="F8" s="35">
        <v>989</v>
      </c>
      <c r="G8" s="35">
        <v>476</v>
      </c>
      <c r="H8" s="35">
        <v>513</v>
      </c>
      <c r="I8" s="42">
        <v>51.87</v>
      </c>
      <c r="S8" s="31"/>
      <c r="T8" s="31"/>
      <c r="U8" s="31"/>
      <c r="V8" s="32"/>
      <c r="W8" s="31"/>
      <c r="X8" s="31"/>
      <c r="Y8" s="31"/>
      <c r="Z8" s="32"/>
    </row>
    <row r="9" spans="1:26" ht="18" customHeight="1">
      <c r="A9" s="5" t="s">
        <v>83</v>
      </c>
      <c r="B9" s="37">
        <v>358</v>
      </c>
      <c r="C9" s="35">
        <v>157</v>
      </c>
      <c r="D9" s="35">
        <v>201</v>
      </c>
      <c r="E9" s="42">
        <v>56.15</v>
      </c>
      <c r="F9" s="35">
        <v>848</v>
      </c>
      <c r="G9" s="35">
        <v>383</v>
      </c>
      <c r="H9" s="35">
        <v>465</v>
      </c>
      <c r="I9" s="42">
        <v>54.83</v>
      </c>
      <c r="S9" s="31"/>
      <c r="T9" s="31"/>
      <c r="U9" s="31"/>
      <c r="V9" s="32"/>
      <c r="W9" s="31"/>
      <c r="X9" s="31"/>
      <c r="Y9" s="31"/>
      <c r="Z9" s="32"/>
    </row>
    <row r="10" spans="1:26" ht="18" customHeight="1">
      <c r="A10" s="6" t="s">
        <v>98</v>
      </c>
      <c r="B10" s="37">
        <v>348</v>
      </c>
      <c r="C10" s="35">
        <v>160</v>
      </c>
      <c r="D10" s="35">
        <v>188</v>
      </c>
      <c r="E10" s="42">
        <v>54.02</v>
      </c>
      <c r="F10" s="35">
        <v>815</v>
      </c>
      <c r="G10" s="35">
        <v>374</v>
      </c>
      <c r="H10" s="35">
        <v>441</v>
      </c>
      <c r="I10" s="42">
        <v>54.11</v>
      </c>
      <c r="S10" s="31"/>
      <c r="T10" s="31"/>
      <c r="U10" s="31"/>
      <c r="V10" s="32"/>
      <c r="W10" s="31"/>
      <c r="X10" s="31"/>
      <c r="Y10" s="31"/>
      <c r="Z10" s="32"/>
    </row>
    <row r="11" spans="1:26" ht="18" customHeight="1">
      <c r="A11" s="6" t="s">
        <v>84</v>
      </c>
      <c r="B11" s="37">
        <v>424</v>
      </c>
      <c r="C11" s="35">
        <v>223</v>
      </c>
      <c r="D11" s="35">
        <v>201</v>
      </c>
      <c r="E11" s="42">
        <v>47.41</v>
      </c>
      <c r="F11" s="35">
        <v>1206</v>
      </c>
      <c r="G11" s="35">
        <v>571</v>
      </c>
      <c r="H11" s="35">
        <v>635</v>
      </c>
      <c r="I11" s="42">
        <v>52.65</v>
      </c>
      <c r="S11" s="31"/>
      <c r="T11" s="31"/>
      <c r="U11" s="31"/>
      <c r="V11" s="32"/>
      <c r="W11" s="31"/>
      <c r="X11" s="31"/>
      <c r="Y11" s="31"/>
      <c r="Z11" s="32"/>
    </row>
    <row r="12" spans="1:26" ht="18" customHeight="1">
      <c r="A12" s="6" t="s">
        <v>85</v>
      </c>
      <c r="B12" s="37">
        <v>315</v>
      </c>
      <c r="C12" s="35">
        <v>151</v>
      </c>
      <c r="D12" s="35">
        <v>164</v>
      </c>
      <c r="E12" s="42">
        <v>52.06</v>
      </c>
      <c r="F12" s="35">
        <v>767</v>
      </c>
      <c r="G12" s="35">
        <v>414</v>
      </c>
      <c r="H12" s="35">
        <v>353</v>
      </c>
      <c r="I12" s="42">
        <v>46.02</v>
      </c>
      <c r="S12" s="31"/>
      <c r="T12" s="31"/>
      <c r="U12" s="31"/>
      <c r="V12" s="32"/>
      <c r="W12" s="31"/>
      <c r="X12" s="31"/>
      <c r="Y12" s="31"/>
      <c r="Z12" s="32"/>
    </row>
    <row r="13" spans="1:26" ht="18" customHeight="1">
      <c r="A13" s="5" t="s">
        <v>20</v>
      </c>
      <c r="B13" s="37">
        <v>450</v>
      </c>
      <c r="C13" s="35">
        <v>209</v>
      </c>
      <c r="D13" s="35">
        <v>241</v>
      </c>
      <c r="E13" s="42">
        <v>53.56</v>
      </c>
      <c r="F13" s="35">
        <v>1228</v>
      </c>
      <c r="G13" s="35">
        <v>619</v>
      </c>
      <c r="H13" s="35">
        <v>609</v>
      </c>
      <c r="I13" s="42">
        <v>49.59</v>
      </c>
      <c r="S13" s="31"/>
      <c r="T13" s="31"/>
      <c r="U13" s="31"/>
      <c r="V13" s="32"/>
      <c r="W13" s="31"/>
      <c r="X13" s="31"/>
      <c r="Y13" s="31"/>
      <c r="Z13" s="32"/>
    </row>
    <row r="14" spans="1:26" ht="18" customHeight="1">
      <c r="A14" s="6" t="s">
        <v>3</v>
      </c>
      <c r="B14" s="37">
        <v>125</v>
      </c>
      <c r="C14" s="35">
        <v>70</v>
      </c>
      <c r="D14" s="35">
        <v>55</v>
      </c>
      <c r="E14" s="42">
        <v>44</v>
      </c>
      <c r="F14" s="35">
        <v>246</v>
      </c>
      <c r="G14" s="35">
        <v>151</v>
      </c>
      <c r="H14" s="35">
        <v>95</v>
      </c>
      <c r="I14" s="42">
        <v>38.62</v>
      </c>
      <c r="S14" s="31"/>
      <c r="T14" s="31"/>
      <c r="U14" s="31"/>
      <c r="V14" s="32"/>
      <c r="W14" s="31"/>
      <c r="X14" s="31"/>
      <c r="Y14" s="31"/>
      <c r="Z14" s="32"/>
    </row>
    <row r="15" spans="1:26" ht="18" customHeight="1">
      <c r="A15" s="6" t="s">
        <v>6</v>
      </c>
      <c r="B15" s="37">
        <v>146</v>
      </c>
      <c r="C15" s="35">
        <v>60</v>
      </c>
      <c r="D15" s="35">
        <v>86</v>
      </c>
      <c r="E15" s="42">
        <v>58.9</v>
      </c>
      <c r="F15" s="35">
        <v>280</v>
      </c>
      <c r="G15" s="35">
        <v>115</v>
      </c>
      <c r="H15" s="35">
        <v>165</v>
      </c>
      <c r="I15" s="42">
        <v>58.93</v>
      </c>
      <c r="S15" s="31"/>
      <c r="T15" s="31"/>
      <c r="U15" s="31"/>
      <c r="V15" s="32"/>
      <c r="W15" s="31"/>
      <c r="X15" s="31"/>
      <c r="Y15" s="31"/>
      <c r="Z15" s="32"/>
    </row>
    <row r="16" spans="1:26" ht="18" customHeight="1">
      <c r="A16" s="6" t="s">
        <v>7</v>
      </c>
      <c r="B16" s="37">
        <v>152</v>
      </c>
      <c r="C16" s="35">
        <v>68</v>
      </c>
      <c r="D16" s="35">
        <v>84</v>
      </c>
      <c r="E16" s="42">
        <v>55.26</v>
      </c>
      <c r="F16" s="35">
        <v>347</v>
      </c>
      <c r="G16" s="35">
        <v>174</v>
      </c>
      <c r="H16" s="35">
        <v>173</v>
      </c>
      <c r="I16" s="42">
        <v>49.86</v>
      </c>
      <c r="S16" s="31"/>
      <c r="T16" s="31"/>
      <c r="U16" s="31"/>
      <c r="V16" s="32"/>
      <c r="W16" s="31"/>
      <c r="X16" s="31"/>
      <c r="Y16" s="31"/>
      <c r="Z16" s="32"/>
    </row>
    <row r="17" spans="1:26" ht="18" customHeight="1">
      <c r="A17" s="6" t="s">
        <v>8</v>
      </c>
      <c r="B17" s="37">
        <v>211</v>
      </c>
      <c r="C17" s="35">
        <v>113</v>
      </c>
      <c r="D17" s="35">
        <v>98</v>
      </c>
      <c r="E17" s="42">
        <v>46.45</v>
      </c>
      <c r="F17" s="35">
        <v>777</v>
      </c>
      <c r="G17" s="35">
        <v>430</v>
      </c>
      <c r="H17" s="35">
        <v>347</v>
      </c>
      <c r="I17" s="42">
        <v>44.66</v>
      </c>
      <c r="S17" s="31"/>
      <c r="T17" s="31"/>
      <c r="U17" s="31"/>
      <c r="V17" s="32"/>
      <c r="W17" s="31"/>
      <c r="X17" s="31"/>
      <c r="Y17" s="31"/>
      <c r="Z17" s="32"/>
    </row>
    <row r="18" spans="1:26" ht="18" customHeight="1">
      <c r="A18" s="6" t="s">
        <v>15</v>
      </c>
      <c r="B18" s="37">
        <v>153</v>
      </c>
      <c r="C18" s="35">
        <v>60</v>
      </c>
      <c r="D18" s="35">
        <v>93</v>
      </c>
      <c r="E18" s="42">
        <v>60.78</v>
      </c>
      <c r="F18" s="35">
        <v>364</v>
      </c>
      <c r="G18" s="35">
        <v>223</v>
      </c>
      <c r="H18" s="35">
        <v>141</v>
      </c>
      <c r="I18" s="42">
        <v>38.74</v>
      </c>
      <c r="S18" s="31"/>
      <c r="T18" s="31"/>
      <c r="U18" s="31"/>
      <c r="V18" s="32"/>
      <c r="W18" s="31"/>
      <c r="X18" s="31"/>
      <c r="Y18" s="31"/>
      <c r="Z18" s="32"/>
    </row>
    <row r="19" spans="1:26" ht="18" customHeight="1">
      <c r="A19" s="6" t="s">
        <v>16</v>
      </c>
      <c r="B19" s="37">
        <v>166</v>
      </c>
      <c r="C19" s="35">
        <v>94</v>
      </c>
      <c r="D19" s="35">
        <v>72</v>
      </c>
      <c r="E19" s="42">
        <v>43.37</v>
      </c>
      <c r="F19" s="35">
        <v>435</v>
      </c>
      <c r="G19" s="35">
        <v>227</v>
      </c>
      <c r="H19" s="35">
        <v>208</v>
      </c>
      <c r="I19" s="42">
        <v>47.82</v>
      </c>
      <c r="S19" s="31"/>
      <c r="T19" s="31"/>
      <c r="U19" s="31"/>
      <c r="V19" s="32"/>
      <c r="W19" s="31"/>
      <c r="X19" s="31"/>
      <c r="Y19" s="31"/>
      <c r="Z19" s="32"/>
    </row>
    <row r="20" spans="1:26" ht="18" customHeight="1">
      <c r="A20" s="6" t="s">
        <v>17</v>
      </c>
      <c r="B20" s="37">
        <v>119</v>
      </c>
      <c r="C20" s="35">
        <v>62</v>
      </c>
      <c r="D20" s="35">
        <v>57</v>
      </c>
      <c r="E20" s="42">
        <v>47.9</v>
      </c>
      <c r="F20" s="35">
        <v>331</v>
      </c>
      <c r="G20" s="35">
        <v>204</v>
      </c>
      <c r="H20" s="35">
        <v>127</v>
      </c>
      <c r="I20" s="42">
        <v>38.37</v>
      </c>
      <c r="S20" s="31"/>
      <c r="T20" s="31"/>
      <c r="U20" s="31"/>
      <c r="V20" s="32"/>
      <c r="W20" s="31"/>
      <c r="X20" s="31"/>
      <c r="Y20" s="31"/>
      <c r="Z20" s="32"/>
    </row>
    <row r="21" spans="1:26" ht="18" customHeight="1">
      <c r="A21" s="6" t="s">
        <v>10</v>
      </c>
      <c r="B21" s="37">
        <v>184</v>
      </c>
      <c r="C21" s="35">
        <v>101</v>
      </c>
      <c r="D21" s="35">
        <v>83</v>
      </c>
      <c r="E21" s="42">
        <v>45.11</v>
      </c>
      <c r="F21" s="35">
        <v>444</v>
      </c>
      <c r="G21" s="35">
        <v>304</v>
      </c>
      <c r="H21" s="35">
        <v>140</v>
      </c>
      <c r="I21" s="42">
        <v>31.53</v>
      </c>
      <c r="S21" s="31"/>
      <c r="T21" s="31"/>
      <c r="U21" s="31"/>
      <c r="V21" s="32"/>
      <c r="W21" s="31"/>
      <c r="X21" s="31"/>
      <c r="Y21" s="31"/>
      <c r="Z21" s="32"/>
    </row>
    <row r="22" spans="1:26" ht="18" customHeight="1">
      <c r="A22" s="6" t="s">
        <v>86</v>
      </c>
      <c r="B22" s="37">
        <v>98</v>
      </c>
      <c r="C22" s="35">
        <v>49</v>
      </c>
      <c r="D22" s="35">
        <v>49</v>
      </c>
      <c r="E22" s="42">
        <v>50</v>
      </c>
      <c r="F22" s="35">
        <v>211</v>
      </c>
      <c r="G22" s="35">
        <v>129</v>
      </c>
      <c r="H22" s="35">
        <v>82</v>
      </c>
      <c r="I22" s="42">
        <v>38.86</v>
      </c>
      <c r="S22" s="31"/>
      <c r="T22" s="31"/>
      <c r="U22" s="31"/>
      <c r="V22" s="32"/>
      <c r="W22" s="31"/>
      <c r="X22" s="31"/>
      <c r="Y22" s="31"/>
      <c r="Z22" s="32"/>
    </row>
    <row r="23" spans="1:26" ht="18" customHeight="1">
      <c r="A23" s="6" t="s">
        <v>18</v>
      </c>
      <c r="B23" s="37">
        <v>106</v>
      </c>
      <c r="C23" s="35">
        <v>65</v>
      </c>
      <c r="D23" s="35">
        <v>41</v>
      </c>
      <c r="E23" s="42">
        <v>38.68</v>
      </c>
      <c r="F23" s="35">
        <v>290</v>
      </c>
      <c r="G23" s="35">
        <v>135</v>
      </c>
      <c r="H23" s="35">
        <v>155</v>
      </c>
      <c r="I23" s="42">
        <v>53.45</v>
      </c>
      <c r="S23" s="31"/>
      <c r="T23" s="31"/>
      <c r="U23" s="31"/>
      <c r="V23" s="32"/>
      <c r="W23" s="31"/>
      <c r="X23" s="31"/>
      <c r="Y23" s="31"/>
      <c r="Z23" s="32"/>
    </row>
    <row r="24" spans="1:26" ht="18" customHeight="1">
      <c r="A24" s="7" t="s">
        <v>27</v>
      </c>
      <c r="B24" s="37">
        <v>55</v>
      </c>
      <c r="C24" s="35">
        <v>31</v>
      </c>
      <c r="D24" s="35">
        <v>24</v>
      </c>
      <c r="E24" s="42">
        <v>43.64</v>
      </c>
      <c r="F24" s="35">
        <v>84</v>
      </c>
      <c r="G24" s="35">
        <v>58</v>
      </c>
      <c r="H24" s="35">
        <v>26</v>
      </c>
      <c r="I24" s="42">
        <v>30.95</v>
      </c>
      <c r="S24" s="31"/>
      <c r="T24" s="31"/>
      <c r="U24" s="31"/>
      <c r="V24" s="32"/>
      <c r="W24" s="31"/>
      <c r="X24" s="31"/>
      <c r="Y24" s="31"/>
      <c r="Z24" s="32"/>
    </row>
    <row r="25" spans="1:26" ht="18" customHeight="1">
      <c r="A25" s="7" t="s">
        <v>28</v>
      </c>
      <c r="B25" s="37">
        <v>61</v>
      </c>
      <c r="C25" s="35">
        <v>28</v>
      </c>
      <c r="D25" s="35">
        <v>33</v>
      </c>
      <c r="E25" s="42">
        <v>54.1</v>
      </c>
      <c r="F25" s="35">
        <v>149</v>
      </c>
      <c r="G25" s="35">
        <v>84</v>
      </c>
      <c r="H25" s="35">
        <v>65</v>
      </c>
      <c r="I25" s="42">
        <v>43.62</v>
      </c>
      <c r="S25" s="31"/>
      <c r="T25" s="31"/>
      <c r="U25" s="31"/>
      <c r="V25" s="32"/>
      <c r="W25" s="31"/>
      <c r="X25" s="31"/>
      <c r="Y25" s="31"/>
      <c r="Z25" s="32"/>
    </row>
    <row r="26" spans="1:26" ht="18" customHeight="1">
      <c r="A26" s="6" t="s">
        <v>19</v>
      </c>
      <c r="B26" s="37">
        <v>73</v>
      </c>
      <c r="C26" s="35">
        <v>28</v>
      </c>
      <c r="D26" s="35">
        <v>45</v>
      </c>
      <c r="E26" s="42">
        <v>61.64</v>
      </c>
      <c r="F26" s="35">
        <v>163</v>
      </c>
      <c r="G26" s="35">
        <v>46</v>
      </c>
      <c r="H26" s="35">
        <v>117</v>
      </c>
      <c r="I26" s="42">
        <v>71.78</v>
      </c>
      <c r="S26" s="31"/>
      <c r="T26" s="31"/>
      <c r="U26" s="31"/>
      <c r="V26" s="32"/>
      <c r="W26" s="31"/>
      <c r="X26" s="31"/>
      <c r="Y26" s="31"/>
      <c r="Z26" s="32"/>
    </row>
    <row r="27" spans="1:26" ht="18" customHeight="1">
      <c r="A27" s="6" t="s">
        <v>11</v>
      </c>
      <c r="B27" s="37">
        <v>47</v>
      </c>
      <c r="C27" s="35">
        <v>25</v>
      </c>
      <c r="D27" s="35">
        <v>22</v>
      </c>
      <c r="E27" s="42">
        <v>46.81</v>
      </c>
      <c r="F27" s="35">
        <v>97</v>
      </c>
      <c r="G27" s="35">
        <v>49</v>
      </c>
      <c r="H27" s="35">
        <v>48</v>
      </c>
      <c r="I27" s="42">
        <v>49.48</v>
      </c>
      <c r="S27" s="31"/>
      <c r="T27" s="31"/>
      <c r="U27" s="31"/>
      <c r="V27" s="32"/>
      <c r="W27" s="31"/>
      <c r="X27" s="31"/>
      <c r="Y27" s="31"/>
      <c r="Z27" s="32"/>
    </row>
    <row r="28" spans="1:26" ht="18" customHeight="1">
      <c r="A28" s="6" t="s">
        <v>12</v>
      </c>
      <c r="B28" s="37">
        <v>40</v>
      </c>
      <c r="C28" s="35">
        <v>29</v>
      </c>
      <c r="D28" s="35">
        <v>11</v>
      </c>
      <c r="E28" s="42">
        <v>27.5</v>
      </c>
      <c r="F28" s="35">
        <v>65</v>
      </c>
      <c r="G28" s="35">
        <v>29</v>
      </c>
      <c r="H28" s="35">
        <v>36</v>
      </c>
      <c r="I28" s="42">
        <v>55.38</v>
      </c>
      <c r="S28" s="31"/>
      <c r="T28" s="31"/>
      <c r="U28" s="31"/>
      <c r="V28" s="32"/>
      <c r="W28" s="31"/>
      <c r="X28" s="31"/>
      <c r="Y28" s="31"/>
      <c r="Z28" s="32"/>
    </row>
    <row r="29" spans="1:26" ht="18" customHeight="1">
      <c r="A29" s="6" t="s">
        <v>13</v>
      </c>
      <c r="B29" s="37">
        <v>27</v>
      </c>
      <c r="C29" s="35">
        <v>21</v>
      </c>
      <c r="D29" s="35">
        <v>6</v>
      </c>
      <c r="E29" s="42">
        <v>22.22</v>
      </c>
      <c r="F29" s="35">
        <v>44</v>
      </c>
      <c r="G29" s="35">
        <v>20</v>
      </c>
      <c r="H29" s="35">
        <v>24</v>
      </c>
      <c r="I29" s="42">
        <v>54.55</v>
      </c>
      <c r="S29" s="31"/>
      <c r="T29" s="31"/>
      <c r="U29" s="31"/>
      <c r="V29" s="32"/>
      <c r="W29" s="31"/>
      <c r="X29" s="31"/>
      <c r="Y29" s="31"/>
      <c r="Z29" s="32"/>
    </row>
    <row r="30" spans="1:26" ht="18" customHeight="1" thickBot="1">
      <c r="A30" s="8" t="s">
        <v>14</v>
      </c>
      <c r="B30" s="38">
        <v>13</v>
      </c>
      <c r="C30" s="39">
        <v>8</v>
      </c>
      <c r="D30" s="39">
        <v>5</v>
      </c>
      <c r="E30" s="43">
        <v>38.46</v>
      </c>
      <c r="F30" s="39">
        <v>21</v>
      </c>
      <c r="G30" s="39">
        <v>9</v>
      </c>
      <c r="H30" s="39">
        <v>12</v>
      </c>
      <c r="I30" s="43">
        <v>57.14</v>
      </c>
      <c r="S30" s="31"/>
      <c r="T30" s="31"/>
      <c r="U30" s="31"/>
      <c r="V30" s="32"/>
      <c r="W30" s="31"/>
      <c r="X30" s="31"/>
      <c r="Y30" s="31"/>
      <c r="Z30" s="32"/>
    </row>
    <row r="31" ht="16.5">
      <c r="A31" s="30" t="s">
        <v>93</v>
      </c>
    </row>
  </sheetData>
  <sheetProtection/>
  <mergeCells count="6">
    <mergeCell ref="A1:I1"/>
    <mergeCell ref="A2:I2"/>
    <mergeCell ref="H3:I3"/>
    <mergeCell ref="A4:A5"/>
    <mergeCell ref="B4:E4"/>
    <mergeCell ref="F4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503906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80</v>
      </c>
      <c r="B1" s="70"/>
      <c r="C1" s="70"/>
      <c r="D1" s="70"/>
      <c r="E1" s="70"/>
      <c r="F1" s="70"/>
      <c r="G1" s="70"/>
      <c r="H1" s="70"/>
      <c r="I1" s="70"/>
    </row>
    <row r="2" spans="1:9" s="13" customFormat="1" ht="15.75" customHeight="1">
      <c r="A2" s="75" t="s">
        <v>102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12"/>
      <c r="B3" s="12"/>
      <c r="C3" s="12"/>
      <c r="D3" s="12"/>
      <c r="E3" s="12"/>
      <c r="F3" s="12"/>
      <c r="G3" s="12"/>
      <c r="H3" s="76" t="s">
        <v>25</v>
      </c>
      <c r="I3" s="76"/>
    </row>
    <row r="4" spans="1:9" ht="24.75" customHeight="1">
      <c r="A4" s="71"/>
      <c r="B4" s="73" t="s">
        <v>0</v>
      </c>
      <c r="C4" s="73"/>
      <c r="D4" s="73"/>
      <c r="E4" s="73"/>
      <c r="F4" s="73" t="s">
        <v>4</v>
      </c>
      <c r="G4" s="73"/>
      <c r="H4" s="73"/>
      <c r="I4" s="74"/>
    </row>
    <row r="5" spans="1:9" ht="30" customHeight="1">
      <c r="A5" s="72"/>
      <c r="B5" s="9" t="s">
        <v>29</v>
      </c>
      <c r="C5" s="9" t="s">
        <v>2</v>
      </c>
      <c r="D5" s="9" t="s">
        <v>1</v>
      </c>
      <c r="E5" s="10" t="s">
        <v>38</v>
      </c>
      <c r="F5" s="9" t="s">
        <v>29</v>
      </c>
      <c r="G5" s="9" t="s">
        <v>2</v>
      </c>
      <c r="H5" s="9" t="s">
        <v>1</v>
      </c>
      <c r="I5" s="11" t="s">
        <v>38</v>
      </c>
    </row>
    <row r="6" spans="1:25" ht="18" customHeight="1">
      <c r="A6" s="5" t="s">
        <v>26</v>
      </c>
      <c r="B6" s="34">
        <v>7825</v>
      </c>
      <c r="C6" s="36">
        <v>3057</v>
      </c>
      <c r="D6" s="36">
        <v>4768</v>
      </c>
      <c r="E6" s="41">
        <v>60.93</v>
      </c>
      <c r="F6" s="36">
        <v>16392</v>
      </c>
      <c r="G6" s="36">
        <v>6399</v>
      </c>
      <c r="H6" s="36">
        <v>9993</v>
      </c>
      <c r="I6" s="41">
        <v>60.96</v>
      </c>
      <c r="J6" s="33"/>
      <c r="K6" s="33"/>
      <c r="L6" s="33"/>
      <c r="M6" s="33"/>
      <c r="N6" s="31"/>
      <c r="O6" s="31"/>
      <c r="P6" s="31"/>
      <c r="R6" s="31"/>
      <c r="S6" s="31"/>
      <c r="T6" s="31"/>
      <c r="U6" s="32"/>
      <c r="V6" s="31"/>
      <c r="W6" s="31"/>
      <c r="X6" s="31"/>
      <c r="Y6" s="32"/>
    </row>
    <row r="7" spans="1:25" ht="18" customHeight="1">
      <c r="A7" s="5" t="s">
        <v>82</v>
      </c>
      <c r="B7" s="37">
        <v>7765</v>
      </c>
      <c r="C7" s="35">
        <v>3017</v>
      </c>
      <c r="D7" s="35">
        <v>4748</v>
      </c>
      <c r="E7" s="42">
        <v>61.15</v>
      </c>
      <c r="F7" s="35">
        <v>16300</v>
      </c>
      <c r="G7" s="35">
        <v>6360</v>
      </c>
      <c r="H7" s="35">
        <v>9940</v>
      </c>
      <c r="I7" s="42">
        <v>60.98</v>
      </c>
      <c r="J7" s="33"/>
      <c r="K7" s="33"/>
      <c r="L7" s="33"/>
      <c r="M7" s="33"/>
      <c r="N7" s="31"/>
      <c r="O7" s="31"/>
      <c r="P7" s="31"/>
      <c r="R7" s="31"/>
      <c r="S7" s="31"/>
      <c r="T7" s="31"/>
      <c r="U7" s="32"/>
      <c r="V7" s="31"/>
      <c r="W7" s="31"/>
      <c r="X7" s="31"/>
      <c r="Y7" s="32"/>
    </row>
    <row r="8" spans="1:25" ht="18" customHeight="1">
      <c r="A8" s="6" t="s">
        <v>78</v>
      </c>
      <c r="B8" s="37">
        <v>814</v>
      </c>
      <c r="C8" s="35">
        <v>275</v>
      </c>
      <c r="D8" s="35">
        <v>539</v>
      </c>
      <c r="E8" s="42">
        <v>66.22</v>
      </c>
      <c r="F8" s="35">
        <v>1936</v>
      </c>
      <c r="G8" s="35">
        <v>715</v>
      </c>
      <c r="H8" s="35">
        <v>1221</v>
      </c>
      <c r="I8" s="42">
        <v>63.07</v>
      </c>
      <c r="J8" s="33"/>
      <c r="K8" s="33"/>
      <c r="L8" s="33"/>
      <c r="M8" s="33"/>
      <c r="N8" s="31"/>
      <c r="O8" s="31"/>
      <c r="P8" s="31"/>
      <c r="R8" s="31"/>
      <c r="S8" s="31"/>
      <c r="T8" s="31"/>
      <c r="U8" s="32"/>
      <c r="V8" s="31"/>
      <c r="W8" s="31"/>
      <c r="X8" s="31"/>
      <c r="Y8" s="32"/>
    </row>
    <row r="9" spans="1:25" ht="18" customHeight="1">
      <c r="A9" s="5" t="s">
        <v>83</v>
      </c>
      <c r="B9" s="37">
        <v>787</v>
      </c>
      <c r="C9" s="35">
        <v>260</v>
      </c>
      <c r="D9" s="35">
        <v>527</v>
      </c>
      <c r="E9" s="42">
        <v>66.96</v>
      </c>
      <c r="F9" s="35">
        <v>1649</v>
      </c>
      <c r="G9" s="35">
        <v>543</v>
      </c>
      <c r="H9" s="35">
        <v>1106</v>
      </c>
      <c r="I9" s="42">
        <v>67.07</v>
      </c>
      <c r="J9" s="33"/>
      <c r="K9" s="33"/>
      <c r="L9" s="33"/>
      <c r="M9" s="33"/>
      <c r="R9" s="31"/>
      <c r="S9" s="31"/>
      <c r="T9" s="31"/>
      <c r="U9" s="32"/>
      <c r="V9" s="31"/>
      <c r="W9" s="31"/>
      <c r="X9" s="31"/>
      <c r="Y9" s="32"/>
    </row>
    <row r="10" spans="1:25" ht="18" customHeight="1">
      <c r="A10" s="6" t="s">
        <v>98</v>
      </c>
      <c r="B10" s="37">
        <v>753</v>
      </c>
      <c r="C10" s="35">
        <v>290</v>
      </c>
      <c r="D10" s="35">
        <v>463</v>
      </c>
      <c r="E10" s="42">
        <v>61.49</v>
      </c>
      <c r="F10" s="35">
        <v>1628</v>
      </c>
      <c r="G10" s="35">
        <v>592</v>
      </c>
      <c r="H10" s="35">
        <v>1036</v>
      </c>
      <c r="I10" s="42">
        <v>63.64</v>
      </c>
      <c r="J10" s="33"/>
      <c r="K10" s="33"/>
      <c r="L10" s="33"/>
      <c r="M10" s="33"/>
      <c r="R10" s="31"/>
      <c r="S10" s="31"/>
      <c r="T10" s="31"/>
      <c r="U10" s="32"/>
      <c r="V10" s="31"/>
      <c r="W10" s="31"/>
      <c r="X10" s="31"/>
      <c r="Y10" s="32"/>
    </row>
    <row r="11" spans="1:25" ht="18" customHeight="1">
      <c r="A11" s="6" t="s">
        <v>84</v>
      </c>
      <c r="B11" s="37">
        <v>911</v>
      </c>
      <c r="C11" s="35">
        <v>375</v>
      </c>
      <c r="D11" s="35">
        <v>536</v>
      </c>
      <c r="E11" s="42">
        <v>58.84</v>
      </c>
      <c r="F11" s="35">
        <v>2101</v>
      </c>
      <c r="G11" s="35">
        <v>831</v>
      </c>
      <c r="H11" s="35">
        <v>1270</v>
      </c>
      <c r="I11" s="42">
        <v>60.45</v>
      </c>
      <c r="J11" s="33"/>
      <c r="K11" s="33"/>
      <c r="L11" s="33"/>
      <c r="M11" s="33"/>
      <c r="R11" s="31"/>
      <c r="S11" s="31"/>
      <c r="T11" s="31"/>
      <c r="U11" s="32"/>
      <c r="V11" s="31"/>
      <c r="W11" s="31"/>
      <c r="X11" s="31"/>
      <c r="Y11" s="32"/>
    </row>
    <row r="12" spans="1:25" ht="18" customHeight="1">
      <c r="A12" s="6" t="s">
        <v>85</v>
      </c>
      <c r="B12" s="37">
        <v>572</v>
      </c>
      <c r="C12" s="35">
        <v>212</v>
      </c>
      <c r="D12" s="35">
        <v>360</v>
      </c>
      <c r="E12" s="42">
        <v>62.94</v>
      </c>
      <c r="F12" s="35">
        <v>1136</v>
      </c>
      <c r="G12" s="35">
        <v>479</v>
      </c>
      <c r="H12" s="35">
        <v>657</v>
      </c>
      <c r="I12" s="42">
        <v>57.83</v>
      </c>
      <c r="J12" s="33"/>
      <c r="K12" s="33"/>
      <c r="L12" s="33"/>
      <c r="M12" s="33"/>
      <c r="R12" s="31"/>
      <c r="S12" s="31"/>
      <c r="T12" s="31"/>
      <c r="U12" s="32"/>
      <c r="V12" s="31"/>
      <c r="W12" s="31"/>
      <c r="X12" s="31"/>
      <c r="Y12" s="32"/>
    </row>
    <row r="13" spans="1:25" ht="18" customHeight="1">
      <c r="A13" s="5" t="s">
        <v>20</v>
      </c>
      <c r="B13" s="37">
        <v>828</v>
      </c>
      <c r="C13" s="35">
        <v>298</v>
      </c>
      <c r="D13" s="35">
        <v>530</v>
      </c>
      <c r="E13" s="42">
        <v>64.01</v>
      </c>
      <c r="F13" s="35">
        <v>1856</v>
      </c>
      <c r="G13" s="35">
        <v>678</v>
      </c>
      <c r="H13" s="35">
        <v>1178</v>
      </c>
      <c r="I13" s="42">
        <v>63.47</v>
      </c>
      <c r="J13" s="33"/>
      <c r="K13" s="33"/>
      <c r="L13" s="33"/>
      <c r="M13" s="33"/>
      <c r="R13" s="31"/>
      <c r="S13" s="31"/>
      <c r="T13" s="31"/>
      <c r="U13" s="32"/>
      <c r="V13" s="31"/>
      <c r="W13" s="31"/>
      <c r="X13" s="31"/>
      <c r="Y13" s="32"/>
    </row>
    <row r="14" spans="1:25" ht="18" customHeight="1">
      <c r="A14" s="6" t="s">
        <v>3</v>
      </c>
      <c r="B14" s="37">
        <v>267</v>
      </c>
      <c r="C14" s="35">
        <v>118</v>
      </c>
      <c r="D14" s="35">
        <v>149</v>
      </c>
      <c r="E14" s="42">
        <v>55.81</v>
      </c>
      <c r="F14" s="35">
        <v>400</v>
      </c>
      <c r="G14" s="35">
        <v>183</v>
      </c>
      <c r="H14" s="35">
        <v>217</v>
      </c>
      <c r="I14" s="42">
        <v>54.25</v>
      </c>
      <c r="J14" s="33"/>
      <c r="K14" s="33"/>
      <c r="L14" s="33"/>
      <c r="M14" s="33"/>
      <c r="R14" s="31"/>
      <c r="S14" s="31"/>
      <c r="T14" s="31"/>
      <c r="U14" s="32"/>
      <c r="V14" s="31"/>
      <c r="W14" s="31"/>
      <c r="X14" s="31"/>
      <c r="Y14" s="32"/>
    </row>
    <row r="15" spans="1:25" ht="18" customHeight="1">
      <c r="A15" s="6" t="s">
        <v>6</v>
      </c>
      <c r="B15" s="37">
        <v>260</v>
      </c>
      <c r="C15" s="35">
        <v>76</v>
      </c>
      <c r="D15" s="35">
        <v>184</v>
      </c>
      <c r="E15" s="42">
        <v>70.77</v>
      </c>
      <c r="F15" s="35">
        <v>468</v>
      </c>
      <c r="G15" s="35">
        <v>147</v>
      </c>
      <c r="H15" s="35">
        <v>321</v>
      </c>
      <c r="I15" s="42">
        <v>68.59</v>
      </c>
      <c r="J15" s="33"/>
      <c r="K15" s="33"/>
      <c r="L15" s="33"/>
      <c r="M15" s="33"/>
      <c r="R15" s="31"/>
      <c r="S15" s="31"/>
      <c r="T15" s="31"/>
      <c r="U15" s="32"/>
      <c r="V15" s="31"/>
      <c r="W15" s="31"/>
      <c r="X15" s="31"/>
      <c r="Y15" s="32"/>
    </row>
    <row r="16" spans="1:25" ht="18" customHeight="1">
      <c r="A16" s="6" t="s">
        <v>7</v>
      </c>
      <c r="B16" s="37">
        <v>232</v>
      </c>
      <c r="C16" s="35">
        <v>86</v>
      </c>
      <c r="D16" s="35">
        <v>146</v>
      </c>
      <c r="E16" s="42">
        <v>62.93</v>
      </c>
      <c r="F16" s="35">
        <v>522</v>
      </c>
      <c r="G16" s="35">
        <v>209</v>
      </c>
      <c r="H16" s="35">
        <v>313</v>
      </c>
      <c r="I16" s="42">
        <v>59.96</v>
      </c>
      <c r="J16" s="33"/>
      <c r="K16" s="33"/>
      <c r="L16" s="33"/>
      <c r="M16" s="33"/>
      <c r="R16" s="31"/>
      <c r="S16" s="31"/>
      <c r="T16" s="31"/>
      <c r="U16" s="32"/>
      <c r="V16" s="31"/>
      <c r="W16" s="31"/>
      <c r="X16" s="31"/>
      <c r="Y16" s="32"/>
    </row>
    <row r="17" spans="1:25" ht="18" customHeight="1">
      <c r="A17" s="6" t="s">
        <v>8</v>
      </c>
      <c r="B17" s="37">
        <v>437</v>
      </c>
      <c r="C17" s="35">
        <v>196</v>
      </c>
      <c r="D17" s="35">
        <v>241</v>
      </c>
      <c r="E17" s="42">
        <v>55.15</v>
      </c>
      <c r="F17" s="35">
        <v>877</v>
      </c>
      <c r="G17" s="35">
        <v>401</v>
      </c>
      <c r="H17" s="35">
        <v>476</v>
      </c>
      <c r="I17" s="42">
        <v>54.28</v>
      </c>
      <c r="J17" s="33"/>
      <c r="K17" s="33"/>
      <c r="L17" s="33"/>
      <c r="M17" s="33"/>
      <c r="R17" s="31"/>
      <c r="S17" s="31"/>
      <c r="T17" s="31"/>
      <c r="U17" s="32"/>
      <c r="V17" s="31"/>
      <c r="W17" s="31"/>
      <c r="X17" s="31"/>
      <c r="Y17" s="32"/>
    </row>
    <row r="18" spans="1:25" ht="18" customHeight="1">
      <c r="A18" s="6" t="s">
        <v>15</v>
      </c>
      <c r="B18" s="37">
        <v>231</v>
      </c>
      <c r="C18" s="35">
        <v>112</v>
      </c>
      <c r="D18" s="35">
        <v>119</v>
      </c>
      <c r="E18" s="42">
        <v>51.52</v>
      </c>
      <c r="F18" s="35">
        <v>461</v>
      </c>
      <c r="G18" s="35">
        <v>211</v>
      </c>
      <c r="H18" s="35">
        <v>250</v>
      </c>
      <c r="I18" s="42">
        <v>54.23</v>
      </c>
      <c r="J18" s="33"/>
      <c r="K18" s="33"/>
      <c r="L18" s="33"/>
      <c r="M18" s="33"/>
      <c r="R18" s="31"/>
      <c r="S18" s="31"/>
      <c r="T18" s="31"/>
      <c r="U18" s="32"/>
      <c r="V18" s="31"/>
      <c r="W18" s="31"/>
      <c r="X18" s="31"/>
      <c r="Y18" s="32"/>
    </row>
    <row r="19" spans="1:25" ht="18" customHeight="1">
      <c r="A19" s="6" t="s">
        <v>16</v>
      </c>
      <c r="B19" s="37">
        <v>314</v>
      </c>
      <c r="C19" s="35">
        <v>142</v>
      </c>
      <c r="D19" s="35">
        <v>172</v>
      </c>
      <c r="E19" s="42">
        <v>54.78</v>
      </c>
      <c r="F19" s="35">
        <v>656</v>
      </c>
      <c r="G19" s="35">
        <v>294</v>
      </c>
      <c r="H19" s="35">
        <v>362</v>
      </c>
      <c r="I19" s="42">
        <v>55.18</v>
      </c>
      <c r="J19" s="33"/>
      <c r="K19" s="33"/>
      <c r="L19" s="33"/>
      <c r="M19" s="33"/>
      <c r="R19" s="31"/>
      <c r="S19" s="31"/>
      <c r="T19" s="31"/>
      <c r="U19" s="32"/>
      <c r="V19" s="31"/>
      <c r="W19" s="31"/>
      <c r="X19" s="31"/>
      <c r="Y19" s="32"/>
    </row>
    <row r="20" spans="1:25" ht="18" customHeight="1">
      <c r="A20" s="6" t="s">
        <v>17</v>
      </c>
      <c r="B20" s="37">
        <v>239</v>
      </c>
      <c r="C20" s="35">
        <v>105</v>
      </c>
      <c r="D20" s="35">
        <v>134</v>
      </c>
      <c r="E20" s="42">
        <v>56.07</v>
      </c>
      <c r="F20" s="35">
        <v>379</v>
      </c>
      <c r="G20" s="35">
        <v>193</v>
      </c>
      <c r="H20" s="35">
        <v>186</v>
      </c>
      <c r="I20" s="42">
        <v>49.08</v>
      </c>
      <c r="J20" s="33"/>
      <c r="K20" s="33"/>
      <c r="L20" s="33"/>
      <c r="M20" s="33"/>
      <c r="R20" s="31"/>
      <c r="S20" s="31"/>
      <c r="T20" s="31"/>
      <c r="U20" s="32"/>
      <c r="V20" s="31"/>
      <c r="W20" s="31"/>
      <c r="X20" s="31"/>
      <c r="Y20" s="32"/>
    </row>
    <row r="21" spans="1:25" ht="18" customHeight="1">
      <c r="A21" s="6" t="s">
        <v>10</v>
      </c>
      <c r="B21" s="37">
        <v>325</v>
      </c>
      <c r="C21" s="35">
        <v>152</v>
      </c>
      <c r="D21" s="35">
        <v>173</v>
      </c>
      <c r="E21" s="42">
        <v>53.23</v>
      </c>
      <c r="F21" s="35">
        <v>678</v>
      </c>
      <c r="G21" s="35">
        <v>317</v>
      </c>
      <c r="H21" s="35">
        <v>361</v>
      </c>
      <c r="I21" s="42">
        <v>53.24</v>
      </c>
      <c r="J21" s="33"/>
      <c r="K21" s="33"/>
      <c r="L21" s="33"/>
      <c r="M21" s="33"/>
      <c r="R21" s="31"/>
      <c r="S21" s="31"/>
      <c r="T21" s="31"/>
      <c r="U21" s="32"/>
      <c r="V21" s="31"/>
      <c r="W21" s="31"/>
      <c r="X21" s="31"/>
      <c r="Y21" s="32"/>
    </row>
    <row r="22" spans="1:25" ht="18" customHeight="1">
      <c r="A22" s="6" t="s">
        <v>86</v>
      </c>
      <c r="B22" s="37">
        <v>159</v>
      </c>
      <c r="C22" s="35">
        <v>66</v>
      </c>
      <c r="D22" s="35">
        <v>93</v>
      </c>
      <c r="E22" s="42">
        <v>58.49</v>
      </c>
      <c r="F22" s="35">
        <v>279</v>
      </c>
      <c r="G22" s="35">
        <v>113</v>
      </c>
      <c r="H22" s="35">
        <v>166</v>
      </c>
      <c r="I22" s="42">
        <v>59.5</v>
      </c>
      <c r="J22" s="33"/>
      <c r="K22" s="33"/>
      <c r="L22" s="33"/>
      <c r="M22" s="33"/>
      <c r="R22" s="31"/>
      <c r="S22" s="31"/>
      <c r="T22" s="31"/>
      <c r="U22" s="32"/>
      <c r="V22" s="31"/>
      <c r="W22" s="31"/>
      <c r="X22" s="31"/>
      <c r="Y22" s="32"/>
    </row>
    <row r="23" spans="1:25" ht="18" customHeight="1">
      <c r="A23" s="6" t="s">
        <v>18</v>
      </c>
      <c r="B23" s="37">
        <v>170</v>
      </c>
      <c r="C23" s="35">
        <v>68</v>
      </c>
      <c r="D23" s="35">
        <v>102</v>
      </c>
      <c r="E23" s="42">
        <v>60</v>
      </c>
      <c r="F23" s="35">
        <v>339</v>
      </c>
      <c r="G23" s="35">
        <v>132</v>
      </c>
      <c r="H23" s="35">
        <v>207</v>
      </c>
      <c r="I23" s="42">
        <v>61.06</v>
      </c>
      <c r="J23" s="33"/>
      <c r="K23" s="33"/>
      <c r="L23" s="33"/>
      <c r="M23" s="33"/>
      <c r="R23" s="31"/>
      <c r="S23" s="31"/>
      <c r="T23" s="31"/>
      <c r="U23" s="32"/>
      <c r="V23" s="31"/>
      <c r="W23" s="31"/>
      <c r="X23" s="31"/>
      <c r="Y23" s="32"/>
    </row>
    <row r="24" spans="1:25" ht="18" customHeight="1">
      <c r="A24" s="7" t="s">
        <v>27</v>
      </c>
      <c r="B24" s="37">
        <v>64</v>
      </c>
      <c r="C24" s="35">
        <v>37</v>
      </c>
      <c r="D24" s="35">
        <v>27</v>
      </c>
      <c r="E24" s="42">
        <v>42.19</v>
      </c>
      <c r="F24" s="35">
        <v>111</v>
      </c>
      <c r="G24" s="35">
        <v>46</v>
      </c>
      <c r="H24" s="35">
        <v>65</v>
      </c>
      <c r="I24" s="42">
        <v>58.56</v>
      </c>
      <c r="J24" s="33"/>
      <c r="K24" s="33"/>
      <c r="L24" s="33"/>
      <c r="M24" s="33"/>
      <c r="R24" s="31"/>
      <c r="S24" s="31"/>
      <c r="T24" s="31"/>
      <c r="U24" s="32"/>
      <c r="V24" s="31"/>
      <c r="W24" s="31"/>
      <c r="X24" s="31"/>
      <c r="Y24" s="32"/>
    </row>
    <row r="25" spans="1:25" ht="18" customHeight="1">
      <c r="A25" s="7" t="s">
        <v>28</v>
      </c>
      <c r="B25" s="37">
        <v>143</v>
      </c>
      <c r="C25" s="35">
        <v>48</v>
      </c>
      <c r="D25" s="35">
        <v>95</v>
      </c>
      <c r="E25" s="42">
        <v>66.43</v>
      </c>
      <c r="F25" s="35">
        <v>249</v>
      </c>
      <c r="G25" s="35">
        <v>94</v>
      </c>
      <c r="H25" s="35">
        <v>155</v>
      </c>
      <c r="I25" s="42">
        <v>62.25</v>
      </c>
      <c r="J25" s="33"/>
      <c r="K25" s="33"/>
      <c r="L25" s="33"/>
      <c r="M25" s="33"/>
      <c r="R25" s="31"/>
      <c r="S25" s="31"/>
      <c r="T25" s="31"/>
      <c r="U25" s="32"/>
      <c r="V25" s="31"/>
      <c r="W25" s="31"/>
      <c r="X25" s="31"/>
      <c r="Y25" s="32"/>
    </row>
    <row r="26" spans="1:25" ht="18" customHeight="1">
      <c r="A26" s="6" t="s">
        <v>19</v>
      </c>
      <c r="B26" s="37">
        <v>157</v>
      </c>
      <c r="C26" s="35">
        <v>50</v>
      </c>
      <c r="D26" s="35">
        <v>107</v>
      </c>
      <c r="E26" s="42">
        <v>68.15</v>
      </c>
      <c r="F26" s="35">
        <v>329</v>
      </c>
      <c r="G26" s="35">
        <v>87</v>
      </c>
      <c r="H26" s="35">
        <v>242</v>
      </c>
      <c r="I26" s="42">
        <v>73.56</v>
      </c>
      <c r="J26" s="33"/>
      <c r="K26" s="33"/>
      <c r="L26" s="33"/>
      <c r="M26" s="33"/>
      <c r="R26" s="31"/>
      <c r="S26" s="31"/>
      <c r="T26" s="31"/>
      <c r="U26" s="32"/>
      <c r="V26" s="31"/>
      <c r="W26" s="31"/>
      <c r="X26" s="31"/>
      <c r="Y26" s="32"/>
    </row>
    <row r="27" spans="1:25" ht="18" customHeight="1">
      <c r="A27" s="6" t="s">
        <v>11</v>
      </c>
      <c r="B27" s="37">
        <v>102</v>
      </c>
      <c r="C27" s="35">
        <v>51</v>
      </c>
      <c r="D27" s="35">
        <v>51</v>
      </c>
      <c r="E27" s="42">
        <v>50</v>
      </c>
      <c r="F27" s="35">
        <v>246</v>
      </c>
      <c r="G27" s="35">
        <v>95</v>
      </c>
      <c r="H27" s="35">
        <v>151</v>
      </c>
      <c r="I27" s="42">
        <v>61.38</v>
      </c>
      <c r="J27" s="33"/>
      <c r="K27" s="33"/>
      <c r="L27" s="33"/>
      <c r="M27" s="33"/>
      <c r="R27" s="31"/>
      <c r="S27" s="31"/>
      <c r="T27" s="31"/>
      <c r="U27" s="32"/>
      <c r="V27" s="31"/>
      <c r="W27" s="31"/>
      <c r="X27" s="31"/>
      <c r="Y27" s="32"/>
    </row>
    <row r="28" spans="1:25" ht="18" customHeight="1">
      <c r="A28" s="6" t="s">
        <v>12</v>
      </c>
      <c r="B28" s="37">
        <v>60</v>
      </c>
      <c r="C28" s="35">
        <v>40</v>
      </c>
      <c r="D28" s="35">
        <v>20</v>
      </c>
      <c r="E28" s="42">
        <v>33.33</v>
      </c>
      <c r="F28" s="35">
        <v>92</v>
      </c>
      <c r="G28" s="35">
        <v>39</v>
      </c>
      <c r="H28" s="35">
        <v>53</v>
      </c>
      <c r="I28" s="42">
        <v>57.61</v>
      </c>
      <c r="J28" s="33"/>
      <c r="K28" s="33"/>
      <c r="L28" s="33"/>
      <c r="M28" s="33"/>
      <c r="R28" s="31"/>
      <c r="S28" s="31"/>
      <c r="T28" s="31"/>
      <c r="U28" s="32"/>
      <c r="V28" s="31"/>
      <c r="W28" s="31"/>
      <c r="X28" s="31"/>
      <c r="Y28" s="32"/>
    </row>
    <row r="29" spans="1:25" ht="18" customHeight="1">
      <c r="A29" s="6" t="s">
        <v>13</v>
      </c>
      <c r="B29" s="37">
        <v>48</v>
      </c>
      <c r="C29" s="35">
        <v>33</v>
      </c>
      <c r="D29" s="35">
        <v>15</v>
      </c>
      <c r="E29" s="42">
        <v>31.25</v>
      </c>
      <c r="F29" s="35">
        <v>77</v>
      </c>
      <c r="G29" s="35">
        <v>29</v>
      </c>
      <c r="H29" s="35">
        <v>48</v>
      </c>
      <c r="I29" s="42">
        <v>62.34</v>
      </c>
      <c r="J29" s="33"/>
      <c r="K29" s="33"/>
      <c r="L29" s="33"/>
      <c r="M29" s="33"/>
      <c r="R29" s="31"/>
      <c r="S29" s="31"/>
      <c r="T29" s="31"/>
      <c r="U29" s="32"/>
      <c r="V29" s="31"/>
      <c r="W29" s="31"/>
      <c r="X29" s="31"/>
      <c r="Y29" s="32"/>
    </row>
    <row r="30" spans="1:25" ht="18" customHeight="1" thickBot="1">
      <c r="A30" s="8" t="s">
        <v>14</v>
      </c>
      <c r="B30" s="38">
        <v>12</v>
      </c>
      <c r="C30" s="39">
        <v>7</v>
      </c>
      <c r="D30" s="39">
        <v>5</v>
      </c>
      <c r="E30" s="43">
        <v>41.67</v>
      </c>
      <c r="F30" s="39">
        <v>15</v>
      </c>
      <c r="G30" s="39">
        <v>10</v>
      </c>
      <c r="H30" s="39">
        <v>5</v>
      </c>
      <c r="I30" s="43">
        <v>33.33</v>
      </c>
      <c r="J30" s="33"/>
      <c r="K30" s="33"/>
      <c r="L30" s="33"/>
      <c r="M30" s="33"/>
      <c r="R30" s="31"/>
      <c r="S30" s="31"/>
      <c r="T30" s="31"/>
      <c r="U30" s="32"/>
      <c r="V30" s="31"/>
      <c r="W30" s="31"/>
      <c r="X30" s="31"/>
      <c r="Y30" s="32"/>
    </row>
    <row r="31" ht="16.5">
      <c r="A31" s="30" t="s">
        <v>93</v>
      </c>
    </row>
  </sheetData>
  <sheetProtection/>
  <mergeCells count="6">
    <mergeCell ref="A1:I1"/>
    <mergeCell ref="A2:I2"/>
    <mergeCell ref="H3:I3"/>
    <mergeCell ref="A4:A5"/>
    <mergeCell ref="B4:E4"/>
    <mergeCell ref="F4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1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81</v>
      </c>
      <c r="B1" s="70"/>
      <c r="C1" s="70"/>
      <c r="D1" s="70"/>
      <c r="E1" s="70"/>
      <c r="F1" s="70"/>
      <c r="G1" s="70"/>
      <c r="H1" s="70"/>
      <c r="I1" s="70"/>
    </row>
    <row r="2" spans="1:9" ht="15.75" customHeight="1">
      <c r="A2" s="75" t="s">
        <v>102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4"/>
      <c r="B3" s="4"/>
      <c r="C3" s="4"/>
      <c r="D3" s="4"/>
      <c r="E3" s="4"/>
      <c r="F3" s="4"/>
      <c r="G3" s="4"/>
      <c r="H3" s="76" t="s">
        <v>25</v>
      </c>
      <c r="I3" s="76"/>
    </row>
    <row r="4" spans="1:9" ht="24.75" customHeight="1">
      <c r="A4" s="77"/>
      <c r="B4" s="73" t="s">
        <v>0</v>
      </c>
      <c r="C4" s="73"/>
      <c r="D4" s="73"/>
      <c r="E4" s="73"/>
      <c r="F4" s="73" t="s">
        <v>4</v>
      </c>
      <c r="G4" s="73"/>
      <c r="H4" s="73"/>
      <c r="I4" s="74"/>
    </row>
    <row r="5" spans="1:9" ht="30" customHeight="1">
      <c r="A5" s="78"/>
      <c r="B5" s="9" t="s">
        <v>29</v>
      </c>
      <c r="C5" s="9" t="s">
        <v>2</v>
      </c>
      <c r="D5" s="9" t="s">
        <v>1</v>
      </c>
      <c r="E5" s="10" t="s">
        <v>31</v>
      </c>
      <c r="F5" s="9" t="s">
        <v>29</v>
      </c>
      <c r="G5" s="9" t="s">
        <v>2</v>
      </c>
      <c r="H5" s="9" t="s">
        <v>1</v>
      </c>
      <c r="I5" s="11" t="s">
        <v>31</v>
      </c>
    </row>
    <row r="6" spans="1:26" ht="18" customHeight="1">
      <c r="A6" s="5" t="s">
        <v>26</v>
      </c>
      <c r="B6" s="34">
        <v>3976</v>
      </c>
      <c r="C6" s="36">
        <v>1907</v>
      </c>
      <c r="D6" s="36">
        <v>2069</v>
      </c>
      <c r="E6" s="41">
        <v>52.04</v>
      </c>
      <c r="F6" s="36">
        <v>10201</v>
      </c>
      <c r="G6" s="36">
        <v>5162</v>
      </c>
      <c r="H6" s="36">
        <v>5039</v>
      </c>
      <c r="I6" s="41">
        <v>49.4</v>
      </c>
      <c r="S6" s="31"/>
      <c r="T6" s="31"/>
      <c r="U6" s="31"/>
      <c r="V6" s="32"/>
      <c r="W6" s="31"/>
      <c r="X6" s="31"/>
      <c r="Y6" s="31"/>
      <c r="Z6" s="32"/>
    </row>
    <row r="7" spans="1:26" ht="18" customHeight="1">
      <c r="A7" s="5" t="s">
        <v>82</v>
      </c>
      <c r="B7" s="37">
        <v>3937</v>
      </c>
      <c r="C7" s="35">
        <v>1880</v>
      </c>
      <c r="D7" s="35">
        <v>2057</v>
      </c>
      <c r="E7" s="42">
        <v>52.25</v>
      </c>
      <c r="F7" s="35">
        <v>10136</v>
      </c>
      <c r="G7" s="35">
        <v>5133</v>
      </c>
      <c r="H7" s="35">
        <v>5003</v>
      </c>
      <c r="I7" s="42">
        <v>49.36</v>
      </c>
      <c r="J7" s="3"/>
      <c r="K7" s="1"/>
      <c r="S7" s="31"/>
      <c r="T7" s="31"/>
      <c r="U7" s="31"/>
      <c r="V7" s="32"/>
      <c r="W7" s="31"/>
      <c r="X7" s="31"/>
      <c r="Y7" s="31"/>
      <c r="Z7" s="32"/>
    </row>
    <row r="8" spans="1:26" ht="18" customHeight="1">
      <c r="A8" s="6" t="s">
        <v>78</v>
      </c>
      <c r="B8" s="37">
        <v>351</v>
      </c>
      <c r="C8" s="35">
        <v>154</v>
      </c>
      <c r="D8" s="35">
        <v>197</v>
      </c>
      <c r="E8" s="42">
        <v>56.13</v>
      </c>
      <c r="F8" s="35">
        <v>980</v>
      </c>
      <c r="G8" s="35">
        <v>468</v>
      </c>
      <c r="H8" s="35">
        <v>512</v>
      </c>
      <c r="I8" s="42">
        <v>52.24</v>
      </c>
      <c r="S8" s="31"/>
      <c r="T8" s="31"/>
      <c r="U8" s="31"/>
      <c r="V8" s="32"/>
      <c r="W8" s="31"/>
      <c r="X8" s="31"/>
      <c r="Y8" s="31"/>
      <c r="Z8" s="32"/>
    </row>
    <row r="9" spans="1:26" ht="18" customHeight="1">
      <c r="A9" s="5" t="s">
        <v>83</v>
      </c>
      <c r="B9" s="37">
        <v>358</v>
      </c>
      <c r="C9" s="35">
        <v>156</v>
      </c>
      <c r="D9" s="35">
        <v>202</v>
      </c>
      <c r="E9" s="42">
        <v>56.42</v>
      </c>
      <c r="F9" s="35">
        <v>855</v>
      </c>
      <c r="G9" s="35">
        <v>374</v>
      </c>
      <c r="H9" s="35">
        <v>481</v>
      </c>
      <c r="I9" s="42">
        <v>56.26</v>
      </c>
      <c r="S9" s="31"/>
      <c r="T9" s="31"/>
      <c r="U9" s="31"/>
      <c r="V9" s="32"/>
      <c r="W9" s="31"/>
      <c r="X9" s="31"/>
      <c r="Y9" s="31"/>
      <c r="Z9" s="32"/>
    </row>
    <row r="10" spans="1:26" ht="18" customHeight="1">
      <c r="A10" s="6" t="s">
        <v>98</v>
      </c>
      <c r="B10" s="37">
        <v>342</v>
      </c>
      <c r="C10" s="35">
        <v>148</v>
      </c>
      <c r="D10" s="35">
        <v>194</v>
      </c>
      <c r="E10" s="42">
        <v>56.73</v>
      </c>
      <c r="F10" s="35">
        <v>914</v>
      </c>
      <c r="G10" s="35">
        <v>415</v>
      </c>
      <c r="H10" s="35">
        <v>499</v>
      </c>
      <c r="I10" s="42">
        <v>54.6</v>
      </c>
      <c r="S10" s="31"/>
      <c r="T10" s="31"/>
      <c r="U10" s="31"/>
      <c r="V10" s="32"/>
      <c r="W10" s="31"/>
      <c r="X10" s="31"/>
      <c r="Y10" s="31"/>
      <c r="Z10" s="32"/>
    </row>
    <row r="11" spans="1:26" ht="18" customHeight="1">
      <c r="A11" s="6" t="s">
        <v>84</v>
      </c>
      <c r="B11" s="37">
        <v>420</v>
      </c>
      <c r="C11" s="35">
        <v>218</v>
      </c>
      <c r="D11" s="35">
        <v>202</v>
      </c>
      <c r="E11" s="42">
        <v>48.1</v>
      </c>
      <c r="F11" s="35">
        <v>1214</v>
      </c>
      <c r="G11" s="35">
        <v>572</v>
      </c>
      <c r="H11" s="35">
        <v>642</v>
      </c>
      <c r="I11" s="42">
        <v>52.88</v>
      </c>
      <c r="S11" s="31"/>
      <c r="T11" s="31"/>
      <c r="U11" s="31"/>
      <c r="V11" s="32"/>
      <c r="W11" s="31"/>
      <c r="X11" s="31"/>
      <c r="Y11" s="31"/>
      <c r="Z11" s="32"/>
    </row>
    <row r="12" spans="1:26" ht="18" customHeight="1">
      <c r="A12" s="6" t="s">
        <v>85</v>
      </c>
      <c r="B12" s="37">
        <v>314</v>
      </c>
      <c r="C12" s="35">
        <v>146</v>
      </c>
      <c r="D12" s="35">
        <v>168</v>
      </c>
      <c r="E12" s="42">
        <v>53.5</v>
      </c>
      <c r="F12" s="35">
        <v>766</v>
      </c>
      <c r="G12" s="35">
        <v>407</v>
      </c>
      <c r="H12" s="35">
        <v>359</v>
      </c>
      <c r="I12" s="42">
        <v>46.87</v>
      </c>
      <c r="S12" s="31"/>
      <c r="T12" s="31"/>
      <c r="U12" s="31"/>
      <c r="V12" s="32"/>
      <c r="W12" s="31"/>
      <c r="X12" s="31"/>
      <c r="Y12" s="31"/>
      <c r="Z12" s="32"/>
    </row>
    <row r="13" spans="1:26" ht="18" customHeight="1">
      <c r="A13" s="5" t="s">
        <v>20</v>
      </c>
      <c r="B13" s="37">
        <v>457</v>
      </c>
      <c r="C13" s="35">
        <v>207</v>
      </c>
      <c r="D13" s="35">
        <v>250</v>
      </c>
      <c r="E13" s="42">
        <v>54.7</v>
      </c>
      <c r="F13" s="35">
        <v>1229</v>
      </c>
      <c r="G13" s="35">
        <v>607</v>
      </c>
      <c r="H13" s="35">
        <v>622</v>
      </c>
      <c r="I13" s="42">
        <v>50.61</v>
      </c>
      <c r="S13" s="31"/>
      <c r="T13" s="31"/>
      <c r="U13" s="31"/>
      <c r="V13" s="32"/>
      <c r="W13" s="31"/>
      <c r="X13" s="31"/>
      <c r="Y13" s="31"/>
      <c r="Z13" s="32"/>
    </row>
    <row r="14" spans="1:26" ht="18" customHeight="1">
      <c r="A14" s="6" t="s">
        <v>3</v>
      </c>
      <c r="B14" s="37">
        <v>124</v>
      </c>
      <c r="C14" s="35">
        <v>70</v>
      </c>
      <c r="D14" s="35">
        <v>54</v>
      </c>
      <c r="E14" s="42">
        <v>43.55</v>
      </c>
      <c r="F14" s="35">
        <v>245</v>
      </c>
      <c r="G14" s="35">
        <v>147</v>
      </c>
      <c r="H14" s="35">
        <v>98</v>
      </c>
      <c r="I14" s="42">
        <v>40</v>
      </c>
      <c r="S14" s="31"/>
      <c r="T14" s="31"/>
      <c r="U14" s="31"/>
      <c r="V14" s="32"/>
      <c r="W14" s="31"/>
      <c r="X14" s="31"/>
      <c r="Y14" s="31"/>
      <c r="Z14" s="32"/>
    </row>
    <row r="15" spans="1:26" ht="18" customHeight="1">
      <c r="A15" s="6" t="s">
        <v>6</v>
      </c>
      <c r="B15" s="37">
        <v>145</v>
      </c>
      <c r="C15" s="35">
        <v>59</v>
      </c>
      <c r="D15" s="35">
        <v>86</v>
      </c>
      <c r="E15" s="42">
        <v>59.31</v>
      </c>
      <c r="F15" s="35">
        <v>277</v>
      </c>
      <c r="G15" s="35">
        <v>109</v>
      </c>
      <c r="H15" s="35">
        <v>168</v>
      </c>
      <c r="I15" s="42">
        <v>60.65</v>
      </c>
      <c r="S15" s="31"/>
      <c r="T15" s="31"/>
      <c r="U15" s="31"/>
      <c r="V15" s="32"/>
      <c r="W15" s="31"/>
      <c r="X15" s="31"/>
      <c r="Y15" s="31"/>
      <c r="Z15" s="32"/>
    </row>
    <row r="16" spans="1:26" ht="18" customHeight="1">
      <c r="A16" s="6" t="s">
        <v>7</v>
      </c>
      <c r="B16" s="37">
        <v>151</v>
      </c>
      <c r="C16" s="35">
        <v>71</v>
      </c>
      <c r="D16" s="35">
        <v>80</v>
      </c>
      <c r="E16" s="42">
        <v>52.98</v>
      </c>
      <c r="F16" s="35">
        <v>353</v>
      </c>
      <c r="G16" s="35">
        <v>182</v>
      </c>
      <c r="H16" s="35">
        <v>171</v>
      </c>
      <c r="I16" s="42">
        <v>48.44</v>
      </c>
      <c r="S16" s="31"/>
      <c r="T16" s="31"/>
      <c r="U16" s="31"/>
      <c r="V16" s="32"/>
      <c r="W16" s="31"/>
      <c r="X16" s="31"/>
      <c r="Y16" s="31"/>
      <c r="Z16" s="32"/>
    </row>
    <row r="17" spans="1:26" ht="18" customHeight="1">
      <c r="A17" s="6" t="s">
        <v>8</v>
      </c>
      <c r="B17" s="37">
        <v>210</v>
      </c>
      <c r="C17" s="35">
        <v>107</v>
      </c>
      <c r="D17" s="35">
        <v>103</v>
      </c>
      <c r="E17" s="42">
        <v>49.05</v>
      </c>
      <c r="F17" s="35">
        <v>752</v>
      </c>
      <c r="G17" s="35">
        <v>419</v>
      </c>
      <c r="H17" s="35">
        <v>333</v>
      </c>
      <c r="I17" s="42">
        <v>44.28</v>
      </c>
      <c r="S17" s="31"/>
      <c r="T17" s="31"/>
      <c r="U17" s="31"/>
      <c r="V17" s="32"/>
      <c r="W17" s="31"/>
      <c r="X17" s="31"/>
      <c r="Y17" s="31"/>
      <c r="Z17" s="32"/>
    </row>
    <row r="18" spans="1:26" ht="18" customHeight="1">
      <c r="A18" s="6" t="s">
        <v>15</v>
      </c>
      <c r="B18" s="37">
        <v>156</v>
      </c>
      <c r="C18" s="35">
        <v>64</v>
      </c>
      <c r="D18" s="35">
        <v>92</v>
      </c>
      <c r="E18" s="42">
        <v>58.97</v>
      </c>
      <c r="F18" s="35">
        <v>362</v>
      </c>
      <c r="G18" s="35">
        <v>220</v>
      </c>
      <c r="H18" s="35">
        <v>142</v>
      </c>
      <c r="I18" s="42">
        <v>39.23</v>
      </c>
      <c r="S18" s="31"/>
      <c r="T18" s="31"/>
      <c r="U18" s="31"/>
      <c r="V18" s="32"/>
      <c r="W18" s="31"/>
      <c r="X18" s="31"/>
      <c r="Y18" s="31"/>
      <c r="Z18" s="32"/>
    </row>
    <row r="19" spans="1:26" ht="18" customHeight="1">
      <c r="A19" s="6" t="s">
        <v>16</v>
      </c>
      <c r="B19" s="37">
        <v>163</v>
      </c>
      <c r="C19" s="35">
        <v>95</v>
      </c>
      <c r="D19" s="35">
        <v>68</v>
      </c>
      <c r="E19" s="42">
        <v>41.72</v>
      </c>
      <c r="F19" s="35">
        <v>425</v>
      </c>
      <c r="G19" s="35">
        <v>228</v>
      </c>
      <c r="H19" s="35">
        <v>197</v>
      </c>
      <c r="I19" s="42">
        <v>46.35</v>
      </c>
      <c r="S19" s="31"/>
      <c r="T19" s="31"/>
      <c r="U19" s="31"/>
      <c r="V19" s="32"/>
      <c r="W19" s="31"/>
      <c r="X19" s="31"/>
      <c r="Y19" s="31"/>
      <c r="Z19" s="32"/>
    </row>
    <row r="20" spans="1:26" ht="18" customHeight="1">
      <c r="A20" s="6" t="s">
        <v>17</v>
      </c>
      <c r="B20" s="37">
        <v>123</v>
      </c>
      <c r="C20" s="35">
        <v>60</v>
      </c>
      <c r="D20" s="35">
        <v>63</v>
      </c>
      <c r="E20" s="42">
        <v>51.22</v>
      </c>
      <c r="F20" s="35">
        <v>327</v>
      </c>
      <c r="G20" s="35">
        <v>200</v>
      </c>
      <c r="H20" s="35">
        <v>127</v>
      </c>
      <c r="I20" s="42">
        <v>38.84</v>
      </c>
      <c r="S20" s="31"/>
      <c r="T20" s="31"/>
      <c r="U20" s="31"/>
      <c r="V20" s="32"/>
      <c r="W20" s="31"/>
      <c r="X20" s="31"/>
      <c r="Y20" s="31"/>
      <c r="Z20" s="32"/>
    </row>
    <row r="21" spans="1:26" ht="18" customHeight="1">
      <c r="A21" s="6" t="s">
        <v>10</v>
      </c>
      <c r="B21" s="37">
        <v>182</v>
      </c>
      <c r="C21" s="35">
        <v>103</v>
      </c>
      <c r="D21" s="35">
        <v>79</v>
      </c>
      <c r="E21" s="42">
        <v>43.41</v>
      </c>
      <c r="F21" s="35">
        <v>448</v>
      </c>
      <c r="G21" s="35">
        <v>298</v>
      </c>
      <c r="H21" s="35">
        <v>150</v>
      </c>
      <c r="I21" s="42">
        <v>33.48</v>
      </c>
      <c r="S21" s="31"/>
      <c r="T21" s="31"/>
      <c r="U21" s="31"/>
      <c r="V21" s="32"/>
      <c r="W21" s="31"/>
      <c r="X21" s="31"/>
      <c r="Y21" s="31"/>
      <c r="Z21" s="32"/>
    </row>
    <row r="22" spans="1:26" ht="18" customHeight="1">
      <c r="A22" s="6" t="s">
        <v>86</v>
      </c>
      <c r="B22" s="37">
        <v>99</v>
      </c>
      <c r="C22" s="35">
        <v>53</v>
      </c>
      <c r="D22" s="35">
        <v>46</v>
      </c>
      <c r="E22" s="42">
        <v>46.46</v>
      </c>
      <c r="F22" s="35">
        <v>209</v>
      </c>
      <c r="G22" s="35">
        <v>129</v>
      </c>
      <c r="H22" s="35">
        <v>80</v>
      </c>
      <c r="I22" s="42">
        <v>38.28</v>
      </c>
      <c r="S22" s="31"/>
      <c r="T22" s="31"/>
      <c r="U22" s="31"/>
      <c r="V22" s="32"/>
      <c r="W22" s="31"/>
      <c r="X22" s="31"/>
      <c r="Y22" s="31"/>
      <c r="Z22" s="32"/>
    </row>
    <row r="23" spans="1:26" ht="18" customHeight="1">
      <c r="A23" s="6" t="s">
        <v>18</v>
      </c>
      <c r="B23" s="37">
        <v>106</v>
      </c>
      <c r="C23" s="35">
        <v>63</v>
      </c>
      <c r="D23" s="35">
        <v>43</v>
      </c>
      <c r="E23" s="42">
        <v>40.57</v>
      </c>
      <c r="F23" s="35">
        <v>282</v>
      </c>
      <c r="G23" s="35">
        <v>126</v>
      </c>
      <c r="H23" s="35">
        <v>156</v>
      </c>
      <c r="I23" s="42">
        <v>55.32</v>
      </c>
      <c r="S23" s="31"/>
      <c r="T23" s="31"/>
      <c r="U23" s="31"/>
      <c r="V23" s="32"/>
      <c r="W23" s="31"/>
      <c r="X23" s="31"/>
      <c r="Y23" s="31"/>
      <c r="Z23" s="32"/>
    </row>
    <row r="24" spans="1:26" ht="18" customHeight="1">
      <c r="A24" s="7" t="s">
        <v>27</v>
      </c>
      <c r="B24" s="37">
        <v>55</v>
      </c>
      <c r="C24" s="35">
        <v>29</v>
      </c>
      <c r="D24" s="35">
        <v>26</v>
      </c>
      <c r="E24" s="42">
        <v>47.27</v>
      </c>
      <c r="F24" s="35">
        <v>84</v>
      </c>
      <c r="G24" s="35">
        <v>55</v>
      </c>
      <c r="H24" s="35">
        <v>29</v>
      </c>
      <c r="I24" s="42">
        <v>34.52</v>
      </c>
      <c r="S24" s="31"/>
      <c r="T24" s="31"/>
      <c r="U24" s="31"/>
      <c r="V24" s="32"/>
      <c r="W24" s="31"/>
      <c r="X24" s="31"/>
      <c r="Y24" s="31"/>
      <c r="Z24" s="32"/>
    </row>
    <row r="25" spans="1:26" ht="18" customHeight="1">
      <c r="A25" s="7" t="s">
        <v>28</v>
      </c>
      <c r="B25" s="37">
        <v>62</v>
      </c>
      <c r="C25" s="35">
        <v>28</v>
      </c>
      <c r="D25" s="35">
        <v>34</v>
      </c>
      <c r="E25" s="42">
        <v>54.84</v>
      </c>
      <c r="F25" s="35">
        <v>149</v>
      </c>
      <c r="G25" s="35">
        <v>83</v>
      </c>
      <c r="H25" s="35">
        <v>66</v>
      </c>
      <c r="I25" s="42">
        <v>44.3</v>
      </c>
      <c r="S25" s="31"/>
      <c r="T25" s="31"/>
      <c r="U25" s="31"/>
      <c r="V25" s="32"/>
      <c r="W25" s="31"/>
      <c r="X25" s="31"/>
      <c r="Y25" s="31"/>
      <c r="Z25" s="32"/>
    </row>
    <row r="26" spans="1:26" ht="18" customHeight="1">
      <c r="A26" s="6" t="s">
        <v>19</v>
      </c>
      <c r="B26" s="37">
        <v>71</v>
      </c>
      <c r="C26" s="35">
        <v>26</v>
      </c>
      <c r="D26" s="35">
        <v>45</v>
      </c>
      <c r="E26" s="42">
        <v>63.38</v>
      </c>
      <c r="F26" s="35">
        <v>164</v>
      </c>
      <c r="G26" s="35">
        <v>44</v>
      </c>
      <c r="H26" s="35">
        <v>120</v>
      </c>
      <c r="I26" s="42">
        <v>73.17</v>
      </c>
      <c r="S26" s="31"/>
      <c r="T26" s="31"/>
      <c r="U26" s="31"/>
      <c r="V26" s="32"/>
      <c r="W26" s="31"/>
      <c r="X26" s="31"/>
      <c r="Y26" s="31"/>
      <c r="Z26" s="32"/>
    </row>
    <row r="27" spans="1:26" ht="18" customHeight="1">
      <c r="A27" s="6" t="s">
        <v>11</v>
      </c>
      <c r="B27" s="37">
        <v>48</v>
      </c>
      <c r="C27" s="35">
        <v>23</v>
      </c>
      <c r="D27" s="35">
        <v>25</v>
      </c>
      <c r="E27" s="42">
        <v>52.08</v>
      </c>
      <c r="F27" s="35">
        <v>101</v>
      </c>
      <c r="G27" s="35">
        <v>50</v>
      </c>
      <c r="H27" s="35">
        <v>51</v>
      </c>
      <c r="I27" s="42">
        <v>50.5</v>
      </c>
      <c r="S27" s="31"/>
      <c r="T27" s="31"/>
      <c r="U27" s="31"/>
      <c r="V27" s="32"/>
      <c r="W27" s="31"/>
      <c r="X27" s="31"/>
      <c r="Y27" s="31"/>
      <c r="Z27" s="32"/>
    </row>
    <row r="28" spans="1:26" ht="18" customHeight="1">
      <c r="A28" s="6" t="s">
        <v>12</v>
      </c>
      <c r="B28" s="37">
        <v>39</v>
      </c>
      <c r="C28" s="35">
        <v>27</v>
      </c>
      <c r="D28" s="35">
        <v>12</v>
      </c>
      <c r="E28" s="42">
        <v>30.77</v>
      </c>
      <c r="F28" s="35">
        <v>65</v>
      </c>
      <c r="G28" s="35">
        <v>29</v>
      </c>
      <c r="H28" s="35">
        <v>36</v>
      </c>
      <c r="I28" s="42">
        <v>55.38</v>
      </c>
      <c r="S28" s="31"/>
      <c r="T28" s="31"/>
      <c r="U28" s="31"/>
      <c r="V28" s="32"/>
      <c r="W28" s="31"/>
      <c r="X28" s="31"/>
      <c r="Y28" s="31"/>
      <c r="Z28" s="32"/>
    </row>
    <row r="29" spans="1:26" ht="18" customHeight="1">
      <c r="A29" s="6" t="s">
        <v>13</v>
      </c>
      <c r="B29" s="37">
        <v>27</v>
      </c>
      <c r="C29" s="35">
        <v>20</v>
      </c>
      <c r="D29" s="35">
        <v>7</v>
      </c>
      <c r="E29" s="42">
        <v>25.93</v>
      </c>
      <c r="F29" s="35">
        <v>43</v>
      </c>
      <c r="G29" s="35">
        <v>20</v>
      </c>
      <c r="H29" s="35">
        <v>23</v>
      </c>
      <c r="I29" s="42">
        <v>53.49</v>
      </c>
      <c r="S29" s="31"/>
      <c r="T29" s="31"/>
      <c r="U29" s="31"/>
      <c r="V29" s="32"/>
      <c r="W29" s="31"/>
      <c r="X29" s="31"/>
      <c r="Y29" s="31"/>
      <c r="Z29" s="32"/>
    </row>
    <row r="30" spans="1:26" ht="18" customHeight="1" thickBot="1">
      <c r="A30" s="8" t="s">
        <v>14</v>
      </c>
      <c r="B30" s="38">
        <v>12</v>
      </c>
      <c r="C30" s="39">
        <v>7</v>
      </c>
      <c r="D30" s="39">
        <v>5</v>
      </c>
      <c r="E30" s="43">
        <v>41.67</v>
      </c>
      <c r="F30" s="39">
        <v>22</v>
      </c>
      <c r="G30" s="39">
        <v>9</v>
      </c>
      <c r="H30" s="39">
        <v>13</v>
      </c>
      <c r="I30" s="43">
        <v>59.09</v>
      </c>
      <c r="S30" s="31"/>
      <c r="T30" s="31"/>
      <c r="U30" s="31"/>
      <c r="V30" s="32"/>
      <c r="W30" s="31"/>
      <c r="X30" s="31"/>
      <c r="Y30" s="31"/>
      <c r="Z30" s="32"/>
    </row>
    <row r="31" ht="16.5">
      <c r="A31" s="30" t="s">
        <v>93</v>
      </c>
    </row>
  </sheetData>
  <sheetProtection/>
  <mergeCells count="6">
    <mergeCell ref="A1:I1"/>
    <mergeCell ref="A2:I2"/>
    <mergeCell ref="H3:I3"/>
    <mergeCell ref="A4:A5"/>
    <mergeCell ref="B4:E4"/>
    <mergeCell ref="F4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2">
      <selection activeCell="B6" sqref="B6:I30"/>
    </sheetView>
  </sheetViews>
  <sheetFormatPr defaultColWidth="9.00390625" defaultRowHeight="16.5"/>
  <cols>
    <col min="1" max="1" width="9.503906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80</v>
      </c>
      <c r="B1" s="70"/>
      <c r="C1" s="70"/>
      <c r="D1" s="70"/>
      <c r="E1" s="70"/>
      <c r="F1" s="70"/>
      <c r="G1" s="70"/>
      <c r="H1" s="70"/>
      <c r="I1" s="70"/>
    </row>
    <row r="2" spans="1:9" s="13" customFormat="1" ht="15.75" customHeight="1">
      <c r="A2" s="75" t="s">
        <v>103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12"/>
      <c r="B3" s="12"/>
      <c r="C3" s="12"/>
      <c r="D3" s="12"/>
      <c r="E3" s="12"/>
      <c r="F3" s="12"/>
      <c r="G3" s="12"/>
      <c r="H3" s="76" t="s">
        <v>25</v>
      </c>
      <c r="I3" s="76"/>
    </row>
    <row r="4" spans="1:9" ht="24.75" customHeight="1">
      <c r="A4" s="71"/>
      <c r="B4" s="73" t="s">
        <v>0</v>
      </c>
      <c r="C4" s="73"/>
      <c r="D4" s="73"/>
      <c r="E4" s="73"/>
      <c r="F4" s="73" t="s">
        <v>4</v>
      </c>
      <c r="G4" s="73"/>
      <c r="H4" s="73"/>
      <c r="I4" s="74"/>
    </row>
    <row r="5" spans="1:9" ht="30" customHeight="1">
      <c r="A5" s="72"/>
      <c r="B5" s="9" t="s">
        <v>29</v>
      </c>
      <c r="C5" s="9" t="s">
        <v>2</v>
      </c>
      <c r="D5" s="9" t="s">
        <v>1</v>
      </c>
      <c r="E5" s="10" t="s">
        <v>38</v>
      </c>
      <c r="F5" s="9" t="s">
        <v>29</v>
      </c>
      <c r="G5" s="9" t="s">
        <v>2</v>
      </c>
      <c r="H5" s="9" t="s">
        <v>1</v>
      </c>
      <c r="I5" s="11" t="s">
        <v>38</v>
      </c>
    </row>
    <row r="6" spans="1:25" ht="18" customHeight="1">
      <c r="A6" s="5" t="s">
        <v>26</v>
      </c>
      <c r="B6" s="34">
        <v>7846</v>
      </c>
      <c r="C6" s="36">
        <v>3008</v>
      </c>
      <c r="D6" s="36">
        <v>4838</v>
      </c>
      <c r="E6" s="41">
        <v>61.6619933724191</v>
      </c>
      <c r="F6" s="57">
        <v>16448</v>
      </c>
      <c r="G6" s="57">
        <v>6333</v>
      </c>
      <c r="H6" s="57">
        <v>10115</v>
      </c>
      <c r="I6" s="56">
        <v>61.4968385214008</v>
      </c>
      <c r="J6" s="33"/>
      <c r="K6" s="33"/>
      <c r="L6" s="33"/>
      <c r="M6" s="33"/>
      <c r="N6" s="31"/>
      <c r="O6" s="31"/>
      <c r="P6" s="31"/>
      <c r="R6" s="31"/>
      <c r="S6" s="31"/>
      <c r="T6" s="31"/>
      <c r="U6" s="32"/>
      <c r="V6" s="31"/>
      <c r="W6" s="31"/>
      <c r="X6" s="31"/>
      <c r="Y6" s="32"/>
    </row>
    <row r="7" spans="1:25" ht="18" customHeight="1">
      <c r="A7" s="5" t="s">
        <v>82</v>
      </c>
      <c r="B7" s="37">
        <v>7785</v>
      </c>
      <c r="C7" s="35">
        <v>2970</v>
      </c>
      <c r="D7" s="35">
        <v>4815</v>
      </c>
      <c r="E7" s="42">
        <v>61.849710982659</v>
      </c>
      <c r="F7" s="54">
        <v>16352</v>
      </c>
      <c r="G7" s="54">
        <v>6297</v>
      </c>
      <c r="H7" s="54">
        <v>10055</v>
      </c>
      <c r="I7" s="55">
        <v>61.4909491193738</v>
      </c>
      <c r="J7" s="33"/>
      <c r="K7" s="33"/>
      <c r="L7" s="33"/>
      <c r="M7" s="33"/>
      <c r="N7" s="31"/>
      <c r="O7" s="31"/>
      <c r="P7" s="31"/>
      <c r="R7" s="31"/>
      <c r="S7" s="31"/>
      <c r="T7" s="31"/>
      <c r="U7" s="32"/>
      <c r="V7" s="31"/>
      <c r="W7" s="31"/>
      <c r="X7" s="31"/>
      <c r="Y7" s="32"/>
    </row>
    <row r="8" spans="1:25" ht="18" customHeight="1">
      <c r="A8" s="6" t="s">
        <v>78</v>
      </c>
      <c r="B8" s="37">
        <v>819</v>
      </c>
      <c r="C8" s="35">
        <v>282</v>
      </c>
      <c r="D8" s="35">
        <v>537</v>
      </c>
      <c r="E8" s="42">
        <v>65.5677655677656</v>
      </c>
      <c r="F8" s="35">
        <v>1962</v>
      </c>
      <c r="G8" s="35">
        <v>716</v>
      </c>
      <c r="H8" s="35">
        <v>1246</v>
      </c>
      <c r="I8" s="42">
        <v>63.506625891947</v>
      </c>
      <c r="J8" s="33"/>
      <c r="K8" s="33"/>
      <c r="L8" s="33"/>
      <c r="M8" s="33"/>
      <c r="N8" s="31"/>
      <c r="O8" s="31"/>
      <c r="P8" s="31"/>
      <c r="R8" s="31"/>
      <c r="S8" s="31"/>
      <c r="T8" s="31"/>
      <c r="U8" s="32"/>
      <c r="V8" s="31"/>
      <c r="W8" s="31"/>
      <c r="X8" s="31"/>
      <c r="Y8" s="32"/>
    </row>
    <row r="9" spans="1:25" ht="18" customHeight="1">
      <c r="A9" s="5" t="s">
        <v>83</v>
      </c>
      <c r="B9" s="37">
        <v>796</v>
      </c>
      <c r="C9" s="35">
        <v>262</v>
      </c>
      <c r="D9" s="35">
        <v>534</v>
      </c>
      <c r="E9" s="42">
        <v>67.0854271356784</v>
      </c>
      <c r="F9" s="54">
        <v>1656</v>
      </c>
      <c r="G9" s="54">
        <v>547</v>
      </c>
      <c r="H9" s="54">
        <v>1109</v>
      </c>
      <c r="I9" s="55">
        <v>66.9685990338164</v>
      </c>
      <c r="J9" s="33"/>
      <c r="K9" s="33"/>
      <c r="L9" s="33"/>
      <c r="M9" s="33"/>
      <c r="R9" s="31"/>
      <c r="S9" s="31"/>
      <c r="T9" s="31"/>
      <c r="U9" s="32"/>
      <c r="V9" s="31"/>
      <c r="W9" s="31"/>
      <c r="X9" s="31"/>
      <c r="Y9" s="32"/>
    </row>
    <row r="10" spans="1:25" ht="18" customHeight="1">
      <c r="A10" s="6" t="s">
        <v>98</v>
      </c>
      <c r="B10" s="37">
        <v>753</v>
      </c>
      <c r="C10" s="35">
        <v>282</v>
      </c>
      <c r="D10" s="35">
        <v>471</v>
      </c>
      <c r="E10" s="42">
        <v>62.5498007968127</v>
      </c>
      <c r="F10" s="35">
        <v>1650</v>
      </c>
      <c r="G10" s="35">
        <v>572</v>
      </c>
      <c r="H10" s="35">
        <v>1078</v>
      </c>
      <c r="I10" s="42">
        <v>65.3333333333333</v>
      </c>
      <c r="J10" s="33"/>
      <c r="K10" s="33"/>
      <c r="L10" s="33"/>
      <c r="M10" s="33"/>
      <c r="R10" s="31"/>
      <c r="S10" s="31"/>
      <c r="T10" s="31"/>
      <c r="U10" s="32"/>
      <c r="V10" s="31"/>
      <c r="W10" s="31"/>
      <c r="X10" s="31"/>
      <c r="Y10" s="32"/>
    </row>
    <row r="11" spans="1:25" ht="18" customHeight="1">
      <c r="A11" s="6" t="s">
        <v>84</v>
      </c>
      <c r="B11" s="37">
        <v>908</v>
      </c>
      <c r="C11" s="35">
        <v>369</v>
      </c>
      <c r="D11" s="35">
        <v>539</v>
      </c>
      <c r="E11" s="42">
        <v>59.3612334801762</v>
      </c>
      <c r="F11" s="54">
        <v>2108</v>
      </c>
      <c r="G11" s="35">
        <v>843</v>
      </c>
      <c r="H11" s="54">
        <v>1265</v>
      </c>
      <c r="I11" s="55">
        <v>60.0094876660342</v>
      </c>
      <c r="J11" s="33"/>
      <c r="K11" s="33"/>
      <c r="L11" s="33"/>
      <c r="M11" s="33"/>
      <c r="R11" s="31"/>
      <c r="S11" s="31"/>
      <c r="T11" s="31"/>
      <c r="U11" s="32"/>
      <c r="V11" s="31"/>
      <c r="W11" s="31"/>
      <c r="X11" s="31"/>
      <c r="Y11" s="32"/>
    </row>
    <row r="12" spans="1:25" ht="18" customHeight="1">
      <c r="A12" s="6" t="s">
        <v>85</v>
      </c>
      <c r="B12" s="37">
        <v>572</v>
      </c>
      <c r="C12" s="35">
        <v>197</v>
      </c>
      <c r="D12" s="35">
        <v>375</v>
      </c>
      <c r="E12" s="42">
        <v>65.5594405594406</v>
      </c>
      <c r="F12" s="35">
        <v>1151</v>
      </c>
      <c r="G12" s="35">
        <v>472</v>
      </c>
      <c r="H12" s="35">
        <v>679</v>
      </c>
      <c r="I12" s="42">
        <v>58.992180712424</v>
      </c>
      <c r="J12" s="33"/>
      <c r="K12" s="33"/>
      <c r="L12" s="33"/>
      <c r="M12" s="33"/>
      <c r="R12" s="31"/>
      <c r="S12" s="31"/>
      <c r="T12" s="31"/>
      <c r="U12" s="32"/>
      <c r="V12" s="31"/>
      <c r="W12" s="31"/>
      <c r="X12" s="31"/>
      <c r="Y12" s="32"/>
    </row>
    <row r="13" spans="1:25" ht="18" customHeight="1">
      <c r="A13" s="5" t="s">
        <v>20</v>
      </c>
      <c r="B13" s="37">
        <v>834</v>
      </c>
      <c r="C13" s="35">
        <v>296</v>
      </c>
      <c r="D13" s="35">
        <v>538</v>
      </c>
      <c r="E13" s="42">
        <v>64.5083932853717</v>
      </c>
      <c r="F13" s="35">
        <v>1850</v>
      </c>
      <c r="G13" s="35">
        <v>681</v>
      </c>
      <c r="H13" s="35">
        <v>1169</v>
      </c>
      <c r="I13" s="42">
        <v>63.1891891891892</v>
      </c>
      <c r="J13" s="33"/>
      <c r="K13" s="33"/>
      <c r="L13" s="33"/>
      <c r="M13" s="33"/>
      <c r="R13" s="31"/>
      <c r="S13" s="31"/>
      <c r="T13" s="31"/>
      <c r="U13" s="32"/>
      <c r="V13" s="31"/>
      <c r="W13" s="31"/>
      <c r="X13" s="31"/>
      <c r="Y13" s="32"/>
    </row>
    <row r="14" spans="1:25" ht="18" customHeight="1">
      <c r="A14" s="6" t="s">
        <v>3</v>
      </c>
      <c r="B14" s="37">
        <v>271</v>
      </c>
      <c r="C14" s="35">
        <v>122</v>
      </c>
      <c r="D14" s="35">
        <v>149</v>
      </c>
      <c r="E14" s="42">
        <v>54.9815498154982</v>
      </c>
      <c r="F14" s="35">
        <v>404</v>
      </c>
      <c r="G14" s="35">
        <v>193</v>
      </c>
      <c r="H14" s="35">
        <v>211</v>
      </c>
      <c r="I14" s="42">
        <v>52.2277227722772</v>
      </c>
      <c r="J14" s="33"/>
      <c r="K14" s="33"/>
      <c r="L14" s="33"/>
      <c r="M14" s="33"/>
      <c r="R14" s="31"/>
      <c r="S14" s="31"/>
      <c r="T14" s="31"/>
      <c r="U14" s="32"/>
      <c r="V14" s="31"/>
      <c r="W14" s="31"/>
      <c r="X14" s="31"/>
      <c r="Y14" s="32"/>
    </row>
    <row r="15" spans="1:25" ht="18" customHeight="1">
      <c r="A15" s="6" t="s">
        <v>6</v>
      </c>
      <c r="B15" s="37">
        <v>254</v>
      </c>
      <c r="C15" s="35">
        <v>75</v>
      </c>
      <c r="D15" s="35">
        <v>179</v>
      </c>
      <c r="E15" s="42">
        <v>70.4724409448819</v>
      </c>
      <c r="F15" s="35">
        <v>471</v>
      </c>
      <c r="G15" s="35">
        <v>145</v>
      </c>
      <c r="H15" s="35">
        <v>326</v>
      </c>
      <c r="I15" s="42">
        <v>69.2144373673036</v>
      </c>
      <c r="J15" s="33"/>
      <c r="K15" s="33"/>
      <c r="L15" s="33"/>
      <c r="M15" s="33"/>
      <c r="R15" s="31"/>
      <c r="S15" s="31"/>
      <c r="T15" s="31"/>
      <c r="U15" s="32"/>
      <c r="V15" s="31"/>
      <c r="W15" s="31"/>
      <c r="X15" s="31"/>
      <c r="Y15" s="32"/>
    </row>
    <row r="16" spans="1:25" ht="18" customHeight="1">
      <c r="A16" s="6" t="s">
        <v>7</v>
      </c>
      <c r="B16" s="37">
        <v>226</v>
      </c>
      <c r="C16" s="35">
        <v>82</v>
      </c>
      <c r="D16" s="35">
        <v>144</v>
      </c>
      <c r="E16" s="42">
        <v>63.716814159292</v>
      </c>
      <c r="F16" s="35">
        <v>521</v>
      </c>
      <c r="G16" s="35">
        <v>226</v>
      </c>
      <c r="H16" s="35">
        <v>295</v>
      </c>
      <c r="I16" s="42">
        <v>56.6218809980806</v>
      </c>
      <c r="J16" s="33"/>
      <c r="K16" s="33"/>
      <c r="L16" s="33"/>
      <c r="M16" s="33"/>
      <c r="R16" s="31"/>
      <c r="S16" s="31"/>
      <c r="T16" s="31"/>
      <c r="U16" s="32"/>
      <c r="V16" s="31"/>
      <c r="W16" s="31"/>
      <c r="X16" s="31"/>
      <c r="Y16" s="32"/>
    </row>
    <row r="17" spans="1:25" ht="18" customHeight="1">
      <c r="A17" s="6" t="s">
        <v>8</v>
      </c>
      <c r="B17" s="37">
        <v>433</v>
      </c>
      <c r="C17" s="35">
        <v>185</v>
      </c>
      <c r="D17" s="35">
        <v>248</v>
      </c>
      <c r="E17" s="42">
        <v>57.2748267898383</v>
      </c>
      <c r="F17" s="35">
        <v>869</v>
      </c>
      <c r="G17" s="35">
        <v>367</v>
      </c>
      <c r="H17" s="35">
        <v>502</v>
      </c>
      <c r="I17" s="42">
        <v>57.7675489067894</v>
      </c>
      <c r="J17" s="33"/>
      <c r="K17" s="33"/>
      <c r="L17" s="33"/>
      <c r="M17" s="33"/>
      <c r="R17" s="31"/>
      <c r="S17" s="31"/>
      <c r="T17" s="31"/>
      <c r="U17" s="32"/>
      <c r="V17" s="31"/>
      <c r="W17" s="31"/>
      <c r="X17" s="31"/>
      <c r="Y17" s="32"/>
    </row>
    <row r="18" spans="1:25" ht="18" customHeight="1">
      <c r="A18" s="6" t="s">
        <v>15</v>
      </c>
      <c r="B18" s="37">
        <v>230</v>
      </c>
      <c r="C18" s="35">
        <v>114</v>
      </c>
      <c r="D18" s="35">
        <v>116</v>
      </c>
      <c r="E18" s="42">
        <v>50.4347826086956</v>
      </c>
      <c r="F18" s="35">
        <v>457</v>
      </c>
      <c r="G18" s="35">
        <v>193</v>
      </c>
      <c r="H18" s="35">
        <v>264</v>
      </c>
      <c r="I18" s="42">
        <v>57.7680525164114</v>
      </c>
      <c r="J18" s="33"/>
      <c r="K18" s="33"/>
      <c r="L18" s="33"/>
      <c r="M18" s="33"/>
      <c r="R18" s="31"/>
      <c r="S18" s="31"/>
      <c r="T18" s="31"/>
      <c r="U18" s="32"/>
      <c r="V18" s="31"/>
      <c r="W18" s="31"/>
      <c r="X18" s="31"/>
      <c r="Y18" s="32"/>
    </row>
    <row r="19" spans="1:25" ht="18" customHeight="1">
      <c r="A19" s="6" t="s">
        <v>16</v>
      </c>
      <c r="B19" s="37">
        <v>310</v>
      </c>
      <c r="C19" s="35">
        <v>137</v>
      </c>
      <c r="D19" s="35">
        <v>173</v>
      </c>
      <c r="E19" s="42">
        <v>55.8064516129032</v>
      </c>
      <c r="F19" s="54">
        <v>641</v>
      </c>
      <c r="G19" s="35">
        <v>285</v>
      </c>
      <c r="H19" s="54">
        <v>356</v>
      </c>
      <c r="I19" s="55">
        <v>55.5382215288612</v>
      </c>
      <c r="J19" s="33"/>
      <c r="K19" s="33"/>
      <c r="L19" s="33"/>
      <c r="M19" s="33"/>
      <c r="R19" s="31"/>
      <c r="S19" s="31"/>
      <c r="T19" s="31"/>
      <c r="U19" s="32"/>
      <c r="V19" s="31"/>
      <c r="W19" s="31"/>
      <c r="X19" s="31"/>
      <c r="Y19" s="32"/>
    </row>
    <row r="20" spans="1:25" ht="18" customHeight="1">
      <c r="A20" s="6" t="s">
        <v>17</v>
      </c>
      <c r="B20" s="37">
        <v>241</v>
      </c>
      <c r="C20" s="35">
        <v>105</v>
      </c>
      <c r="D20" s="35">
        <v>136</v>
      </c>
      <c r="E20" s="42">
        <v>56.4315352697095</v>
      </c>
      <c r="F20" s="54">
        <v>381</v>
      </c>
      <c r="G20" s="54">
        <v>192</v>
      </c>
      <c r="H20" s="35">
        <v>189</v>
      </c>
      <c r="I20" s="55">
        <v>49.6062992125984</v>
      </c>
      <c r="J20" s="33"/>
      <c r="K20" s="33"/>
      <c r="L20" s="33"/>
      <c r="M20" s="33"/>
      <c r="R20" s="31"/>
      <c r="S20" s="31"/>
      <c r="T20" s="31"/>
      <c r="U20" s="32"/>
      <c r="V20" s="31"/>
      <c r="W20" s="31"/>
      <c r="X20" s="31"/>
      <c r="Y20" s="32"/>
    </row>
    <row r="21" spans="1:25" ht="18" customHeight="1">
      <c r="A21" s="6" t="s">
        <v>10</v>
      </c>
      <c r="B21" s="37">
        <v>332</v>
      </c>
      <c r="C21" s="35">
        <v>150</v>
      </c>
      <c r="D21" s="35">
        <v>182</v>
      </c>
      <c r="E21" s="42">
        <v>54.8192771084337</v>
      </c>
      <c r="F21" s="35">
        <v>671</v>
      </c>
      <c r="G21" s="35">
        <v>305</v>
      </c>
      <c r="H21" s="35">
        <v>366</v>
      </c>
      <c r="I21" s="42">
        <v>54.5454545454545</v>
      </c>
      <c r="J21" s="33"/>
      <c r="K21" s="33"/>
      <c r="L21" s="33"/>
      <c r="M21" s="33"/>
      <c r="R21" s="31"/>
      <c r="S21" s="31"/>
      <c r="T21" s="31"/>
      <c r="U21" s="32"/>
      <c r="V21" s="31"/>
      <c r="W21" s="31"/>
      <c r="X21" s="31"/>
      <c r="Y21" s="32"/>
    </row>
    <row r="22" spans="1:25" ht="18" customHeight="1">
      <c r="A22" s="6" t="s">
        <v>86</v>
      </c>
      <c r="B22" s="37">
        <v>164</v>
      </c>
      <c r="C22" s="35">
        <v>71</v>
      </c>
      <c r="D22" s="35">
        <v>93</v>
      </c>
      <c r="E22" s="42">
        <v>56.7073170731707</v>
      </c>
      <c r="F22" s="35">
        <v>275</v>
      </c>
      <c r="G22" s="35">
        <v>120</v>
      </c>
      <c r="H22" s="35">
        <v>155</v>
      </c>
      <c r="I22" s="42">
        <v>56.3636363636364</v>
      </c>
      <c r="J22" s="33"/>
      <c r="K22" s="33"/>
      <c r="L22" s="33"/>
      <c r="M22" s="33"/>
      <c r="R22" s="31"/>
      <c r="S22" s="31"/>
      <c r="T22" s="31"/>
      <c r="U22" s="32"/>
      <c r="V22" s="31"/>
      <c r="W22" s="31"/>
      <c r="X22" s="31"/>
      <c r="Y22" s="32"/>
    </row>
    <row r="23" spans="1:25" ht="18" customHeight="1">
      <c r="A23" s="6" t="s">
        <v>18</v>
      </c>
      <c r="B23" s="37">
        <v>174</v>
      </c>
      <c r="C23" s="35">
        <v>62</v>
      </c>
      <c r="D23" s="35">
        <v>112</v>
      </c>
      <c r="E23" s="42">
        <v>64.367816091954</v>
      </c>
      <c r="F23" s="35">
        <v>335</v>
      </c>
      <c r="G23" s="35">
        <v>123</v>
      </c>
      <c r="H23" s="35">
        <v>212</v>
      </c>
      <c r="I23" s="42">
        <v>63.2835820895522</v>
      </c>
      <c r="J23" s="33"/>
      <c r="K23" s="33"/>
      <c r="L23" s="33"/>
      <c r="M23" s="33"/>
      <c r="R23" s="31"/>
      <c r="S23" s="31"/>
      <c r="T23" s="31"/>
      <c r="U23" s="32"/>
      <c r="V23" s="31"/>
      <c r="W23" s="31"/>
      <c r="X23" s="31"/>
      <c r="Y23" s="32"/>
    </row>
    <row r="24" spans="1:25" ht="18" customHeight="1">
      <c r="A24" s="7" t="s">
        <v>27</v>
      </c>
      <c r="B24" s="37">
        <v>62</v>
      </c>
      <c r="C24" s="35">
        <v>33</v>
      </c>
      <c r="D24" s="35">
        <v>29</v>
      </c>
      <c r="E24" s="42">
        <v>46.7741935483871</v>
      </c>
      <c r="F24" s="35">
        <v>113</v>
      </c>
      <c r="G24" s="35">
        <v>45</v>
      </c>
      <c r="H24" s="35">
        <v>68</v>
      </c>
      <c r="I24" s="42">
        <v>60.1769911504425</v>
      </c>
      <c r="J24" s="33"/>
      <c r="K24" s="33"/>
      <c r="L24" s="33"/>
      <c r="M24" s="33"/>
      <c r="R24" s="31"/>
      <c r="S24" s="31"/>
      <c r="T24" s="31"/>
      <c r="U24" s="32"/>
      <c r="V24" s="31"/>
      <c r="W24" s="31"/>
      <c r="X24" s="31"/>
      <c r="Y24" s="32"/>
    </row>
    <row r="25" spans="1:25" ht="18" customHeight="1">
      <c r="A25" s="7" t="s">
        <v>28</v>
      </c>
      <c r="B25" s="37">
        <v>143</v>
      </c>
      <c r="C25" s="35">
        <v>41</v>
      </c>
      <c r="D25" s="35">
        <v>102</v>
      </c>
      <c r="E25" s="42">
        <v>71.3286713286713</v>
      </c>
      <c r="F25" s="35">
        <v>246</v>
      </c>
      <c r="G25" s="35">
        <v>91</v>
      </c>
      <c r="H25" s="35">
        <v>155</v>
      </c>
      <c r="I25" s="42">
        <v>63.0081300813008</v>
      </c>
      <c r="J25" s="33"/>
      <c r="K25" s="33"/>
      <c r="L25" s="33"/>
      <c r="M25" s="33"/>
      <c r="R25" s="31"/>
      <c r="S25" s="31"/>
      <c r="T25" s="31"/>
      <c r="U25" s="32"/>
      <c r="V25" s="31"/>
      <c r="W25" s="31"/>
      <c r="X25" s="31"/>
      <c r="Y25" s="32"/>
    </row>
    <row r="26" spans="1:25" ht="18" customHeight="1">
      <c r="A26" s="6" t="s">
        <v>19</v>
      </c>
      <c r="B26" s="37">
        <v>162</v>
      </c>
      <c r="C26" s="35">
        <v>54</v>
      </c>
      <c r="D26" s="35">
        <v>108</v>
      </c>
      <c r="E26" s="42">
        <v>66.6666666666667</v>
      </c>
      <c r="F26" s="35">
        <v>336</v>
      </c>
      <c r="G26" s="35">
        <v>85</v>
      </c>
      <c r="H26" s="35">
        <v>251</v>
      </c>
      <c r="I26" s="42">
        <v>74.702380952381</v>
      </c>
      <c r="J26" s="33"/>
      <c r="K26" s="33"/>
      <c r="L26" s="33"/>
      <c r="M26" s="33"/>
      <c r="R26" s="31"/>
      <c r="S26" s="31"/>
      <c r="T26" s="31"/>
      <c r="U26" s="32"/>
      <c r="V26" s="31"/>
      <c r="W26" s="31"/>
      <c r="X26" s="31"/>
      <c r="Y26" s="32"/>
    </row>
    <row r="27" spans="1:25" ht="18" customHeight="1">
      <c r="A27" s="6" t="s">
        <v>11</v>
      </c>
      <c r="B27" s="37">
        <v>101</v>
      </c>
      <c r="C27" s="35">
        <v>51</v>
      </c>
      <c r="D27" s="35">
        <v>50</v>
      </c>
      <c r="E27" s="42">
        <v>49.5049504950495</v>
      </c>
      <c r="F27" s="35">
        <v>255</v>
      </c>
      <c r="G27" s="35">
        <v>96</v>
      </c>
      <c r="H27" s="35">
        <v>159</v>
      </c>
      <c r="I27" s="42">
        <v>62.3529411764706</v>
      </c>
      <c r="J27" s="33"/>
      <c r="K27" s="33"/>
      <c r="L27" s="33"/>
      <c r="M27" s="33"/>
      <c r="R27" s="31"/>
      <c r="S27" s="31"/>
      <c r="T27" s="31"/>
      <c r="U27" s="32"/>
      <c r="V27" s="31"/>
      <c r="W27" s="31"/>
      <c r="X27" s="31"/>
      <c r="Y27" s="32"/>
    </row>
    <row r="28" spans="1:25" ht="18" customHeight="1">
      <c r="A28" s="6" t="s">
        <v>12</v>
      </c>
      <c r="B28" s="37">
        <v>61</v>
      </c>
      <c r="C28" s="35">
        <v>38</v>
      </c>
      <c r="D28" s="35">
        <v>23</v>
      </c>
      <c r="E28" s="42">
        <v>37.7049180327869</v>
      </c>
      <c r="F28" s="35">
        <v>96</v>
      </c>
      <c r="G28" s="35">
        <v>36</v>
      </c>
      <c r="H28" s="35">
        <v>60</v>
      </c>
      <c r="I28" s="42">
        <v>62.5</v>
      </c>
      <c r="J28" s="33"/>
      <c r="K28" s="33"/>
      <c r="L28" s="33"/>
      <c r="M28" s="33"/>
      <c r="R28" s="31"/>
      <c r="S28" s="31"/>
      <c r="T28" s="31"/>
      <c r="U28" s="32"/>
      <c r="V28" s="31"/>
      <c r="W28" s="31"/>
      <c r="X28" s="31"/>
      <c r="Y28" s="32"/>
    </row>
    <row r="29" spans="1:25" ht="18" customHeight="1">
      <c r="A29" s="6" t="s">
        <v>13</v>
      </c>
      <c r="B29" s="37">
        <v>49</v>
      </c>
      <c r="C29" s="35">
        <v>31</v>
      </c>
      <c r="D29" s="35">
        <v>18</v>
      </c>
      <c r="E29" s="42">
        <v>36.734693877551</v>
      </c>
      <c r="F29" s="35">
        <v>81</v>
      </c>
      <c r="G29" s="35">
        <v>28</v>
      </c>
      <c r="H29" s="35">
        <v>53</v>
      </c>
      <c r="I29" s="42">
        <v>65.4320987654321</v>
      </c>
      <c r="J29" s="33"/>
      <c r="K29" s="33"/>
      <c r="L29" s="33"/>
      <c r="M29" s="33"/>
      <c r="R29" s="31"/>
      <c r="S29" s="31"/>
      <c r="T29" s="31"/>
      <c r="U29" s="32"/>
      <c r="V29" s="31"/>
      <c r="W29" s="31"/>
      <c r="X29" s="31"/>
      <c r="Y29" s="32"/>
    </row>
    <row r="30" spans="1:25" ht="18" customHeight="1" thickBot="1">
      <c r="A30" s="8" t="s">
        <v>14</v>
      </c>
      <c r="B30" s="38">
        <v>12</v>
      </c>
      <c r="C30" s="39">
        <v>7</v>
      </c>
      <c r="D30" s="39">
        <v>5</v>
      </c>
      <c r="E30" s="43">
        <v>41.6666666666667</v>
      </c>
      <c r="F30" s="39">
        <v>15</v>
      </c>
      <c r="G30" s="39">
        <v>8</v>
      </c>
      <c r="H30" s="39">
        <v>7</v>
      </c>
      <c r="I30" s="43">
        <v>46.6666666666667</v>
      </c>
      <c r="J30" s="33"/>
      <c r="K30" s="33"/>
      <c r="L30" s="33"/>
      <c r="M30" s="33"/>
      <c r="R30" s="31"/>
      <c r="S30" s="31"/>
      <c r="T30" s="31"/>
      <c r="U30" s="32"/>
      <c r="V30" s="31"/>
      <c r="W30" s="31"/>
      <c r="X30" s="31"/>
      <c r="Y30" s="32"/>
    </row>
    <row r="31" ht="16.5">
      <c r="A31" s="30" t="s">
        <v>93</v>
      </c>
    </row>
  </sheetData>
  <sheetProtection/>
  <mergeCells count="6">
    <mergeCell ref="A1:I1"/>
    <mergeCell ref="A2:I2"/>
    <mergeCell ref="H3:I3"/>
    <mergeCell ref="A4:A5"/>
    <mergeCell ref="B4:E4"/>
    <mergeCell ref="F4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selection activeCell="B6" sqref="B6:I30"/>
    </sheetView>
  </sheetViews>
  <sheetFormatPr defaultColWidth="9.00390625" defaultRowHeight="16.5"/>
  <cols>
    <col min="1" max="1" width="9.1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81</v>
      </c>
      <c r="B1" s="70"/>
      <c r="C1" s="70"/>
      <c r="D1" s="70"/>
      <c r="E1" s="70"/>
      <c r="F1" s="70"/>
      <c r="G1" s="70"/>
      <c r="H1" s="70"/>
      <c r="I1" s="70"/>
    </row>
    <row r="2" spans="1:9" ht="15.75" customHeight="1">
      <c r="A2" s="75" t="s">
        <v>103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4"/>
      <c r="B3" s="4"/>
      <c r="C3" s="4"/>
      <c r="D3" s="4"/>
      <c r="E3" s="4"/>
      <c r="F3" s="4"/>
      <c r="G3" s="4"/>
      <c r="H3" s="76" t="s">
        <v>25</v>
      </c>
      <c r="I3" s="76"/>
    </row>
    <row r="4" spans="1:9" ht="24.75" customHeight="1">
      <c r="A4" s="77"/>
      <c r="B4" s="73" t="s">
        <v>0</v>
      </c>
      <c r="C4" s="73"/>
      <c r="D4" s="73"/>
      <c r="E4" s="73"/>
      <c r="F4" s="73" t="s">
        <v>4</v>
      </c>
      <c r="G4" s="73"/>
      <c r="H4" s="73"/>
      <c r="I4" s="74"/>
    </row>
    <row r="5" spans="1:9" ht="30" customHeight="1">
      <c r="A5" s="78"/>
      <c r="B5" s="9" t="s">
        <v>29</v>
      </c>
      <c r="C5" s="9" t="s">
        <v>2</v>
      </c>
      <c r="D5" s="9" t="s">
        <v>1</v>
      </c>
      <c r="E5" s="10" t="s">
        <v>31</v>
      </c>
      <c r="F5" s="9" t="s">
        <v>29</v>
      </c>
      <c r="G5" s="9" t="s">
        <v>2</v>
      </c>
      <c r="H5" s="9" t="s">
        <v>1</v>
      </c>
      <c r="I5" s="11" t="s">
        <v>31</v>
      </c>
    </row>
    <row r="6" spans="1:26" ht="18" customHeight="1">
      <c r="A6" s="5" t="s">
        <v>26</v>
      </c>
      <c r="B6" s="58">
        <v>3986</v>
      </c>
      <c r="C6" s="36">
        <v>1889</v>
      </c>
      <c r="D6" s="57">
        <v>2097</v>
      </c>
      <c r="E6" s="56">
        <v>52.6091319618665</v>
      </c>
      <c r="F6" s="57">
        <v>10238</v>
      </c>
      <c r="G6" s="36">
        <v>5146</v>
      </c>
      <c r="H6" s="57">
        <v>5092</v>
      </c>
      <c r="I6" s="56">
        <v>49.7362766165267</v>
      </c>
      <c r="S6" s="31"/>
      <c r="T6" s="31"/>
      <c r="U6" s="31"/>
      <c r="V6" s="32"/>
      <c r="W6" s="31"/>
      <c r="X6" s="31"/>
      <c r="Y6" s="31"/>
      <c r="Z6" s="32"/>
    </row>
    <row r="7" spans="1:26" ht="18" customHeight="1">
      <c r="A7" s="5" t="s">
        <v>82</v>
      </c>
      <c r="B7" s="53">
        <v>3948</v>
      </c>
      <c r="C7" s="35">
        <v>1865</v>
      </c>
      <c r="D7" s="54">
        <v>2083</v>
      </c>
      <c r="E7" s="55">
        <v>52.7608915906788</v>
      </c>
      <c r="F7" s="54">
        <v>10172</v>
      </c>
      <c r="G7" s="35">
        <v>5117</v>
      </c>
      <c r="H7" s="54">
        <v>5055</v>
      </c>
      <c r="I7" s="55">
        <v>49.695241840346</v>
      </c>
      <c r="J7" s="3"/>
      <c r="K7" s="1"/>
      <c r="S7" s="31"/>
      <c r="T7" s="31"/>
      <c r="U7" s="31"/>
      <c r="V7" s="32"/>
      <c r="W7" s="31"/>
      <c r="X7" s="31"/>
      <c r="Y7" s="31"/>
      <c r="Z7" s="32"/>
    </row>
    <row r="8" spans="1:26" ht="18" customHeight="1">
      <c r="A8" s="6" t="s">
        <v>78</v>
      </c>
      <c r="B8" s="37">
        <v>352</v>
      </c>
      <c r="C8" s="35">
        <v>149</v>
      </c>
      <c r="D8" s="35">
        <v>203</v>
      </c>
      <c r="E8" s="42">
        <v>57.6704545454545</v>
      </c>
      <c r="F8" s="35">
        <v>999</v>
      </c>
      <c r="G8" s="35">
        <v>486</v>
      </c>
      <c r="H8" s="35">
        <v>513</v>
      </c>
      <c r="I8" s="42">
        <v>51.3513513513513</v>
      </c>
      <c r="S8" s="31"/>
      <c r="T8" s="31"/>
      <c r="U8" s="31"/>
      <c r="V8" s="32"/>
      <c r="W8" s="31"/>
      <c r="X8" s="31"/>
      <c r="Y8" s="31"/>
      <c r="Z8" s="32"/>
    </row>
    <row r="9" spans="1:26" ht="18" customHeight="1">
      <c r="A9" s="5" t="s">
        <v>83</v>
      </c>
      <c r="B9" s="37">
        <v>357</v>
      </c>
      <c r="C9" s="35">
        <v>153</v>
      </c>
      <c r="D9" s="35">
        <v>204</v>
      </c>
      <c r="E9" s="42">
        <v>57.1428571428571</v>
      </c>
      <c r="F9" s="54">
        <v>853</v>
      </c>
      <c r="G9" s="54">
        <v>370</v>
      </c>
      <c r="H9" s="35">
        <v>483</v>
      </c>
      <c r="I9" s="55">
        <v>56.6236811254396</v>
      </c>
      <c r="S9" s="31"/>
      <c r="T9" s="31"/>
      <c r="U9" s="31"/>
      <c r="V9" s="32"/>
      <c r="W9" s="31"/>
      <c r="X9" s="31"/>
      <c r="Y9" s="31"/>
      <c r="Z9" s="32"/>
    </row>
    <row r="10" spans="1:26" ht="18" customHeight="1">
      <c r="A10" s="6" t="s">
        <v>98</v>
      </c>
      <c r="B10" s="37">
        <v>342</v>
      </c>
      <c r="C10" s="35">
        <v>150</v>
      </c>
      <c r="D10" s="35">
        <v>192</v>
      </c>
      <c r="E10" s="42">
        <v>56.140350877193</v>
      </c>
      <c r="F10" s="35">
        <v>927</v>
      </c>
      <c r="G10" s="35">
        <v>408</v>
      </c>
      <c r="H10" s="35">
        <v>519</v>
      </c>
      <c r="I10" s="42">
        <v>55.9870550161812</v>
      </c>
      <c r="S10" s="31"/>
      <c r="T10" s="31"/>
      <c r="U10" s="31"/>
      <c r="V10" s="32"/>
      <c r="W10" s="31"/>
      <c r="X10" s="31"/>
      <c r="Y10" s="31"/>
      <c r="Z10" s="32"/>
    </row>
    <row r="11" spans="1:26" ht="18" customHeight="1">
      <c r="A11" s="6" t="s">
        <v>84</v>
      </c>
      <c r="B11" s="37">
        <v>420</v>
      </c>
      <c r="C11" s="35">
        <v>217</v>
      </c>
      <c r="D11" s="35">
        <v>203</v>
      </c>
      <c r="E11" s="42">
        <v>48.3333333333333</v>
      </c>
      <c r="F11" s="54">
        <v>1214</v>
      </c>
      <c r="G11" s="54">
        <v>552</v>
      </c>
      <c r="H11" s="54">
        <v>662</v>
      </c>
      <c r="I11" s="55">
        <v>54.5304777594728</v>
      </c>
      <c r="S11" s="31"/>
      <c r="T11" s="31"/>
      <c r="U11" s="31"/>
      <c r="V11" s="32"/>
      <c r="W11" s="31"/>
      <c r="X11" s="31"/>
      <c r="Y11" s="31"/>
      <c r="Z11" s="32"/>
    </row>
    <row r="12" spans="1:26" ht="18" customHeight="1">
      <c r="A12" s="6" t="s">
        <v>85</v>
      </c>
      <c r="B12" s="37">
        <v>311</v>
      </c>
      <c r="C12" s="35">
        <v>146</v>
      </c>
      <c r="D12" s="35">
        <v>165</v>
      </c>
      <c r="E12" s="42">
        <v>53.0546623794212</v>
      </c>
      <c r="F12" s="54">
        <v>765</v>
      </c>
      <c r="G12" s="54">
        <v>406</v>
      </c>
      <c r="H12" s="54">
        <v>359</v>
      </c>
      <c r="I12" s="55">
        <v>46.9281045751634</v>
      </c>
      <c r="S12" s="31"/>
      <c r="T12" s="31"/>
      <c r="U12" s="31"/>
      <c r="V12" s="32"/>
      <c r="W12" s="31"/>
      <c r="X12" s="31"/>
      <c r="Y12" s="31"/>
      <c r="Z12" s="32"/>
    </row>
    <row r="13" spans="1:26" ht="18" customHeight="1">
      <c r="A13" s="5" t="s">
        <v>20</v>
      </c>
      <c r="B13" s="37">
        <v>460</v>
      </c>
      <c r="C13" s="35">
        <v>206</v>
      </c>
      <c r="D13" s="35">
        <v>254</v>
      </c>
      <c r="E13" s="42">
        <v>55.2173913043478</v>
      </c>
      <c r="F13" s="35">
        <v>1227</v>
      </c>
      <c r="G13" s="35">
        <v>599</v>
      </c>
      <c r="H13" s="35">
        <v>628</v>
      </c>
      <c r="I13" s="42">
        <v>51.1817440912795</v>
      </c>
      <c r="S13" s="31"/>
      <c r="T13" s="31"/>
      <c r="U13" s="31"/>
      <c r="V13" s="32"/>
      <c r="W13" s="31"/>
      <c r="X13" s="31"/>
      <c r="Y13" s="31"/>
      <c r="Z13" s="32"/>
    </row>
    <row r="14" spans="1:26" ht="18" customHeight="1">
      <c r="A14" s="6" t="s">
        <v>3</v>
      </c>
      <c r="B14" s="53">
        <v>127</v>
      </c>
      <c r="C14" s="35">
        <v>68</v>
      </c>
      <c r="D14" s="54">
        <v>59</v>
      </c>
      <c r="E14" s="55">
        <v>46.4566929133858</v>
      </c>
      <c r="F14" s="54">
        <v>246</v>
      </c>
      <c r="G14" s="35">
        <v>154</v>
      </c>
      <c r="H14" s="54">
        <v>92</v>
      </c>
      <c r="I14" s="55">
        <v>37.3983739837398</v>
      </c>
      <c r="S14" s="31"/>
      <c r="T14" s="31"/>
      <c r="U14" s="31"/>
      <c r="V14" s="32"/>
      <c r="W14" s="31"/>
      <c r="X14" s="31"/>
      <c r="Y14" s="31"/>
      <c r="Z14" s="32"/>
    </row>
    <row r="15" spans="1:26" ht="18" customHeight="1">
      <c r="A15" s="6" t="s">
        <v>6</v>
      </c>
      <c r="B15" s="37">
        <v>142</v>
      </c>
      <c r="C15" s="35">
        <v>59</v>
      </c>
      <c r="D15" s="35">
        <v>83</v>
      </c>
      <c r="E15" s="42">
        <v>58.4507042253521</v>
      </c>
      <c r="F15" s="35">
        <v>280</v>
      </c>
      <c r="G15" s="35">
        <v>120</v>
      </c>
      <c r="H15" s="35">
        <v>160</v>
      </c>
      <c r="I15" s="42">
        <v>57.1428571428571</v>
      </c>
      <c r="S15" s="31"/>
      <c r="T15" s="31"/>
      <c r="U15" s="31"/>
      <c r="V15" s="32"/>
      <c r="W15" s="31"/>
      <c r="X15" s="31"/>
      <c r="Y15" s="31"/>
      <c r="Z15" s="32"/>
    </row>
    <row r="16" spans="1:26" ht="18" customHeight="1">
      <c r="A16" s="6" t="s">
        <v>7</v>
      </c>
      <c r="B16" s="37">
        <v>149</v>
      </c>
      <c r="C16" s="35">
        <v>67</v>
      </c>
      <c r="D16" s="35">
        <v>82</v>
      </c>
      <c r="E16" s="42">
        <v>55.0335570469799</v>
      </c>
      <c r="F16" s="35">
        <v>350</v>
      </c>
      <c r="G16" s="35">
        <v>178</v>
      </c>
      <c r="H16" s="35">
        <v>172</v>
      </c>
      <c r="I16" s="42">
        <v>49.1428571428571</v>
      </c>
      <c r="S16" s="31"/>
      <c r="T16" s="31"/>
      <c r="U16" s="31"/>
      <c r="V16" s="32"/>
      <c r="W16" s="31"/>
      <c r="X16" s="31"/>
      <c r="Y16" s="31"/>
      <c r="Z16" s="32"/>
    </row>
    <row r="17" spans="1:26" ht="18" customHeight="1">
      <c r="A17" s="6" t="s">
        <v>8</v>
      </c>
      <c r="B17" s="37">
        <v>213</v>
      </c>
      <c r="C17" s="35">
        <v>107</v>
      </c>
      <c r="D17" s="35">
        <v>106</v>
      </c>
      <c r="E17" s="42">
        <v>49.7652582159624</v>
      </c>
      <c r="F17" s="54">
        <v>741</v>
      </c>
      <c r="G17" s="35">
        <v>410</v>
      </c>
      <c r="H17" s="54">
        <v>331</v>
      </c>
      <c r="I17" s="55">
        <v>44.6693657219973</v>
      </c>
      <c r="S17" s="31"/>
      <c r="T17" s="31"/>
      <c r="U17" s="31"/>
      <c r="V17" s="32"/>
      <c r="W17" s="31"/>
      <c r="X17" s="31"/>
      <c r="Y17" s="31"/>
      <c r="Z17" s="32"/>
    </row>
    <row r="18" spans="1:26" ht="18" customHeight="1">
      <c r="A18" s="6" t="s">
        <v>15</v>
      </c>
      <c r="B18" s="37">
        <v>156</v>
      </c>
      <c r="C18" s="35">
        <v>67</v>
      </c>
      <c r="D18" s="35">
        <v>89</v>
      </c>
      <c r="E18" s="42">
        <v>57.051282051282</v>
      </c>
      <c r="F18" s="54">
        <v>362</v>
      </c>
      <c r="G18" s="54">
        <v>214</v>
      </c>
      <c r="H18" s="54">
        <v>148</v>
      </c>
      <c r="I18" s="55">
        <v>40.8839779005525</v>
      </c>
      <c r="S18" s="31"/>
      <c r="T18" s="31"/>
      <c r="U18" s="31"/>
      <c r="V18" s="32"/>
      <c r="W18" s="31"/>
      <c r="X18" s="31"/>
      <c r="Y18" s="31"/>
      <c r="Z18" s="32"/>
    </row>
    <row r="19" spans="1:26" ht="18" customHeight="1">
      <c r="A19" s="6" t="s">
        <v>16</v>
      </c>
      <c r="B19" s="37">
        <v>161</v>
      </c>
      <c r="C19" s="35">
        <v>94</v>
      </c>
      <c r="D19" s="35">
        <v>67</v>
      </c>
      <c r="E19" s="42">
        <v>41.6149068322981</v>
      </c>
      <c r="F19" s="35">
        <v>422</v>
      </c>
      <c r="G19" s="35">
        <v>235</v>
      </c>
      <c r="H19" s="35">
        <v>187</v>
      </c>
      <c r="I19" s="42">
        <v>44.3127962085308</v>
      </c>
      <c r="S19" s="31"/>
      <c r="T19" s="31"/>
      <c r="U19" s="31"/>
      <c r="V19" s="32"/>
      <c r="W19" s="31"/>
      <c r="X19" s="31"/>
      <c r="Y19" s="31"/>
      <c r="Z19" s="32"/>
    </row>
    <row r="20" spans="1:26" ht="18" customHeight="1">
      <c r="A20" s="6" t="s">
        <v>17</v>
      </c>
      <c r="B20" s="37">
        <v>128</v>
      </c>
      <c r="C20" s="35">
        <v>64</v>
      </c>
      <c r="D20" s="35">
        <v>64</v>
      </c>
      <c r="E20" s="42">
        <v>50</v>
      </c>
      <c r="F20" s="54">
        <v>325</v>
      </c>
      <c r="G20" s="54">
        <v>199</v>
      </c>
      <c r="H20" s="54">
        <v>126</v>
      </c>
      <c r="I20" s="55">
        <v>38.7692307692308</v>
      </c>
      <c r="S20" s="31"/>
      <c r="T20" s="31"/>
      <c r="U20" s="31"/>
      <c r="V20" s="32"/>
      <c r="W20" s="31"/>
      <c r="X20" s="31"/>
      <c r="Y20" s="31"/>
      <c r="Z20" s="32"/>
    </row>
    <row r="21" spans="1:26" ht="18" customHeight="1">
      <c r="A21" s="6" t="s">
        <v>10</v>
      </c>
      <c r="B21" s="37">
        <v>192</v>
      </c>
      <c r="C21" s="35">
        <v>100</v>
      </c>
      <c r="D21" s="35">
        <v>92</v>
      </c>
      <c r="E21" s="42">
        <v>47.9166666666667</v>
      </c>
      <c r="F21" s="35">
        <v>480</v>
      </c>
      <c r="G21" s="35">
        <v>299</v>
      </c>
      <c r="H21" s="35">
        <v>181</v>
      </c>
      <c r="I21" s="42">
        <v>37.7083333333333</v>
      </c>
      <c r="S21" s="31"/>
      <c r="T21" s="31"/>
      <c r="U21" s="31"/>
      <c r="V21" s="32"/>
      <c r="W21" s="31"/>
      <c r="X21" s="31"/>
      <c r="Y21" s="31"/>
      <c r="Z21" s="32"/>
    </row>
    <row r="22" spans="1:26" ht="18" customHeight="1">
      <c r="A22" s="6" t="s">
        <v>86</v>
      </c>
      <c r="B22" s="37">
        <v>98</v>
      </c>
      <c r="C22" s="35">
        <v>51</v>
      </c>
      <c r="D22" s="35">
        <v>47</v>
      </c>
      <c r="E22" s="42">
        <v>47.9591836734694</v>
      </c>
      <c r="F22" s="35">
        <v>208</v>
      </c>
      <c r="G22" s="35">
        <v>128</v>
      </c>
      <c r="H22" s="35">
        <v>80</v>
      </c>
      <c r="I22" s="42">
        <v>38.4615384615385</v>
      </c>
      <c r="S22" s="31"/>
      <c r="T22" s="31"/>
      <c r="U22" s="31"/>
      <c r="V22" s="32"/>
      <c r="W22" s="31"/>
      <c r="X22" s="31"/>
      <c r="Y22" s="31"/>
      <c r="Z22" s="32"/>
    </row>
    <row r="23" spans="1:26" ht="18" customHeight="1">
      <c r="A23" s="6" t="s">
        <v>18</v>
      </c>
      <c r="B23" s="37">
        <v>104</v>
      </c>
      <c r="C23" s="35">
        <v>63</v>
      </c>
      <c r="D23" s="35">
        <v>41</v>
      </c>
      <c r="E23" s="42">
        <v>39.4230769230769</v>
      </c>
      <c r="F23" s="35">
        <v>272</v>
      </c>
      <c r="G23" s="35">
        <v>125</v>
      </c>
      <c r="H23" s="35">
        <v>147</v>
      </c>
      <c r="I23" s="42">
        <v>54.0441176470588</v>
      </c>
      <c r="S23" s="31"/>
      <c r="T23" s="31"/>
      <c r="U23" s="31"/>
      <c r="V23" s="32"/>
      <c r="W23" s="31"/>
      <c r="X23" s="31"/>
      <c r="Y23" s="31"/>
      <c r="Z23" s="32"/>
    </row>
    <row r="24" spans="1:26" ht="18" customHeight="1">
      <c r="A24" s="7" t="s">
        <v>27</v>
      </c>
      <c r="B24" s="37">
        <v>54</v>
      </c>
      <c r="C24" s="35">
        <v>29</v>
      </c>
      <c r="D24" s="35">
        <v>25</v>
      </c>
      <c r="E24" s="42">
        <v>46.2962962962963</v>
      </c>
      <c r="F24" s="35">
        <v>85</v>
      </c>
      <c r="G24" s="35">
        <v>54</v>
      </c>
      <c r="H24" s="35">
        <v>31</v>
      </c>
      <c r="I24" s="42">
        <v>36.4705882352941</v>
      </c>
      <c r="S24" s="31"/>
      <c r="T24" s="31"/>
      <c r="U24" s="31"/>
      <c r="V24" s="32"/>
      <c r="W24" s="31"/>
      <c r="X24" s="31"/>
      <c r="Y24" s="31"/>
      <c r="Z24" s="32"/>
    </row>
    <row r="25" spans="1:26" ht="18" customHeight="1">
      <c r="A25" s="7" t="s">
        <v>28</v>
      </c>
      <c r="B25" s="37">
        <v>65</v>
      </c>
      <c r="C25" s="35">
        <v>31</v>
      </c>
      <c r="D25" s="35">
        <v>34</v>
      </c>
      <c r="E25" s="42">
        <v>52.3076923076923</v>
      </c>
      <c r="F25" s="35">
        <v>150</v>
      </c>
      <c r="G25" s="35">
        <v>83</v>
      </c>
      <c r="H25" s="35">
        <v>67</v>
      </c>
      <c r="I25" s="42">
        <v>44.6666666666667</v>
      </c>
      <c r="S25" s="31"/>
      <c r="T25" s="31"/>
      <c r="U25" s="31"/>
      <c r="V25" s="32"/>
      <c r="W25" s="31"/>
      <c r="X25" s="31"/>
      <c r="Y25" s="31"/>
      <c r="Z25" s="32"/>
    </row>
    <row r="26" spans="1:26" ht="18" customHeight="1">
      <c r="A26" s="6" t="s">
        <v>19</v>
      </c>
      <c r="B26" s="37">
        <v>69</v>
      </c>
      <c r="C26" s="35">
        <v>23</v>
      </c>
      <c r="D26" s="35">
        <v>46</v>
      </c>
      <c r="E26" s="42">
        <v>66.6666666666667</v>
      </c>
      <c r="F26" s="35">
        <v>166</v>
      </c>
      <c r="G26" s="35">
        <v>47</v>
      </c>
      <c r="H26" s="35">
        <v>119</v>
      </c>
      <c r="I26" s="42">
        <v>71.6867469879518</v>
      </c>
      <c r="S26" s="31"/>
      <c r="T26" s="31"/>
      <c r="U26" s="31"/>
      <c r="V26" s="32"/>
      <c r="W26" s="31"/>
      <c r="X26" s="31"/>
      <c r="Y26" s="31"/>
      <c r="Z26" s="32"/>
    </row>
    <row r="27" spans="1:26" ht="18" customHeight="1">
      <c r="A27" s="6" t="s">
        <v>11</v>
      </c>
      <c r="B27" s="37">
        <v>48</v>
      </c>
      <c r="C27" s="35">
        <v>21</v>
      </c>
      <c r="D27" s="35">
        <v>27</v>
      </c>
      <c r="E27" s="42">
        <v>56.25</v>
      </c>
      <c r="F27" s="35">
        <v>100</v>
      </c>
      <c r="G27" s="35">
        <v>50</v>
      </c>
      <c r="H27" s="35">
        <v>50</v>
      </c>
      <c r="I27" s="42">
        <v>50</v>
      </c>
      <c r="S27" s="31"/>
      <c r="T27" s="31"/>
      <c r="U27" s="31"/>
      <c r="V27" s="32"/>
      <c r="W27" s="31"/>
      <c r="X27" s="31"/>
      <c r="Y27" s="31"/>
      <c r="Z27" s="32"/>
    </row>
    <row r="28" spans="1:26" ht="18" customHeight="1">
      <c r="A28" s="6" t="s">
        <v>12</v>
      </c>
      <c r="B28" s="37">
        <v>38</v>
      </c>
      <c r="C28" s="35">
        <v>24</v>
      </c>
      <c r="D28" s="35">
        <v>14</v>
      </c>
      <c r="E28" s="42">
        <v>36.8421052631579</v>
      </c>
      <c r="F28" s="35">
        <v>66</v>
      </c>
      <c r="G28" s="35">
        <v>29</v>
      </c>
      <c r="H28" s="35">
        <v>37</v>
      </c>
      <c r="I28" s="42">
        <v>56.0606060606061</v>
      </c>
      <c r="S28" s="31"/>
      <c r="T28" s="31"/>
      <c r="U28" s="31"/>
      <c r="V28" s="32"/>
      <c r="W28" s="31"/>
      <c r="X28" s="31"/>
      <c r="Y28" s="31"/>
      <c r="Z28" s="32"/>
    </row>
    <row r="29" spans="1:26" ht="18" customHeight="1">
      <c r="A29" s="6" t="s">
        <v>13</v>
      </c>
      <c r="B29" s="37">
        <v>27</v>
      </c>
      <c r="C29" s="35">
        <v>17</v>
      </c>
      <c r="D29" s="35">
        <v>10</v>
      </c>
      <c r="E29" s="42">
        <v>37.037037037037</v>
      </c>
      <c r="F29" s="35">
        <v>45</v>
      </c>
      <c r="G29" s="35">
        <v>20</v>
      </c>
      <c r="H29" s="35">
        <v>25</v>
      </c>
      <c r="I29" s="42">
        <v>55.5555555555556</v>
      </c>
      <c r="S29" s="31"/>
      <c r="T29" s="31"/>
      <c r="U29" s="31"/>
      <c r="V29" s="32"/>
      <c r="W29" s="31"/>
      <c r="X29" s="31"/>
      <c r="Y29" s="31"/>
      <c r="Z29" s="32"/>
    </row>
    <row r="30" spans="1:26" ht="18" customHeight="1" thickBot="1">
      <c r="A30" s="8" t="s">
        <v>14</v>
      </c>
      <c r="B30" s="38">
        <v>11</v>
      </c>
      <c r="C30" s="39">
        <v>7</v>
      </c>
      <c r="D30" s="39">
        <v>4</v>
      </c>
      <c r="E30" s="43">
        <v>36.3636363636364</v>
      </c>
      <c r="F30" s="39">
        <v>21</v>
      </c>
      <c r="G30" s="39">
        <v>9</v>
      </c>
      <c r="H30" s="39">
        <v>12</v>
      </c>
      <c r="I30" s="43">
        <v>57.1428571428571</v>
      </c>
      <c r="S30" s="31"/>
      <c r="T30" s="31"/>
      <c r="U30" s="31"/>
      <c r="V30" s="32"/>
      <c r="W30" s="31"/>
      <c r="X30" s="31"/>
      <c r="Y30" s="31"/>
      <c r="Z30" s="32"/>
    </row>
    <row r="31" ht="16.5">
      <c r="A31" s="30" t="s">
        <v>93</v>
      </c>
    </row>
  </sheetData>
  <sheetProtection/>
  <mergeCells count="6">
    <mergeCell ref="A1:I1"/>
    <mergeCell ref="A2:I2"/>
    <mergeCell ref="H3:I3"/>
    <mergeCell ref="A4:A5"/>
    <mergeCell ref="B4:E4"/>
    <mergeCell ref="F4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B6" sqref="B6:I30"/>
    </sheetView>
  </sheetViews>
  <sheetFormatPr defaultColWidth="9.00390625" defaultRowHeight="16.5"/>
  <cols>
    <col min="1" max="1" width="9.503906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80</v>
      </c>
      <c r="B1" s="70"/>
      <c r="C1" s="70"/>
      <c r="D1" s="70"/>
      <c r="E1" s="70"/>
      <c r="F1" s="70"/>
      <c r="G1" s="70"/>
      <c r="H1" s="70"/>
      <c r="I1" s="70"/>
    </row>
    <row r="2" spans="1:9" s="13" customFormat="1" ht="15.75" customHeight="1">
      <c r="A2" s="75" t="s">
        <v>104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12"/>
      <c r="B3" s="12"/>
      <c r="C3" s="12"/>
      <c r="D3" s="12"/>
      <c r="E3" s="12"/>
      <c r="F3" s="12"/>
      <c r="G3" s="12"/>
      <c r="H3" s="76" t="s">
        <v>25</v>
      </c>
      <c r="I3" s="76"/>
    </row>
    <row r="4" spans="1:9" ht="24.75" customHeight="1">
      <c r="A4" s="71"/>
      <c r="B4" s="73" t="s">
        <v>0</v>
      </c>
      <c r="C4" s="73"/>
      <c r="D4" s="73"/>
      <c r="E4" s="73"/>
      <c r="F4" s="73" t="s">
        <v>4</v>
      </c>
      <c r="G4" s="73"/>
      <c r="H4" s="73"/>
      <c r="I4" s="74"/>
    </row>
    <row r="5" spans="1:9" ht="30" customHeight="1">
      <c r="A5" s="72"/>
      <c r="B5" s="9" t="s">
        <v>29</v>
      </c>
      <c r="C5" s="9" t="s">
        <v>2</v>
      </c>
      <c r="D5" s="9" t="s">
        <v>1</v>
      </c>
      <c r="E5" s="10" t="s">
        <v>38</v>
      </c>
      <c r="F5" s="9" t="s">
        <v>29</v>
      </c>
      <c r="G5" s="9" t="s">
        <v>2</v>
      </c>
      <c r="H5" s="9" t="s">
        <v>1</v>
      </c>
      <c r="I5" s="11" t="s">
        <v>38</v>
      </c>
    </row>
    <row r="6" spans="1:25" ht="18" customHeight="1">
      <c r="A6" s="5" t="s">
        <v>26</v>
      </c>
      <c r="B6" s="61">
        <v>7798</v>
      </c>
      <c r="C6" s="61">
        <v>3005</v>
      </c>
      <c r="D6" s="61">
        <v>4793</v>
      </c>
      <c r="E6" s="62">
        <v>61.4644780713003</v>
      </c>
      <c r="F6" s="36">
        <v>16568</v>
      </c>
      <c r="G6" s="36">
        <v>6328</v>
      </c>
      <c r="H6" s="36">
        <v>10240</v>
      </c>
      <c r="I6" s="41">
        <v>61.8058908739739</v>
      </c>
      <c r="J6" s="33"/>
      <c r="K6" s="33"/>
      <c r="L6" s="33"/>
      <c r="M6" s="33"/>
      <c r="N6" s="31"/>
      <c r="O6" s="31"/>
      <c r="P6" s="31"/>
      <c r="R6" s="31"/>
      <c r="S6" s="31"/>
      <c r="T6" s="31"/>
      <c r="U6" s="32"/>
      <c r="V6" s="31"/>
      <c r="W6" s="31"/>
      <c r="X6" s="31"/>
      <c r="Y6" s="32"/>
    </row>
    <row r="7" spans="1:25" ht="18" customHeight="1">
      <c r="A7" s="5" t="s">
        <v>82</v>
      </c>
      <c r="B7" s="59">
        <v>7737</v>
      </c>
      <c r="C7" s="59">
        <v>2968</v>
      </c>
      <c r="D7" s="59">
        <v>4769</v>
      </c>
      <c r="E7" s="60">
        <v>61.6388781181336</v>
      </c>
      <c r="F7" s="35">
        <v>16468</v>
      </c>
      <c r="G7" s="35">
        <v>6289</v>
      </c>
      <c r="H7" s="35">
        <v>10179</v>
      </c>
      <c r="I7" s="42">
        <v>61.8107845518581</v>
      </c>
      <c r="J7" s="33"/>
      <c r="K7" s="33"/>
      <c r="L7" s="33"/>
      <c r="M7" s="33"/>
      <c r="N7" s="31"/>
      <c r="O7" s="31"/>
      <c r="P7" s="31"/>
      <c r="R7" s="31"/>
      <c r="S7" s="31"/>
      <c r="T7" s="31"/>
      <c r="U7" s="32"/>
      <c r="V7" s="31"/>
      <c r="W7" s="31"/>
      <c r="X7" s="31"/>
      <c r="Y7" s="32"/>
    </row>
    <row r="8" spans="1:25" ht="18" customHeight="1">
      <c r="A8" s="6" t="s">
        <v>78</v>
      </c>
      <c r="B8" s="59">
        <v>807</v>
      </c>
      <c r="C8" s="59">
        <v>275</v>
      </c>
      <c r="D8" s="59">
        <v>532</v>
      </c>
      <c r="E8" s="60">
        <v>65.9231722428749</v>
      </c>
      <c r="F8" s="35">
        <v>1965</v>
      </c>
      <c r="G8" s="35">
        <v>706</v>
      </c>
      <c r="H8" s="35">
        <v>1259</v>
      </c>
      <c r="I8" s="42">
        <v>64.0712468193384</v>
      </c>
      <c r="J8" s="33"/>
      <c r="K8" s="33"/>
      <c r="L8" s="33"/>
      <c r="M8" s="33"/>
      <c r="N8" s="31"/>
      <c r="O8" s="31"/>
      <c r="P8" s="31"/>
      <c r="R8" s="31"/>
      <c r="S8" s="31"/>
      <c r="T8" s="31"/>
      <c r="U8" s="32"/>
      <c r="V8" s="31"/>
      <c r="W8" s="31"/>
      <c r="X8" s="31"/>
      <c r="Y8" s="32"/>
    </row>
    <row r="9" spans="1:25" ht="18" customHeight="1">
      <c r="A9" s="5" t="s">
        <v>83</v>
      </c>
      <c r="B9" s="59">
        <v>800</v>
      </c>
      <c r="C9" s="59">
        <v>260</v>
      </c>
      <c r="D9" s="59">
        <v>540</v>
      </c>
      <c r="E9" s="60">
        <v>67.5</v>
      </c>
      <c r="F9" s="35">
        <v>1667</v>
      </c>
      <c r="G9" s="35">
        <v>551</v>
      </c>
      <c r="H9" s="35">
        <v>1116</v>
      </c>
      <c r="I9" s="42">
        <v>66.9466106778644</v>
      </c>
      <c r="J9" s="33"/>
      <c r="K9" s="33"/>
      <c r="L9" s="33"/>
      <c r="M9" s="33"/>
      <c r="R9" s="31"/>
      <c r="S9" s="31"/>
      <c r="T9" s="31"/>
      <c r="U9" s="32"/>
      <c r="V9" s="31"/>
      <c r="W9" s="31"/>
      <c r="X9" s="31"/>
      <c r="Y9" s="32"/>
    </row>
    <row r="10" spans="1:25" ht="18" customHeight="1">
      <c r="A10" s="6" t="s">
        <v>98</v>
      </c>
      <c r="B10" s="59">
        <v>751</v>
      </c>
      <c r="C10" s="59">
        <v>284</v>
      </c>
      <c r="D10" s="59">
        <v>467</v>
      </c>
      <c r="E10" s="60">
        <v>62.1837549933422</v>
      </c>
      <c r="F10" s="35">
        <v>1653</v>
      </c>
      <c r="G10" s="35">
        <v>572</v>
      </c>
      <c r="H10" s="35">
        <v>1081</v>
      </c>
      <c r="I10" s="42">
        <v>65.3962492437992</v>
      </c>
      <c r="J10" s="33"/>
      <c r="K10" s="33"/>
      <c r="L10" s="33"/>
      <c r="M10" s="33"/>
      <c r="R10" s="31"/>
      <c r="S10" s="31"/>
      <c r="T10" s="31"/>
      <c r="U10" s="32"/>
      <c r="V10" s="31"/>
      <c r="W10" s="31"/>
      <c r="X10" s="31"/>
      <c r="Y10" s="32"/>
    </row>
    <row r="11" spans="1:25" ht="18" customHeight="1">
      <c r="A11" s="6" t="s">
        <v>84</v>
      </c>
      <c r="B11" s="59">
        <v>920</v>
      </c>
      <c r="C11" s="59">
        <v>377</v>
      </c>
      <c r="D11" s="59">
        <v>543</v>
      </c>
      <c r="E11" s="60">
        <v>59.0217391304348</v>
      </c>
      <c r="F11" s="35">
        <v>2094</v>
      </c>
      <c r="G11" s="35">
        <v>838</v>
      </c>
      <c r="H11" s="35">
        <v>1256</v>
      </c>
      <c r="I11" s="42">
        <v>59.9808978032474</v>
      </c>
      <c r="J11" s="33"/>
      <c r="K11" s="33"/>
      <c r="L11" s="33"/>
      <c r="M11" s="33"/>
      <c r="R11" s="31"/>
      <c r="S11" s="31"/>
      <c r="T11" s="31"/>
      <c r="U11" s="32"/>
      <c r="V11" s="31"/>
      <c r="W11" s="31"/>
      <c r="X11" s="31"/>
      <c r="Y11" s="32"/>
    </row>
    <row r="12" spans="1:25" ht="18" customHeight="1">
      <c r="A12" s="6" t="s">
        <v>85</v>
      </c>
      <c r="B12" s="59">
        <v>569</v>
      </c>
      <c r="C12" s="59">
        <v>207</v>
      </c>
      <c r="D12" s="59">
        <v>362</v>
      </c>
      <c r="E12" s="60">
        <v>63.6203866432337</v>
      </c>
      <c r="F12" s="35">
        <v>1147</v>
      </c>
      <c r="G12" s="35">
        <v>462</v>
      </c>
      <c r="H12" s="35">
        <v>685</v>
      </c>
      <c r="I12" s="42">
        <v>59.7210113339146</v>
      </c>
      <c r="J12" s="33"/>
      <c r="K12" s="33"/>
      <c r="L12" s="33"/>
      <c r="M12" s="33"/>
      <c r="R12" s="31"/>
      <c r="S12" s="31"/>
      <c r="T12" s="31"/>
      <c r="U12" s="32"/>
      <c r="V12" s="31"/>
      <c r="W12" s="31"/>
      <c r="X12" s="31"/>
      <c r="Y12" s="32"/>
    </row>
    <row r="13" spans="1:25" ht="18" customHeight="1">
      <c r="A13" s="5" t="s">
        <v>20</v>
      </c>
      <c r="B13" s="59">
        <v>827</v>
      </c>
      <c r="C13" s="59">
        <v>293</v>
      </c>
      <c r="D13" s="59">
        <v>534</v>
      </c>
      <c r="E13" s="60">
        <v>64.5707376058041</v>
      </c>
      <c r="F13" s="35">
        <v>1858</v>
      </c>
      <c r="G13" s="35">
        <v>690</v>
      </c>
      <c r="H13" s="35">
        <v>1168</v>
      </c>
      <c r="I13" s="42">
        <v>62.8632938643703</v>
      </c>
      <c r="J13" s="33"/>
      <c r="K13" s="33"/>
      <c r="L13" s="33"/>
      <c r="M13" s="33"/>
      <c r="R13" s="31"/>
      <c r="S13" s="31"/>
      <c r="T13" s="31"/>
      <c r="U13" s="32"/>
      <c r="V13" s="31"/>
      <c r="W13" s="31"/>
      <c r="X13" s="31"/>
      <c r="Y13" s="32"/>
    </row>
    <row r="14" spans="1:25" ht="18" customHeight="1">
      <c r="A14" s="6" t="s">
        <v>3</v>
      </c>
      <c r="B14" s="59">
        <v>272</v>
      </c>
      <c r="C14" s="59">
        <v>121</v>
      </c>
      <c r="D14" s="59">
        <v>151</v>
      </c>
      <c r="E14" s="60">
        <v>55.5147058823529</v>
      </c>
      <c r="F14" s="35">
        <v>410</v>
      </c>
      <c r="G14" s="35">
        <v>187</v>
      </c>
      <c r="H14" s="35">
        <v>223</v>
      </c>
      <c r="I14" s="42">
        <v>54.390243902439</v>
      </c>
      <c r="J14" s="33"/>
      <c r="K14" s="33"/>
      <c r="L14" s="33"/>
      <c r="M14" s="33"/>
      <c r="R14" s="31"/>
      <c r="S14" s="31"/>
      <c r="T14" s="31"/>
      <c r="U14" s="32"/>
      <c r="V14" s="31"/>
      <c r="W14" s="31"/>
      <c r="X14" s="31"/>
      <c r="Y14" s="32"/>
    </row>
    <row r="15" spans="1:25" ht="18" customHeight="1">
      <c r="A15" s="6" t="s">
        <v>6</v>
      </c>
      <c r="B15" s="59">
        <v>249</v>
      </c>
      <c r="C15" s="59">
        <v>78</v>
      </c>
      <c r="D15" s="59">
        <v>171</v>
      </c>
      <c r="E15" s="60">
        <v>68.6746987951807</v>
      </c>
      <c r="F15" s="35">
        <v>467</v>
      </c>
      <c r="G15" s="35">
        <v>139</v>
      </c>
      <c r="H15" s="35">
        <v>328</v>
      </c>
      <c r="I15" s="42">
        <v>70.2355460385439</v>
      </c>
      <c r="J15" s="33"/>
      <c r="K15" s="33"/>
      <c r="L15" s="33"/>
      <c r="M15" s="33"/>
      <c r="R15" s="31"/>
      <c r="S15" s="31"/>
      <c r="T15" s="31"/>
      <c r="U15" s="32"/>
      <c r="V15" s="31"/>
      <c r="W15" s="31"/>
      <c r="X15" s="31"/>
      <c r="Y15" s="32"/>
    </row>
    <row r="16" spans="1:25" ht="18" customHeight="1">
      <c r="A16" s="6" t="s">
        <v>7</v>
      </c>
      <c r="B16" s="59">
        <v>232</v>
      </c>
      <c r="C16" s="59">
        <v>81</v>
      </c>
      <c r="D16" s="59">
        <v>151</v>
      </c>
      <c r="E16" s="60">
        <v>65.0862068965517</v>
      </c>
      <c r="F16" s="35">
        <v>512</v>
      </c>
      <c r="G16" s="35">
        <v>220</v>
      </c>
      <c r="H16" s="35">
        <v>292</v>
      </c>
      <c r="I16" s="42">
        <v>57.03125</v>
      </c>
      <c r="J16" s="33"/>
      <c r="K16" s="33"/>
      <c r="L16" s="33"/>
      <c r="M16" s="33"/>
      <c r="R16" s="31"/>
      <c r="S16" s="31"/>
      <c r="T16" s="31"/>
      <c r="U16" s="32"/>
      <c r="V16" s="31"/>
      <c r="W16" s="31"/>
      <c r="X16" s="31"/>
      <c r="Y16" s="32"/>
    </row>
    <row r="17" spans="1:25" ht="18" customHeight="1">
      <c r="A17" s="6" t="s">
        <v>8</v>
      </c>
      <c r="B17" s="59">
        <v>428</v>
      </c>
      <c r="C17" s="59">
        <v>184</v>
      </c>
      <c r="D17" s="59">
        <v>244</v>
      </c>
      <c r="E17" s="60">
        <v>57.0093457943925</v>
      </c>
      <c r="F17" s="35">
        <v>866</v>
      </c>
      <c r="G17" s="35">
        <v>374</v>
      </c>
      <c r="H17" s="35">
        <v>492</v>
      </c>
      <c r="I17" s="42">
        <v>56.8129330254042</v>
      </c>
      <c r="J17" s="33"/>
      <c r="K17" s="33"/>
      <c r="L17" s="33"/>
      <c r="M17" s="33"/>
      <c r="R17" s="31"/>
      <c r="S17" s="31"/>
      <c r="T17" s="31"/>
      <c r="U17" s="32"/>
      <c r="V17" s="31"/>
      <c r="W17" s="31"/>
      <c r="X17" s="31"/>
      <c r="Y17" s="32"/>
    </row>
    <row r="18" spans="1:25" ht="18" customHeight="1">
      <c r="A18" s="6" t="s">
        <v>15</v>
      </c>
      <c r="B18" s="59">
        <v>229</v>
      </c>
      <c r="C18" s="59">
        <v>109</v>
      </c>
      <c r="D18" s="59">
        <v>120</v>
      </c>
      <c r="E18" s="60">
        <v>52.4017467248908</v>
      </c>
      <c r="F18" s="35">
        <v>459</v>
      </c>
      <c r="G18" s="35">
        <v>190</v>
      </c>
      <c r="H18" s="35">
        <v>269</v>
      </c>
      <c r="I18" s="42">
        <v>58.6056644880174</v>
      </c>
      <c r="J18" s="33"/>
      <c r="K18" s="33"/>
      <c r="L18" s="33"/>
      <c r="M18" s="33"/>
      <c r="R18" s="31"/>
      <c r="S18" s="31"/>
      <c r="T18" s="31"/>
      <c r="U18" s="32"/>
      <c r="V18" s="31"/>
      <c r="W18" s="31"/>
      <c r="X18" s="31"/>
      <c r="Y18" s="32"/>
    </row>
    <row r="19" spans="1:25" ht="18" customHeight="1">
      <c r="A19" s="6" t="s">
        <v>16</v>
      </c>
      <c r="B19" s="59">
        <v>291</v>
      </c>
      <c r="C19" s="59">
        <v>127</v>
      </c>
      <c r="D19" s="59">
        <v>164</v>
      </c>
      <c r="E19" s="60">
        <v>56.3573883161512</v>
      </c>
      <c r="F19" s="35">
        <v>635</v>
      </c>
      <c r="G19" s="35">
        <v>275</v>
      </c>
      <c r="H19" s="35">
        <v>360</v>
      </c>
      <c r="I19" s="42">
        <v>56.6929133858268</v>
      </c>
      <c r="J19" s="33"/>
      <c r="K19" s="33"/>
      <c r="L19" s="33"/>
      <c r="M19" s="33"/>
      <c r="R19" s="31"/>
      <c r="S19" s="31"/>
      <c r="T19" s="31"/>
      <c r="U19" s="32"/>
      <c r="V19" s="31"/>
      <c r="W19" s="31"/>
      <c r="X19" s="31"/>
      <c r="Y19" s="32"/>
    </row>
    <row r="20" spans="1:25" ht="18" customHeight="1">
      <c r="A20" s="6" t="s">
        <v>17</v>
      </c>
      <c r="B20" s="59">
        <v>234</v>
      </c>
      <c r="C20" s="59">
        <v>97</v>
      </c>
      <c r="D20" s="59">
        <v>137</v>
      </c>
      <c r="E20" s="60">
        <v>58.5470085470085</v>
      </c>
      <c r="F20" s="35">
        <v>382</v>
      </c>
      <c r="G20" s="35">
        <v>202</v>
      </c>
      <c r="H20" s="35">
        <v>180</v>
      </c>
      <c r="I20" s="42">
        <v>47.1204188481675</v>
      </c>
      <c r="J20" s="33"/>
      <c r="K20" s="33"/>
      <c r="L20" s="33"/>
      <c r="M20" s="33"/>
      <c r="R20" s="31"/>
      <c r="S20" s="31"/>
      <c r="T20" s="31"/>
      <c r="U20" s="32"/>
      <c r="V20" s="31"/>
      <c r="W20" s="31"/>
      <c r="X20" s="31"/>
      <c r="Y20" s="32"/>
    </row>
    <row r="21" spans="1:25" ht="18" customHeight="1">
      <c r="A21" s="6" t="s">
        <v>10</v>
      </c>
      <c r="B21" s="59">
        <v>324</v>
      </c>
      <c r="C21" s="59">
        <v>149</v>
      </c>
      <c r="D21" s="59">
        <v>175</v>
      </c>
      <c r="E21" s="60">
        <v>54.0123456790123</v>
      </c>
      <c r="F21" s="35">
        <v>778</v>
      </c>
      <c r="G21" s="35">
        <v>322</v>
      </c>
      <c r="H21" s="35">
        <v>456</v>
      </c>
      <c r="I21" s="42">
        <v>58.6118251928021</v>
      </c>
      <c r="J21" s="33"/>
      <c r="K21" s="33"/>
      <c r="L21" s="33"/>
      <c r="M21" s="33"/>
      <c r="R21" s="31"/>
      <c r="S21" s="31"/>
      <c r="T21" s="31"/>
      <c r="U21" s="32"/>
      <c r="V21" s="31"/>
      <c r="W21" s="31"/>
      <c r="X21" s="31"/>
      <c r="Y21" s="32"/>
    </row>
    <row r="22" spans="1:25" ht="18" customHeight="1">
      <c r="A22" s="6" t="s">
        <v>86</v>
      </c>
      <c r="B22" s="59">
        <v>161</v>
      </c>
      <c r="C22" s="59">
        <v>68</v>
      </c>
      <c r="D22" s="59">
        <v>93</v>
      </c>
      <c r="E22" s="60">
        <v>57.7639751552795</v>
      </c>
      <c r="F22" s="35">
        <v>272</v>
      </c>
      <c r="G22" s="35">
        <v>118</v>
      </c>
      <c r="H22" s="35">
        <v>154</v>
      </c>
      <c r="I22" s="42">
        <v>56.6176470588235</v>
      </c>
      <c r="J22" s="33"/>
      <c r="K22" s="33"/>
      <c r="L22" s="33"/>
      <c r="M22" s="33"/>
      <c r="R22" s="31"/>
      <c r="S22" s="31"/>
      <c r="T22" s="31"/>
      <c r="U22" s="32"/>
      <c r="V22" s="31"/>
      <c r="W22" s="31"/>
      <c r="X22" s="31"/>
      <c r="Y22" s="32"/>
    </row>
    <row r="23" spans="1:25" ht="18" customHeight="1">
      <c r="A23" s="6" t="s">
        <v>18</v>
      </c>
      <c r="B23" s="59">
        <v>172</v>
      </c>
      <c r="C23" s="59">
        <v>74</v>
      </c>
      <c r="D23" s="59">
        <v>98</v>
      </c>
      <c r="E23" s="60">
        <v>56.9767441860465</v>
      </c>
      <c r="F23" s="35">
        <v>339</v>
      </c>
      <c r="G23" s="35">
        <v>126</v>
      </c>
      <c r="H23" s="35">
        <v>213</v>
      </c>
      <c r="I23" s="42">
        <v>62.8318584070796</v>
      </c>
      <c r="J23" s="33"/>
      <c r="K23" s="33"/>
      <c r="L23" s="33"/>
      <c r="M23" s="33"/>
      <c r="R23" s="31"/>
      <c r="S23" s="31"/>
      <c r="T23" s="31"/>
      <c r="U23" s="32"/>
      <c r="V23" s="31"/>
      <c r="W23" s="31"/>
      <c r="X23" s="31"/>
      <c r="Y23" s="32"/>
    </row>
    <row r="24" spans="1:25" ht="18" customHeight="1">
      <c r="A24" s="7" t="s">
        <v>27</v>
      </c>
      <c r="B24" s="59">
        <v>67</v>
      </c>
      <c r="C24" s="59">
        <v>33</v>
      </c>
      <c r="D24" s="59">
        <v>34</v>
      </c>
      <c r="E24" s="60">
        <v>50.7462686567164</v>
      </c>
      <c r="F24" s="35">
        <v>114</v>
      </c>
      <c r="G24" s="35">
        <v>44</v>
      </c>
      <c r="H24" s="35">
        <v>70</v>
      </c>
      <c r="I24" s="42">
        <v>61.4035087719298</v>
      </c>
      <c r="J24" s="33"/>
      <c r="K24" s="33"/>
      <c r="L24" s="33"/>
      <c r="M24" s="33"/>
      <c r="R24" s="31"/>
      <c r="S24" s="31"/>
      <c r="T24" s="31"/>
      <c r="U24" s="32"/>
      <c r="V24" s="31"/>
      <c r="W24" s="31"/>
      <c r="X24" s="31"/>
      <c r="Y24" s="32"/>
    </row>
    <row r="25" spans="1:25" ht="18" customHeight="1">
      <c r="A25" s="7" t="s">
        <v>28</v>
      </c>
      <c r="B25" s="59">
        <v>137</v>
      </c>
      <c r="C25" s="59">
        <v>41</v>
      </c>
      <c r="D25" s="59">
        <v>96</v>
      </c>
      <c r="E25" s="60">
        <v>70.0729927007299</v>
      </c>
      <c r="F25" s="35">
        <v>249</v>
      </c>
      <c r="G25" s="35">
        <v>90</v>
      </c>
      <c r="H25" s="35">
        <v>159</v>
      </c>
      <c r="I25" s="42">
        <v>63.855421686747</v>
      </c>
      <c r="J25" s="33"/>
      <c r="K25" s="33"/>
      <c r="L25" s="33"/>
      <c r="M25" s="33"/>
      <c r="R25" s="31"/>
      <c r="S25" s="31"/>
      <c r="T25" s="31"/>
      <c r="U25" s="32"/>
      <c r="V25" s="31"/>
      <c r="W25" s="31"/>
      <c r="X25" s="31"/>
      <c r="Y25" s="32"/>
    </row>
    <row r="26" spans="1:25" ht="18" customHeight="1">
      <c r="A26" s="6" t="s">
        <v>19</v>
      </c>
      <c r="B26" s="59">
        <v>163</v>
      </c>
      <c r="C26" s="59">
        <v>58</v>
      </c>
      <c r="D26" s="59">
        <v>105</v>
      </c>
      <c r="E26" s="60">
        <v>64.4171779141104</v>
      </c>
      <c r="F26" s="35">
        <v>344</v>
      </c>
      <c r="G26" s="35">
        <v>90</v>
      </c>
      <c r="H26" s="35">
        <v>254</v>
      </c>
      <c r="I26" s="42">
        <v>73.8372093023256</v>
      </c>
      <c r="J26" s="33"/>
      <c r="K26" s="33"/>
      <c r="L26" s="33"/>
      <c r="M26" s="33"/>
      <c r="R26" s="31"/>
      <c r="S26" s="31"/>
      <c r="T26" s="31"/>
      <c r="U26" s="32"/>
      <c r="V26" s="31"/>
      <c r="W26" s="31"/>
      <c r="X26" s="31"/>
      <c r="Y26" s="32"/>
    </row>
    <row r="27" spans="1:25" ht="18" customHeight="1">
      <c r="A27" s="6" t="s">
        <v>11</v>
      </c>
      <c r="B27" s="59">
        <v>104</v>
      </c>
      <c r="C27" s="59">
        <v>52</v>
      </c>
      <c r="D27" s="59">
        <v>52</v>
      </c>
      <c r="E27" s="60">
        <v>50</v>
      </c>
      <c r="F27" s="35">
        <v>257</v>
      </c>
      <c r="G27" s="35">
        <v>93</v>
      </c>
      <c r="H27" s="35">
        <v>164</v>
      </c>
      <c r="I27" s="42">
        <v>63.8132295719844</v>
      </c>
      <c r="J27" s="33"/>
      <c r="K27" s="33"/>
      <c r="L27" s="33"/>
      <c r="M27" s="33"/>
      <c r="R27" s="31"/>
      <c r="S27" s="31"/>
      <c r="T27" s="31"/>
      <c r="U27" s="32"/>
      <c r="V27" s="31"/>
      <c r="W27" s="31"/>
      <c r="X27" s="31"/>
      <c r="Y27" s="32"/>
    </row>
    <row r="28" spans="1:25" ht="18" customHeight="1">
      <c r="A28" s="6" t="s">
        <v>12</v>
      </c>
      <c r="B28" s="59">
        <v>61</v>
      </c>
      <c r="C28" s="59">
        <v>37</v>
      </c>
      <c r="D28" s="59">
        <v>24</v>
      </c>
      <c r="E28" s="60">
        <v>39.344262295082</v>
      </c>
      <c r="F28" s="35">
        <v>100</v>
      </c>
      <c r="G28" s="35">
        <v>39</v>
      </c>
      <c r="H28" s="35">
        <v>61</v>
      </c>
      <c r="I28" s="42">
        <v>61</v>
      </c>
      <c r="J28" s="33"/>
      <c r="K28" s="33"/>
      <c r="L28" s="33"/>
      <c r="M28" s="33"/>
      <c r="R28" s="31"/>
      <c r="S28" s="31"/>
      <c r="T28" s="31"/>
      <c r="U28" s="32"/>
      <c r="V28" s="31"/>
      <c r="W28" s="31"/>
      <c r="X28" s="31"/>
      <c r="Y28" s="32"/>
    </row>
    <row r="29" spans="1:25" ht="18" customHeight="1">
      <c r="A29" s="6" t="s">
        <v>13</v>
      </c>
      <c r="B29" s="59">
        <v>49</v>
      </c>
      <c r="C29" s="59">
        <v>31</v>
      </c>
      <c r="D29" s="59">
        <v>18</v>
      </c>
      <c r="E29" s="60">
        <v>36.734693877551</v>
      </c>
      <c r="F29" s="35">
        <v>85</v>
      </c>
      <c r="G29" s="35">
        <v>32</v>
      </c>
      <c r="H29" s="35">
        <v>53</v>
      </c>
      <c r="I29" s="42">
        <v>62.3529411764706</v>
      </c>
      <c r="J29" s="33"/>
      <c r="K29" s="33"/>
      <c r="L29" s="33"/>
      <c r="M29" s="33"/>
      <c r="R29" s="31"/>
      <c r="S29" s="31"/>
      <c r="T29" s="31"/>
      <c r="U29" s="32"/>
      <c r="V29" s="31"/>
      <c r="W29" s="31"/>
      <c r="X29" s="31"/>
      <c r="Y29" s="32"/>
    </row>
    <row r="30" spans="1:25" ht="18" customHeight="1" thickBot="1">
      <c r="A30" s="8" t="s">
        <v>14</v>
      </c>
      <c r="B30" s="63">
        <v>12</v>
      </c>
      <c r="C30" s="63">
        <v>6</v>
      </c>
      <c r="D30" s="63">
        <v>6</v>
      </c>
      <c r="E30" s="64">
        <v>50</v>
      </c>
      <c r="F30" s="39">
        <v>15</v>
      </c>
      <c r="G30" s="39">
        <v>7</v>
      </c>
      <c r="H30" s="39">
        <v>8</v>
      </c>
      <c r="I30" s="43">
        <v>53.3333333333333</v>
      </c>
      <c r="J30" s="33"/>
      <c r="K30" s="33"/>
      <c r="L30" s="33"/>
      <c r="M30" s="33"/>
      <c r="R30" s="31"/>
      <c r="S30" s="31"/>
      <c r="T30" s="31"/>
      <c r="U30" s="32"/>
      <c r="V30" s="31"/>
      <c r="W30" s="31"/>
      <c r="X30" s="31"/>
      <c r="Y30" s="32"/>
    </row>
    <row r="31" ht="16.5">
      <c r="A31" s="30" t="s">
        <v>93</v>
      </c>
    </row>
  </sheetData>
  <sheetProtection/>
  <mergeCells count="6">
    <mergeCell ref="A1:I1"/>
    <mergeCell ref="A2:I2"/>
    <mergeCell ref="H3:I3"/>
    <mergeCell ref="A4:A5"/>
    <mergeCell ref="B4:E4"/>
    <mergeCell ref="F4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5">
      <selection activeCell="B6" sqref="B6:I30"/>
    </sheetView>
  </sheetViews>
  <sheetFormatPr defaultColWidth="9.00390625" defaultRowHeight="16.5"/>
  <cols>
    <col min="1" max="1" width="9.1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81</v>
      </c>
      <c r="B1" s="70"/>
      <c r="C1" s="70"/>
      <c r="D1" s="70"/>
      <c r="E1" s="70"/>
      <c r="F1" s="70"/>
      <c r="G1" s="70"/>
      <c r="H1" s="70"/>
      <c r="I1" s="70"/>
    </row>
    <row r="2" spans="1:9" ht="15.75" customHeight="1">
      <c r="A2" s="75" t="s">
        <v>104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4"/>
      <c r="B3" s="4"/>
      <c r="C3" s="4"/>
      <c r="D3" s="4"/>
      <c r="E3" s="4"/>
      <c r="F3" s="4"/>
      <c r="G3" s="4"/>
      <c r="H3" s="76" t="s">
        <v>25</v>
      </c>
      <c r="I3" s="76"/>
    </row>
    <row r="4" spans="1:9" ht="24.75" customHeight="1">
      <c r="A4" s="77"/>
      <c r="B4" s="73" t="s">
        <v>0</v>
      </c>
      <c r="C4" s="73"/>
      <c r="D4" s="73"/>
      <c r="E4" s="73"/>
      <c r="F4" s="73" t="s">
        <v>4</v>
      </c>
      <c r="G4" s="73"/>
      <c r="H4" s="73"/>
      <c r="I4" s="74"/>
    </row>
    <row r="5" spans="1:9" ht="30" customHeight="1">
      <c r="A5" s="78"/>
      <c r="B5" s="9" t="s">
        <v>29</v>
      </c>
      <c r="C5" s="9" t="s">
        <v>2</v>
      </c>
      <c r="D5" s="9" t="s">
        <v>1</v>
      </c>
      <c r="E5" s="10" t="s">
        <v>31</v>
      </c>
      <c r="F5" s="9" t="s">
        <v>29</v>
      </c>
      <c r="G5" s="9" t="s">
        <v>2</v>
      </c>
      <c r="H5" s="9" t="s">
        <v>1</v>
      </c>
      <c r="I5" s="11" t="s">
        <v>31</v>
      </c>
    </row>
    <row r="6" spans="1:26" ht="18" customHeight="1">
      <c r="A6" s="5" t="s">
        <v>26</v>
      </c>
      <c r="B6" s="65">
        <v>3985</v>
      </c>
      <c r="C6" s="61">
        <v>1897</v>
      </c>
      <c r="D6" s="61">
        <v>2088</v>
      </c>
      <c r="E6" s="62">
        <v>52.396486825596</v>
      </c>
      <c r="F6" s="36">
        <v>10262</v>
      </c>
      <c r="G6" s="36">
        <v>5095</v>
      </c>
      <c r="H6" s="36">
        <v>5167</v>
      </c>
      <c r="I6" s="41">
        <v>50.350808809199</v>
      </c>
      <c r="S6" s="31"/>
      <c r="T6" s="31"/>
      <c r="U6" s="31"/>
      <c r="V6" s="32"/>
      <c r="W6" s="31"/>
      <c r="X6" s="31"/>
      <c r="Y6" s="31"/>
      <c r="Z6" s="32"/>
    </row>
    <row r="7" spans="1:26" ht="18" customHeight="1">
      <c r="A7" s="5" t="s">
        <v>82</v>
      </c>
      <c r="B7" s="66">
        <v>3945</v>
      </c>
      <c r="C7" s="59">
        <v>1872</v>
      </c>
      <c r="D7" s="59">
        <v>2073</v>
      </c>
      <c r="E7" s="60">
        <v>52.5475285171103</v>
      </c>
      <c r="F7" s="35">
        <v>10194</v>
      </c>
      <c r="G7" s="35">
        <v>5062</v>
      </c>
      <c r="H7" s="35">
        <v>5132</v>
      </c>
      <c r="I7" s="42">
        <v>50.3433392191485</v>
      </c>
      <c r="J7" s="3"/>
      <c r="K7" s="1"/>
      <c r="S7" s="31"/>
      <c r="T7" s="31"/>
      <c r="U7" s="31"/>
      <c r="V7" s="32"/>
      <c r="W7" s="31"/>
      <c r="X7" s="31"/>
      <c r="Y7" s="31"/>
      <c r="Z7" s="32"/>
    </row>
    <row r="8" spans="1:26" ht="18" customHeight="1">
      <c r="A8" s="6" t="s">
        <v>78</v>
      </c>
      <c r="B8" s="66">
        <v>348</v>
      </c>
      <c r="C8" s="59">
        <v>150</v>
      </c>
      <c r="D8" s="59">
        <v>198</v>
      </c>
      <c r="E8" s="60">
        <v>56.8965517241379</v>
      </c>
      <c r="F8" s="35">
        <v>994</v>
      </c>
      <c r="G8" s="35">
        <v>487</v>
      </c>
      <c r="H8" s="35">
        <v>507</v>
      </c>
      <c r="I8" s="42">
        <v>51.0060362173038</v>
      </c>
      <c r="S8" s="31"/>
      <c r="T8" s="31"/>
      <c r="U8" s="31"/>
      <c r="V8" s="32"/>
      <c r="W8" s="31"/>
      <c r="X8" s="31"/>
      <c r="Y8" s="31"/>
      <c r="Z8" s="32"/>
    </row>
    <row r="9" spans="1:26" ht="18" customHeight="1">
      <c r="A9" s="5" t="s">
        <v>83</v>
      </c>
      <c r="B9" s="66">
        <v>355</v>
      </c>
      <c r="C9" s="59">
        <v>142</v>
      </c>
      <c r="D9" s="59">
        <v>213</v>
      </c>
      <c r="E9" s="60">
        <v>60</v>
      </c>
      <c r="F9" s="35">
        <v>851</v>
      </c>
      <c r="G9" s="35">
        <v>357</v>
      </c>
      <c r="H9" s="35">
        <v>494</v>
      </c>
      <c r="I9" s="42">
        <v>58.0493537015276</v>
      </c>
      <c r="S9" s="31"/>
      <c r="T9" s="31"/>
      <c r="U9" s="31"/>
      <c r="V9" s="32"/>
      <c r="W9" s="31"/>
      <c r="X9" s="31"/>
      <c r="Y9" s="31"/>
      <c r="Z9" s="32"/>
    </row>
    <row r="10" spans="1:26" ht="18" customHeight="1">
      <c r="A10" s="6" t="s">
        <v>98</v>
      </c>
      <c r="B10" s="66">
        <v>338</v>
      </c>
      <c r="C10" s="59">
        <v>154</v>
      </c>
      <c r="D10" s="59">
        <v>184</v>
      </c>
      <c r="E10" s="60">
        <v>54.4378698224852</v>
      </c>
      <c r="F10" s="35">
        <v>922</v>
      </c>
      <c r="G10" s="35">
        <v>424</v>
      </c>
      <c r="H10" s="35">
        <v>498</v>
      </c>
      <c r="I10" s="42">
        <v>54.0130151843818</v>
      </c>
      <c r="S10" s="31"/>
      <c r="T10" s="31"/>
      <c r="U10" s="31"/>
      <c r="V10" s="32"/>
      <c r="W10" s="31"/>
      <c r="X10" s="31"/>
      <c r="Y10" s="31"/>
      <c r="Z10" s="32"/>
    </row>
    <row r="11" spans="1:26" ht="18" customHeight="1">
      <c r="A11" s="6" t="s">
        <v>84</v>
      </c>
      <c r="B11" s="66">
        <v>423</v>
      </c>
      <c r="C11" s="59">
        <v>216</v>
      </c>
      <c r="D11" s="59">
        <v>207</v>
      </c>
      <c r="E11" s="60">
        <v>48.936170212766</v>
      </c>
      <c r="F11" s="35">
        <v>1218</v>
      </c>
      <c r="G11" s="35">
        <v>556</v>
      </c>
      <c r="H11" s="35">
        <v>662</v>
      </c>
      <c r="I11" s="42">
        <v>54.3513957307061</v>
      </c>
      <c r="S11" s="31"/>
      <c r="T11" s="31"/>
      <c r="U11" s="31"/>
      <c r="V11" s="32"/>
      <c r="W11" s="31"/>
      <c r="X11" s="31"/>
      <c r="Y11" s="31"/>
      <c r="Z11" s="32"/>
    </row>
    <row r="12" spans="1:26" ht="18" customHeight="1">
      <c r="A12" s="6" t="s">
        <v>85</v>
      </c>
      <c r="B12" s="66">
        <v>316</v>
      </c>
      <c r="C12" s="59">
        <v>155</v>
      </c>
      <c r="D12" s="59">
        <v>161</v>
      </c>
      <c r="E12" s="60">
        <v>50.9493670886076</v>
      </c>
      <c r="F12" s="35">
        <v>763</v>
      </c>
      <c r="G12" s="35">
        <v>398</v>
      </c>
      <c r="H12" s="35">
        <v>365</v>
      </c>
      <c r="I12" s="42">
        <v>47.8374836173001</v>
      </c>
      <c r="S12" s="31"/>
      <c r="T12" s="31"/>
      <c r="U12" s="31"/>
      <c r="V12" s="32"/>
      <c r="W12" s="31"/>
      <c r="X12" s="31"/>
      <c r="Y12" s="31"/>
      <c r="Z12" s="32"/>
    </row>
    <row r="13" spans="1:26" ht="18" customHeight="1">
      <c r="A13" s="5" t="s">
        <v>20</v>
      </c>
      <c r="B13" s="66">
        <v>453</v>
      </c>
      <c r="C13" s="59">
        <v>206</v>
      </c>
      <c r="D13" s="59">
        <v>247</v>
      </c>
      <c r="E13" s="60">
        <v>54.5253863134658</v>
      </c>
      <c r="F13" s="35">
        <v>1222</v>
      </c>
      <c r="G13" s="35">
        <v>581</v>
      </c>
      <c r="H13" s="35">
        <v>641</v>
      </c>
      <c r="I13" s="42">
        <v>52.4549918166939</v>
      </c>
      <c r="S13" s="31"/>
      <c r="T13" s="31"/>
      <c r="U13" s="31"/>
      <c r="V13" s="32"/>
      <c r="W13" s="31"/>
      <c r="X13" s="31"/>
      <c r="Y13" s="31"/>
      <c r="Z13" s="32"/>
    </row>
    <row r="14" spans="1:26" ht="18" customHeight="1">
      <c r="A14" s="6" t="s">
        <v>3</v>
      </c>
      <c r="B14" s="66">
        <v>129</v>
      </c>
      <c r="C14" s="59">
        <v>65</v>
      </c>
      <c r="D14" s="59">
        <v>64</v>
      </c>
      <c r="E14" s="60">
        <v>49.6124031007752</v>
      </c>
      <c r="F14" s="35">
        <v>247</v>
      </c>
      <c r="G14" s="35">
        <v>148</v>
      </c>
      <c r="H14" s="35">
        <v>99</v>
      </c>
      <c r="I14" s="42">
        <v>40.080971659919</v>
      </c>
      <c r="S14" s="31"/>
      <c r="T14" s="31"/>
      <c r="U14" s="31"/>
      <c r="V14" s="32"/>
      <c r="W14" s="31"/>
      <c r="X14" s="31"/>
      <c r="Y14" s="31"/>
      <c r="Z14" s="32"/>
    </row>
    <row r="15" spans="1:26" ht="18" customHeight="1">
      <c r="A15" s="6" t="s">
        <v>6</v>
      </c>
      <c r="B15" s="66">
        <v>146</v>
      </c>
      <c r="C15" s="59">
        <v>54</v>
      </c>
      <c r="D15" s="59">
        <v>92</v>
      </c>
      <c r="E15" s="60">
        <v>63.013698630137</v>
      </c>
      <c r="F15" s="35">
        <v>281</v>
      </c>
      <c r="G15" s="35">
        <v>121</v>
      </c>
      <c r="H15" s="35">
        <v>160</v>
      </c>
      <c r="I15" s="42">
        <v>56.9395017793594</v>
      </c>
      <c r="S15" s="31"/>
      <c r="T15" s="31"/>
      <c r="U15" s="31"/>
      <c r="V15" s="32"/>
      <c r="W15" s="31"/>
      <c r="X15" s="31"/>
      <c r="Y15" s="31"/>
      <c r="Z15" s="32"/>
    </row>
    <row r="16" spans="1:26" ht="18" customHeight="1">
      <c r="A16" s="6" t="s">
        <v>7</v>
      </c>
      <c r="B16" s="66">
        <v>148</v>
      </c>
      <c r="C16" s="59">
        <v>68</v>
      </c>
      <c r="D16" s="59">
        <v>80</v>
      </c>
      <c r="E16" s="60">
        <v>54.0540540540541</v>
      </c>
      <c r="F16" s="35">
        <v>352</v>
      </c>
      <c r="G16" s="35">
        <v>172</v>
      </c>
      <c r="H16" s="35">
        <v>180</v>
      </c>
      <c r="I16" s="42">
        <v>51.1363636363636</v>
      </c>
      <c r="S16" s="31"/>
      <c r="T16" s="31"/>
      <c r="U16" s="31"/>
      <c r="V16" s="32"/>
      <c r="W16" s="31"/>
      <c r="X16" s="31"/>
      <c r="Y16" s="31"/>
      <c r="Z16" s="32"/>
    </row>
    <row r="17" spans="1:26" ht="18" customHeight="1">
      <c r="A17" s="6" t="s">
        <v>8</v>
      </c>
      <c r="B17" s="66">
        <v>218</v>
      </c>
      <c r="C17" s="59">
        <v>117</v>
      </c>
      <c r="D17" s="59">
        <v>101</v>
      </c>
      <c r="E17" s="60">
        <v>46.3302752293578</v>
      </c>
      <c r="F17" s="35">
        <v>753</v>
      </c>
      <c r="G17" s="35">
        <v>396</v>
      </c>
      <c r="H17" s="35">
        <v>357</v>
      </c>
      <c r="I17" s="42">
        <v>47.4103585657371</v>
      </c>
      <c r="S17" s="31"/>
      <c r="T17" s="31"/>
      <c r="U17" s="31"/>
      <c r="V17" s="32"/>
      <c r="W17" s="31"/>
      <c r="X17" s="31"/>
      <c r="Y17" s="31"/>
      <c r="Z17" s="32"/>
    </row>
    <row r="18" spans="1:26" ht="18" customHeight="1">
      <c r="A18" s="6" t="s">
        <v>15</v>
      </c>
      <c r="B18" s="66">
        <v>152</v>
      </c>
      <c r="C18" s="59">
        <v>68</v>
      </c>
      <c r="D18" s="59">
        <v>84</v>
      </c>
      <c r="E18" s="60">
        <v>55.2631578947368</v>
      </c>
      <c r="F18" s="35">
        <v>364</v>
      </c>
      <c r="G18" s="35">
        <v>213</v>
      </c>
      <c r="H18" s="35">
        <v>151</v>
      </c>
      <c r="I18" s="42">
        <v>41.4835164835165</v>
      </c>
      <c r="S18" s="31"/>
      <c r="T18" s="31"/>
      <c r="U18" s="31"/>
      <c r="V18" s="32"/>
      <c r="W18" s="31"/>
      <c r="X18" s="31"/>
      <c r="Y18" s="31"/>
      <c r="Z18" s="32"/>
    </row>
    <row r="19" spans="1:26" ht="18" customHeight="1">
      <c r="A19" s="6" t="s">
        <v>16</v>
      </c>
      <c r="B19" s="66">
        <v>157</v>
      </c>
      <c r="C19" s="59">
        <v>90</v>
      </c>
      <c r="D19" s="59">
        <v>67</v>
      </c>
      <c r="E19" s="60">
        <v>42.6751592356688</v>
      </c>
      <c r="F19" s="35">
        <v>422</v>
      </c>
      <c r="G19" s="35">
        <v>231</v>
      </c>
      <c r="H19" s="35">
        <v>191</v>
      </c>
      <c r="I19" s="42">
        <v>45.260663507109</v>
      </c>
      <c r="S19" s="31"/>
      <c r="T19" s="31"/>
      <c r="U19" s="31"/>
      <c r="V19" s="32"/>
      <c r="W19" s="31"/>
      <c r="X19" s="31"/>
      <c r="Y19" s="31"/>
      <c r="Z19" s="32"/>
    </row>
    <row r="20" spans="1:26" ht="18" customHeight="1">
      <c r="A20" s="6" t="s">
        <v>17</v>
      </c>
      <c r="B20" s="66">
        <v>132</v>
      </c>
      <c r="C20" s="59">
        <v>65</v>
      </c>
      <c r="D20" s="59">
        <v>67</v>
      </c>
      <c r="E20" s="60">
        <v>50.7575757575758</v>
      </c>
      <c r="F20" s="35">
        <v>324</v>
      </c>
      <c r="G20" s="35">
        <v>189</v>
      </c>
      <c r="H20" s="35">
        <v>135</v>
      </c>
      <c r="I20" s="42">
        <v>41.6666666666667</v>
      </c>
      <c r="S20" s="31"/>
      <c r="T20" s="31"/>
      <c r="U20" s="31"/>
      <c r="V20" s="32"/>
      <c r="W20" s="31"/>
      <c r="X20" s="31"/>
      <c r="Y20" s="31"/>
      <c r="Z20" s="32"/>
    </row>
    <row r="21" spans="1:26" ht="18" customHeight="1">
      <c r="A21" s="6" t="s">
        <v>10</v>
      </c>
      <c r="B21" s="66">
        <v>192</v>
      </c>
      <c r="C21" s="59">
        <v>98</v>
      </c>
      <c r="D21" s="59">
        <v>94</v>
      </c>
      <c r="E21" s="60">
        <v>48.9583333333333</v>
      </c>
      <c r="F21" s="35">
        <v>504</v>
      </c>
      <c r="G21" s="35">
        <v>299</v>
      </c>
      <c r="H21" s="35">
        <v>205</v>
      </c>
      <c r="I21" s="42">
        <v>40.6746031746032</v>
      </c>
      <c r="S21" s="31"/>
      <c r="T21" s="31"/>
      <c r="U21" s="31"/>
      <c r="V21" s="32"/>
      <c r="W21" s="31"/>
      <c r="X21" s="31"/>
      <c r="Y21" s="31"/>
      <c r="Z21" s="32"/>
    </row>
    <row r="22" spans="1:26" ht="18" customHeight="1">
      <c r="A22" s="6" t="s">
        <v>86</v>
      </c>
      <c r="B22" s="66">
        <v>94</v>
      </c>
      <c r="C22" s="59">
        <v>47</v>
      </c>
      <c r="D22" s="59">
        <v>47</v>
      </c>
      <c r="E22" s="60">
        <v>50</v>
      </c>
      <c r="F22" s="35">
        <v>211</v>
      </c>
      <c r="G22" s="35">
        <v>122</v>
      </c>
      <c r="H22" s="35">
        <v>89</v>
      </c>
      <c r="I22" s="42">
        <v>42.1800947867299</v>
      </c>
      <c r="S22" s="31"/>
      <c r="T22" s="31"/>
      <c r="U22" s="31"/>
      <c r="V22" s="32"/>
      <c r="W22" s="31"/>
      <c r="X22" s="31"/>
      <c r="Y22" s="31"/>
      <c r="Z22" s="32"/>
    </row>
    <row r="23" spans="1:26" ht="18" customHeight="1">
      <c r="A23" s="6" t="s">
        <v>18</v>
      </c>
      <c r="B23" s="66">
        <v>103</v>
      </c>
      <c r="C23" s="59">
        <v>62</v>
      </c>
      <c r="D23" s="59">
        <v>41</v>
      </c>
      <c r="E23" s="60">
        <v>39.8058252427184</v>
      </c>
      <c r="F23" s="35">
        <v>269</v>
      </c>
      <c r="G23" s="35">
        <v>132</v>
      </c>
      <c r="H23" s="35">
        <v>137</v>
      </c>
      <c r="I23" s="42">
        <v>50.9293680297398</v>
      </c>
      <c r="S23" s="31"/>
      <c r="T23" s="31"/>
      <c r="U23" s="31"/>
      <c r="V23" s="32"/>
      <c r="W23" s="31"/>
      <c r="X23" s="31"/>
      <c r="Y23" s="31"/>
      <c r="Z23" s="32"/>
    </row>
    <row r="24" spans="1:26" ht="18" customHeight="1">
      <c r="A24" s="7" t="s">
        <v>27</v>
      </c>
      <c r="B24" s="66">
        <v>56</v>
      </c>
      <c r="C24" s="59">
        <v>30</v>
      </c>
      <c r="D24" s="59">
        <v>26</v>
      </c>
      <c r="E24" s="60">
        <v>46.4285714285714</v>
      </c>
      <c r="F24" s="35">
        <v>85</v>
      </c>
      <c r="G24" s="35">
        <v>52</v>
      </c>
      <c r="H24" s="35">
        <v>33</v>
      </c>
      <c r="I24" s="42">
        <v>38.8235294117647</v>
      </c>
      <c r="S24" s="31"/>
      <c r="T24" s="31"/>
      <c r="U24" s="31"/>
      <c r="V24" s="32"/>
      <c r="W24" s="31"/>
      <c r="X24" s="31"/>
      <c r="Y24" s="31"/>
      <c r="Z24" s="32"/>
    </row>
    <row r="25" spans="1:26" ht="18" customHeight="1">
      <c r="A25" s="7" t="s">
        <v>28</v>
      </c>
      <c r="B25" s="66">
        <v>66</v>
      </c>
      <c r="C25" s="59">
        <v>36</v>
      </c>
      <c r="D25" s="59">
        <v>30</v>
      </c>
      <c r="E25" s="60">
        <v>45.4545454545455</v>
      </c>
      <c r="F25" s="35">
        <v>150</v>
      </c>
      <c r="G25" s="35">
        <v>82</v>
      </c>
      <c r="H25" s="35">
        <v>68</v>
      </c>
      <c r="I25" s="42">
        <v>45.3333333333333</v>
      </c>
      <c r="S25" s="31"/>
      <c r="T25" s="31"/>
      <c r="U25" s="31"/>
      <c r="V25" s="32"/>
      <c r="W25" s="31"/>
      <c r="X25" s="31"/>
      <c r="Y25" s="31"/>
      <c r="Z25" s="32"/>
    </row>
    <row r="26" spans="1:26" ht="18" customHeight="1">
      <c r="A26" s="6" t="s">
        <v>19</v>
      </c>
      <c r="B26" s="66">
        <v>71</v>
      </c>
      <c r="C26" s="59">
        <v>24</v>
      </c>
      <c r="D26" s="59">
        <v>47</v>
      </c>
      <c r="E26" s="60">
        <v>66.1971830985915</v>
      </c>
      <c r="F26" s="35">
        <v>164</v>
      </c>
      <c r="G26" s="35">
        <v>51</v>
      </c>
      <c r="H26" s="35">
        <v>113</v>
      </c>
      <c r="I26" s="42">
        <v>68.9024390243902</v>
      </c>
      <c r="S26" s="31"/>
      <c r="T26" s="31"/>
      <c r="U26" s="31"/>
      <c r="V26" s="32"/>
      <c r="W26" s="31"/>
      <c r="X26" s="31"/>
      <c r="Y26" s="31"/>
      <c r="Z26" s="32"/>
    </row>
    <row r="27" spans="1:26" ht="18" customHeight="1">
      <c r="A27" s="6" t="s">
        <v>11</v>
      </c>
      <c r="B27" s="66">
        <v>48</v>
      </c>
      <c r="C27" s="59">
        <v>25</v>
      </c>
      <c r="D27" s="59">
        <v>23</v>
      </c>
      <c r="E27" s="60">
        <v>47.9166666666667</v>
      </c>
      <c r="F27" s="35">
        <v>98</v>
      </c>
      <c r="G27" s="35">
        <v>51</v>
      </c>
      <c r="H27" s="35">
        <v>47</v>
      </c>
      <c r="I27" s="42">
        <v>47.9591836734694</v>
      </c>
      <c r="S27" s="31"/>
      <c r="T27" s="31"/>
      <c r="U27" s="31"/>
      <c r="V27" s="32"/>
      <c r="W27" s="31"/>
      <c r="X27" s="31"/>
      <c r="Y27" s="31"/>
      <c r="Z27" s="32"/>
    </row>
    <row r="28" spans="1:26" ht="18" customHeight="1">
      <c r="A28" s="6" t="s">
        <v>12</v>
      </c>
      <c r="B28" s="66">
        <v>40</v>
      </c>
      <c r="C28" s="59">
        <v>25</v>
      </c>
      <c r="D28" s="59">
        <v>15</v>
      </c>
      <c r="E28" s="60">
        <v>37.5</v>
      </c>
      <c r="F28" s="35">
        <v>68</v>
      </c>
      <c r="G28" s="35">
        <v>33</v>
      </c>
      <c r="H28" s="35">
        <v>35</v>
      </c>
      <c r="I28" s="42">
        <v>51.4705882352941</v>
      </c>
      <c r="S28" s="31"/>
      <c r="T28" s="31"/>
      <c r="U28" s="31"/>
      <c r="V28" s="32"/>
      <c r="W28" s="31"/>
      <c r="X28" s="31"/>
      <c r="Y28" s="31"/>
      <c r="Z28" s="32"/>
    </row>
    <row r="29" spans="1:26" ht="18" customHeight="1">
      <c r="A29" s="6" t="s">
        <v>13</v>
      </c>
      <c r="B29" s="66">
        <v>27</v>
      </c>
      <c r="C29" s="59">
        <v>15</v>
      </c>
      <c r="D29" s="59">
        <v>12</v>
      </c>
      <c r="E29" s="60">
        <v>44.4444444444444</v>
      </c>
      <c r="F29" s="35">
        <v>47</v>
      </c>
      <c r="G29" s="35">
        <v>23</v>
      </c>
      <c r="H29" s="35">
        <v>24</v>
      </c>
      <c r="I29" s="42">
        <v>51.063829787234</v>
      </c>
      <c r="S29" s="31"/>
      <c r="T29" s="31"/>
      <c r="U29" s="31"/>
      <c r="V29" s="32"/>
      <c r="W29" s="31"/>
      <c r="X29" s="31"/>
      <c r="Y29" s="31"/>
      <c r="Z29" s="32"/>
    </row>
    <row r="30" spans="1:26" ht="18" customHeight="1" thickBot="1">
      <c r="A30" s="8" t="s">
        <v>14</v>
      </c>
      <c r="B30" s="67">
        <v>13</v>
      </c>
      <c r="C30" s="68">
        <v>10</v>
      </c>
      <c r="D30" s="68">
        <v>3</v>
      </c>
      <c r="E30" s="69">
        <v>23.0769230769231</v>
      </c>
      <c r="F30" s="39">
        <v>21</v>
      </c>
      <c r="G30" s="39">
        <v>10</v>
      </c>
      <c r="H30" s="39">
        <v>11</v>
      </c>
      <c r="I30" s="43">
        <v>52.3809523809524</v>
      </c>
      <c r="S30" s="31"/>
      <c r="T30" s="31"/>
      <c r="U30" s="31"/>
      <c r="V30" s="32"/>
      <c r="W30" s="31"/>
      <c r="X30" s="31"/>
      <c r="Y30" s="31"/>
      <c r="Z30" s="32"/>
    </row>
    <row r="31" ht="16.5">
      <c r="A31" s="30" t="s">
        <v>93</v>
      </c>
    </row>
  </sheetData>
  <sheetProtection/>
  <mergeCells count="6">
    <mergeCell ref="A1:I1"/>
    <mergeCell ref="A2:I2"/>
    <mergeCell ref="H3:I3"/>
    <mergeCell ref="A4:A5"/>
    <mergeCell ref="B4:E4"/>
    <mergeCell ref="F4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5">
      <selection activeCell="B6" sqref="B6:I30"/>
    </sheetView>
  </sheetViews>
  <sheetFormatPr defaultColWidth="9.00390625" defaultRowHeight="16.5"/>
  <cols>
    <col min="1" max="1" width="9.503906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80</v>
      </c>
      <c r="B1" s="70"/>
      <c r="C1" s="70"/>
      <c r="D1" s="70"/>
      <c r="E1" s="70"/>
      <c r="F1" s="70"/>
      <c r="G1" s="70"/>
      <c r="H1" s="70"/>
      <c r="I1" s="70"/>
    </row>
    <row r="2" spans="1:9" s="13" customFormat="1" ht="15.75" customHeight="1">
      <c r="A2" s="75" t="s">
        <v>105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12"/>
      <c r="B3" s="12"/>
      <c r="C3" s="12"/>
      <c r="D3" s="12"/>
      <c r="E3" s="12"/>
      <c r="F3" s="12"/>
      <c r="G3" s="12"/>
      <c r="H3" s="76" t="s">
        <v>25</v>
      </c>
      <c r="I3" s="76"/>
    </row>
    <row r="4" spans="1:9" ht="24.75" customHeight="1">
      <c r="A4" s="71"/>
      <c r="B4" s="73" t="s">
        <v>0</v>
      </c>
      <c r="C4" s="73"/>
      <c r="D4" s="73"/>
      <c r="E4" s="73"/>
      <c r="F4" s="73" t="s">
        <v>4</v>
      </c>
      <c r="G4" s="73"/>
      <c r="H4" s="73"/>
      <c r="I4" s="74"/>
    </row>
    <row r="5" spans="1:9" ht="30" customHeight="1">
      <c r="A5" s="72"/>
      <c r="B5" s="9" t="s">
        <v>29</v>
      </c>
      <c r="C5" s="9" t="s">
        <v>2</v>
      </c>
      <c r="D5" s="9" t="s">
        <v>1</v>
      </c>
      <c r="E5" s="10" t="s">
        <v>38</v>
      </c>
      <c r="F5" s="9" t="s">
        <v>29</v>
      </c>
      <c r="G5" s="9" t="s">
        <v>2</v>
      </c>
      <c r="H5" s="9" t="s">
        <v>1</v>
      </c>
      <c r="I5" s="11" t="s">
        <v>38</v>
      </c>
    </row>
    <row r="6" spans="1:25" ht="18" customHeight="1">
      <c r="A6" s="5" t="s">
        <v>26</v>
      </c>
      <c r="B6" s="61">
        <v>7798</v>
      </c>
      <c r="C6" s="61">
        <v>2947</v>
      </c>
      <c r="D6" s="61">
        <v>4851</v>
      </c>
      <c r="E6" s="62">
        <v>62.2082585278277</v>
      </c>
      <c r="F6" s="36">
        <v>16685</v>
      </c>
      <c r="G6" s="36">
        <v>6350</v>
      </c>
      <c r="H6" s="36">
        <v>10335</v>
      </c>
      <c r="I6" s="41">
        <v>61.9418639496554</v>
      </c>
      <c r="J6" s="33"/>
      <c r="K6" s="33"/>
      <c r="L6" s="33"/>
      <c r="M6" s="33"/>
      <c r="N6" s="31"/>
      <c r="O6" s="31"/>
      <c r="P6" s="31"/>
      <c r="R6" s="31"/>
      <c r="S6" s="31"/>
      <c r="T6" s="31"/>
      <c r="U6" s="32"/>
      <c r="V6" s="31"/>
      <c r="W6" s="31"/>
      <c r="X6" s="31"/>
      <c r="Y6" s="32"/>
    </row>
    <row r="7" spans="1:25" ht="18" customHeight="1">
      <c r="A7" s="5" t="s">
        <v>82</v>
      </c>
      <c r="B7" s="59">
        <v>7733</v>
      </c>
      <c r="C7" s="59">
        <v>2908</v>
      </c>
      <c r="D7" s="59">
        <v>4825</v>
      </c>
      <c r="E7" s="60">
        <v>62.3949308159835</v>
      </c>
      <c r="F7" s="35">
        <v>16570</v>
      </c>
      <c r="G7" s="35">
        <v>6304</v>
      </c>
      <c r="H7" s="35">
        <v>10266</v>
      </c>
      <c r="I7" s="42">
        <v>61.9553409776705</v>
      </c>
      <c r="J7" s="33"/>
      <c r="K7" s="33"/>
      <c r="L7" s="33"/>
      <c r="M7" s="33"/>
      <c r="N7" s="31"/>
      <c r="O7" s="31"/>
      <c r="P7" s="31"/>
      <c r="R7" s="31"/>
      <c r="S7" s="31"/>
      <c r="T7" s="31"/>
      <c r="U7" s="32"/>
      <c r="V7" s="31"/>
      <c r="W7" s="31"/>
      <c r="X7" s="31"/>
      <c r="Y7" s="32"/>
    </row>
    <row r="8" spans="1:25" ht="18" customHeight="1">
      <c r="A8" s="6" t="s">
        <v>78</v>
      </c>
      <c r="B8" s="59">
        <v>811</v>
      </c>
      <c r="C8" s="59">
        <v>268</v>
      </c>
      <c r="D8" s="59">
        <v>543</v>
      </c>
      <c r="E8" s="60">
        <v>66.9543773119605</v>
      </c>
      <c r="F8" s="35">
        <v>1985</v>
      </c>
      <c r="G8" s="35">
        <v>705</v>
      </c>
      <c r="H8" s="35">
        <v>1280</v>
      </c>
      <c r="I8" s="42">
        <v>64.4836272040302</v>
      </c>
      <c r="J8" s="33"/>
      <c r="K8" s="33"/>
      <c r="L8" s="33"/>
      <c r="M8" s="33"/>
      <c r="N8" s="31"/>
      <c r="O8" s="31"/>
      <c r="P8" s="31"/>
      <c r="R8" s="31"/>
      <c r="S8" s="31"/>
      <c r="T8" s="31"/>
      <c r="U8" s="32"/>
      <c r="V8" s="31"/>
      <c r="W8" s="31"/>
      <c r="X8" s="31"/>
      <c r="Y8" s="32"/>
    </row>
    <row r="9" spans="1:25" ht="18" customHeight="1">
      <c r="A9" s="5" t="s">
        <v>83</v>
      </c>
      <c r="B9" s="59">
        <v>803</v>
      </c>
      <c r="C9" s="59">
        <v>256</v>
      </c>
      <c r="D9" s="59">
        <v>547</v>
      </c>
      <c r="E9" s="60">
        <v>68.1195516811955</v>
      </c>
      <c r="F9" s="35">
        <v>1689</v>
      </c>
      <c r="G9" s="35">
        <v>574</v>
      </c>
      <c r="H9" s="35">
        <v>1115</v>
      </c>
      <c r="I9" s="42">
        <v>66.0153937240971</v>
      </c>
      <c r="J9" s="33"/>
      <c r="K9" s="33"/>
      <c r="L9" s="33"/>
      <c r="M9" s="33"/>
      <c r="R9" s="31"/>
      <c r="S9" s="31"/>
      <c r="T9" s="31"/>
      <c r="U9" s="32"/>
      <c r="V9" s="31"/>
      <c r="W9" s="31"/>
      <c r="X9" s="31"/>
      <c r="Y9" s="32"/>
    </row>
    <row r="10" spans="1:25" ht="18" customHeight="1">
      <c r="A10" s="6" t="s">
        <v>98</v>
      </c>
      <c r="B10" s="59">
        <v>763</v>
      </c>
      <c r="C10" s="59">
        <v>290</v>
      </c>
      <c r="D10" s="59">
        <v>473</v>
      </c>
      <c r="E10" s="60">
        <v>61.9921363040629</v>
      </c>
      <c r="F10" s="35">
        <v>1673</v>
      </c>
      <c r="G10" s="35">
        <v>559</v>
      </c>
      <c r="H10" s="35">
        <v>1114</v>
      </c>
      <c r="I10" s="42">
        <v>66.5869695158398</v>
      </c>
      <c r="J10" s="33"/>
      <c r="K10" s="33"/>
      <c r="L10" s="33"/>
      <c r="M10" s="33"/>
      <c r="R10" s="31"/>
      <c r="S10" s="31"/>
      <c r="T10" s="31"/>
      <c r="U10" s="32"/>
      <c r="V10" s="31"/>
      <c r="W10" s="31"/>
      <c r="X10" s="31"/>
      <c r="Y10" s="32"/>
    </row>
    <row r="11" spans="1:25" ht="18" customHeight="1">
      <c r="A11" s="6" t="s">
        <v>84</v>
      </c>
      <c r="B11" s="59">
        <v>905</v>
      </c>
      <c r="C11" s="59">
        <v>382</v>
      </c>
      <c r="D11" s="59">
        <v>523</v>
      </c>
      <c r="E11" s="60">
        <v>57.7900552486188</v>
      </c>
      <c r="F11" s="35">
        <v>2109</v>
      </c>
      <c r="G11" s="35">
        <v>836</v>
      </c>
      <c r="H11" s="35">
        <v>1273</v>
      </c>
      <c r="I11" s="42">
        <v>60.3603603603604</v>
      </c>
      <c r="J11" s="33"/>
      <c r="K11" s="33"/>
      <c r="L11" s="33"/>
      <c r="M11" s="33"/>
      <c r="R11" s="31"/>
      <c r="S11" s="31"/>
      <c r="T11" s="31"/>
      <c r="U11" s="32"/>
      <c r="V11" s="31"/>
      <c r="W11" s="31"/>
      <c r="X11" s="31"/>
      <c r="Y11" s="32"/>
    </row>
    <row r="12" spans="1:25" ht="18" customHeight="1">
      <c r="A12" s="6" t="s">
        <v>85</v>
      </c>
      <c r="B12" s="59">
        <v>566</v>
      </c>
      <c r="C12" s="59">
        <v>199</v>
      </c>
      <c r="D12" s="59">
        <v>367</v>
      </c>
      <c r="E12" s="60">
        <v>64.8409893992933</v>
      </c>
      <c r="F12" s="35">
        <v>1150</v>
      </c>
      <c r="G12" s="35">
        <v>466</v>
      </c>
      <c r="H12" s="35">
        <v>684</v>
      </c>
      <c r="I12" s="42">
        <v>59.4782608695652</v>
      </c>
      <c r="J12" s="33"/>
      <c r="K12" s="33"/>
      <c r="L12" s="33"/>
      <c r="M12" s="33"/>
      <c r="R12" s="31"/>
      <c r="S12" s="31"/>
      <c r="T12" s="31"/>
      <c r="U12" s="32"/>
      <c r="V12" s="31"/>
      <c r="W12" s="31"/>
      <c r="X12" s="31"/>
      <c r="Y12" s="32"/>
    </row>
    <row r="13" spans="1:25" ht="18" customHeight="1">
      <c r="A13" s="5" t="s">
        <v>20</v>
      </c>
      <c r="B13" s="59">
        <v>825</v>
      </c>
      <c r="C13" s="59">
        <v>291</v>
      </c>
      <c r="D13" s="59">
        <v>534</v>
      </c>
      <c r="E13" s="60">
        <v>64.7272727272727</v>
      </c>
      <c r="F13" s="35">
        <v>1886</v>
      </c>
      <c r="G13" s="35">
        <v>695</v>
      </c>
      <c r="H13" s="35">
        <v>1191</v>
      </c>
      <c r="I13" s="42">
        <v>63.1495227995758</v>
      </c>
      <c r="J13" s="33"/>
      <c r="K13" s="33"/>
      <c r="L13" s="33"/>
      <c r="M13" s="33"/>
      <c r="R13" s="31"/>
      <c r="S13" s="31"/>
      <c r="T13" s="31"/>
      <c r="U13" s="32"/>
      <c r="V13" s="31"/>
      <c r="W13" s="31"/>
      <c r="X13" s="31"/>
      <c r="Y13" s="32"/>
    </row>
    <row r="14" spans="1:25" ht="18" customHeight="1">
      <c r="A14" s="6" t="s">
        <v>3</v>
      </c>
      <c r="B14" s="59">
        <v>279</v>
      </c>
      <c r="C14" s="59">
        <v>120</v>
      </c>
      <c r="D14" s="59">
        <v>159</v>
      </c>
      <c r="E14" s="60">
        <v>56.989247311828</v>
      </c>
      <c r="F14" s="35">
        <v>422</v>
      </c>
      <c r="G14" s="35">
        <v>180</v>
      </c>
      <c r="H14" s="35">
        <v>242</v>
      </c>
      <c r="I14" s="42">
        <v>57.345971563981</v>
      </c>
      <c r="J14" s="33"/>
      <c r="K14" s="33"/>
      <c r="L14" s="33"/>
      <c r="M14" s="33"/>
      <c r="R14" s="31"/>
      <c r="S14" s="31"/>
      <c r="T14" s="31"/>
      <c r="U14" s="32"/>
      <c r="V14" s="31"/>
      <c r="W14" s="31"/>
      <c r="X14" s="31"/>
      <c r="Y14" s="32"/>
    </row>
    <row r="15" spans="1:25" ht="18" customHeight="1">
      <c r="A15" s="6" t="s">
        <v>6</v>
      </c>
      <c r="B15" s="59">
        <v>256</v>
      </c>
      <c r="C15" s="59">
        <v>71</v>
      </c>
      <c r="D15" s="59">
        <v>185</v>
      </c>
      <c r="E15" s="60">
        <v>72.265625</v>
      </c>
      <c r="F15" s="35">
        <v>458</v>
      </c>
      <c r="G15" s="35">
        <v>138</v>
      </c>
      <c r="H15" s="35">
        <v>320</v>
      </c>
      <c r="I15" s="42">
        <v>69.8689956331878</v>
      </c>
      <c r="J15" s="33"/>
      <c r="K15" s="33"/>
      <c r="L15" s="33"/>
      <c r="M15" s="33"/>
      <c r="R15" s="31"/>
      <c r="S15" s="31"/>
      <c r="T15" s="31"/>
      <c r="U15" s="32"/>
      <c r="V15" s="31"/>
      <c r="W15" s="31"/>
      <c r="X15" s="31"/>
      <c r="Y15" s="32"/>
    </row>
    <row r="16" spans="1:25" ht="18" customHeight="1">
      <c r="A16" s="6" t="s">
        <v>7</v>
      </c>
      <c r="B16" s="59">
        <v>221</v>
      </c>
      <c r="C16" s="59">
        <v>84</v>
      </c>
      <c r="D16" s="59">
        <v>137</v>
      </c>
      <c r="E16" s="60">
        <v>61.9909502262443</v>
      </c>
      <c r="F16" s="35">
        <v>510</v>
      </c>
      <c r="G16" s="35">
        <v>202</v>
      </c>
      <c r="H16" s="35">
        <v>308</v>
      </c>
      <c r="I16" s="42">
        <v>60.3921568627451</v>
      </c>
      <c r="J16" s="33"/>
      <c r="K16" s="33"/>
      <c r="L16" s="33"/>
      <c r="M16" s="33"/>
      <c r="R16" s="31"/>
      <c r="S16" s="31"/>
      <c r="T16" s="31"/>
      <c r="U16" s="32"/>
      <c r="V16" s="31"/>
      <c r="W16" s="31"/>
      <c r="X16" s="31"/>
      <c r="Y16" s="32"/>
    </row>
    <row r="17" spans="1:25" ht="18" customHeight="1">
      <c r="A17" s="6" t="s">
        <v>8</v>
      </c>
      <c r="B17" s="59">
        <v>419</v>
      </c>
      <c r="C17" s="59">
        <v>165</v>
      </c>
      <c r="D17" s="59">
        <v>254</v>
      </c>
      <c r="E17" s="60">
        <v>60.6205250596659</v>
      </c>
      <c r="F17" s="35">
        <v>858</v>
      </c>
      <c r="G17" s="35">
        <v>380</v>
      </c>
      <c r="H17" s="35">
        <v>478</v>
      </c>
      <c r="I17" s="42">
        <v>55.7109557109557</v>
      </c>
      <c r="J17" s="33"/>
      <c r="K17" s="33"/>
      <c r="L17" s="33"/>
      <c r="M17" s="33"/>
      <c r="R17" s="31"/>
      <c r="S17" s="31"/>
      <c r="T17" s="31"/>
      <c r="U17" s="32"/>
      <c r="V17" s="31"/>
      <c r="W17" s="31"/>
      <c r="X17" s="31"/>
      <c r="Y17" s="32"/>
    </row>
    <row r="18" spans="1:25" ht="18" customHeight="1">
      <c r="A18" s="6" t="s">
        <v>15</v>
      </c>
      <c r="B18" s="59">
        <v>232</v>
      </c>
      <c r="C18" s="59">
        <v>110</v>
      </c>
      <c r="D18" s="59">
        <v>122</v>
      </c>
      <c r="E18" s="60">
        <v>52.5862068965517</v>
      </c>
      <c r="F18" s="35">
        <v>461</v>
      </c>
      <c r="G18" s="35">
        <v>186</v>
      </c>
      <c r="H18" s="35">
        <v>275</v>
      </c>
      <c r="I18" s="42">
        <v>59.6529284164859</v>
      </c>
      <c r="J18" s="33"/>
      <c r="K18" s="33"/>
      <c r="L18" s="33"/>
      <c r="M18" s="33"/>
      <c r="R18" s="31"/>
      <c r="S18" s="31"/>
      <c r="T18" s="31"/>
      <c r="U18" s="32"/>
      <c r="V18" s="31"/>
      <c r="W18" s="31"/>
      <c r="X18" s="31"/>
      <c r="Y18" s="32"/>
    </row>
    <row r="19" spans="1:25" ht="18" customHeight="1">
      <c r="A19" s="6" t="s">
        <v>16</v>
      </c>
      <c r="B19" s="59">
        <v>293</v>
      </c>
      <c r="C19" s="59">
        <v>125</v>
      </c>
      <c r="D19" s="59">
        <v>168</v>
      </c>
      <c r="E19" s="60">
        <v>57.3378839590444</v>
      </c>
      <c r="F19" s="35">
        <v>627</v>
      </c>
      <c r="G19" s="35">
        <v>276</v>
      </c>
      <c r="H19" s="35">
        <v>351</v>
      </c>
      <c r="I19" s="42">
        <v>55.9808612440191</v>
      </c>
      <c r="J19" s="33"/>
      <c r="K19" s="33"/>
      <c r="L19" s="33"/>
      <c r="M19" s="33"/>
      <c r="R19" s="31"/>
      <c r="S19" s="31"/>
      <c r="T19" s="31"/>
      <c r="U19" s="32"/>
      <c r="V19" s="31"/>
      <c r="W19" s="31"/>
      <c r="X19" s="31"/>
      <c r="Y19" s="32"/>
    </row>
    <row r="20" spans="1:25" ht="18" customHeight="1">
      <c r="A20" s="6" t="s">
        <v>17</v>
      </c>
      <c r="B20" s="59">
        <v>233</v>
      </c>
      <c r="C20" s="59">
        <v>87</v>
      </c>
      <c r="D20" s="59">
        <v>146</v>
      </c>
      <c r="E20" s="60">
        <v>62.6609442060086</v>
      </c>
      <c r="F20" s="35">
        <v>374</v>
      </c>
      <c r="G20" s="35">
        <v>196</v>
      </c>
      <c r="H20" s="35">
        <v>178</v>
      </c>
      <c r="I20" s="42">
        <v>47.5935828877005</v>
      </c>
      <c r="J20" s="33"/>
      <c r="K20" s="33"/>
      <c r="L20" s="33"/>
      <c r="M20" s="33"/>
      <c r="R20" s="31"/>
      <c r="S20" s="31"/>
      <c r="T20" s="31"/>
      <c r="U20" s="32"/>
      <c r="V20" s="31"/>
      <c r="W20" s="31"/>
      <c r="X20" s="31"/>
      <c r="Y20" s="32"/>
    </row>
    <row r="21" spans="1:25" ht="18" customHeight="1">
      <c r="A21" s="6" t="s">
        <v>10</v>
      </c>
      <c r="B21" s="59">
        <v>321</v>
      </c>
      <c r="C21" s="59">
        <v>133</v>
      </c>
      <c r="D21" s="59">
        <v>188</v>
      </c>
      <c r="E21" s="60">
        <v>58.5669781931464</v>
      </c>
      <c r="F21" s="35">
        <v>790</v>
      </c>
      <c r="G21" s="35">
        <v>329</v>
      </c>
      <c r="H21" s="35">
        <v>461</v>
      </c>
      <c r="I21" s="42">
        <v>58.3544303797468</v>
      </c>
      <c r="J21" s="33"/>
      <c r="K21" s="33"/>
      <c r="L21" s="33"/>
      <c r="M21" s="33"/>
      <c r="R21" s="31"/>
      <c r="S21" s="31"/>
      <c r="T21" s="31"/>
      <c r="U21" s="32"/>
      <c r="V21" s="31"/>
      <c r="W21" s="31"/>
      <c r="X21" s="31"/>
      <c r="Y21" s="32"/>
    </row>
    <row r="22" spans="1:25" ht="18" customHeight="1">
      <c r="A22" s="6" t="s">
        <v>86</v>
      </c>
      <c r="B22" s="59">
        <v>164</v>
      </c>
      <c r="C22" s="59">
        <v>72</v>
      </c>
      <c r="D22" s="59">
        <v>92</v>
      </c>
      <c r="E22" s="60">
        <v>56.0975609756098</v>
      </c>
      <c r="F22" s="35">
        <v>275</v>
      </c>
      <c r="G22" s="35">
        <v>119</v>
      </c>
      <c r="H22" s="35">
        <v>156</v>
      </c>
      <c r="I22" s="42">
        <v>56.7272727272727</v>
      </c>
      <c r="J22" s="33"/>
      <c r="K22" s="33"/>
      <c r="L22" s="33"/>
      <c r="M22" s="33"/>
      <c r="R22" s="31"/>
      <c r="S22" s="31"/>
      <c r="T22" s="31"/>
      <c r="U22" s="32"/>
      <c r="V22" s="31"/>
      <c r="W22" s="31"/>
      <c r="X22" s="31"/>
      <c r="Y22" s="32"/>
    </row>
    <row r="23" spans="1:25" ht="18" customHeight="1">
      <c r="A23" s="6" t="s">
        <v>18</v>
      </c>
      <c r="B23" s="59">
        <v>170</v>
      </c>
      <c r="C23" s="59">
        <v>73</v>
      </c>
      <c r="D23" s="59">
        <v>97</v>
      </c>
      <c r="E23" s="60">
        <v>57.0588235294118</v>
      </c>
      <c r="F23" s="35">
        <v>339</v>
      </c>
      <c r="G23" s="35">
        <v>129</v>
      </c>
      <c r="H23" s="35">
        <v>210</v>
      </c>
      <c r="I23" s="42">
        <v>61.9469026548673</v>
      </c>
      <c r="J23" s="33"/>
      <c r="K23" s="33"/>
      <c r="L23" s="33"/>
      <c r="M23" s="33"/>
      <c r="R23" s="31"/>
      <c r="S23" s="31"/>
      <c r="T23" s="31"/>
      <c r="U23" s="32"/>
      <c r="V23" s="31"/>
      <c r="W23" s="31"/>
      <c r="X23" s="31"/>
      <c r="Y23" s="32"/>
    </row>
    <row r="24" spans="1:25" ht="18" customHeight="1">
      <c r="A24" s="7" t="s">
        <v>27</v>
      </c>
      <c r="B24" s="59">
        <v>63</v>
      </c>
      <c r="C24" s="59">
        <v>32</v>
      </c>
      <c r="D24" s="59">
        <v>31</v>
      </c>
      <c r="E24" s="60">
        <v>49.2063492063492</v>
      </c>
      <c r="F24" s="35">
        <v>114</v>
      </c>
      <c r="G24" s="35">
        <v>44</v>
      </c>
      <c r="H24" s="35">
        <v>70</v>
      </c>
      <c r="I24" s="42">
        <v>61.4035087719298</v>
      </c>
      <c r="J24" s="33"/>
      <c r="K24" s="33"/>
      <c r="L24" s="33"/>
      <c r="M24" s="33"/>
      <c r="R24" s="31"/>
      <c r="S24" s="31"/>
      <c r="T24" s="31"/>
      <c r="U24" s="32"/>
      <c r="V24" s="31"/>
      <c r="W24" s="31"/>
      <c r="X24" s="31"/>
      <c r="Y24" s="32"/>
    </row>
    <row r="25" spans="1:25" ht="18" customHeight="1">
      <c r="A25" s="7" t="s">
        <v>28</v>
      </c>
      <c r="B25" s="59">
        <v>143</v>
      </c>
      <c r="C25" s="59">
        <v>43</v>
      </c>
      <c r="D25" s="59">
        <v>100</v>
      </c>
      <c r="E25" s="60">
        <v>69.9300699300699</v>
      </c>
      <c r="F25" s="35">
        <v>249</v>
      </c>
      <c r="G25" s="35">
        <v>100</v>
      </c>
      <c r="H25" s="35">
        <v>149</v>
      </c>
      <c r="I25" s="42">
        <v>59.8393574297189</v>
      </c>
      <c r="J25" s="33"/>
      <c r="K25" s="33"/>
      <c r="L25" s="33"/>
      <c r="M25" s="33"/>
      <c r="R25" s="31"/>
      <c r="S25" s="31"/>
      <c r="T25" s="31"/>
      <c r="U25" s="32"/>
      <c r="V25" s="31"/>
      <c r="W25" s="31"/>
      <c r="X25" s="31"/>
      <c r="Y25" s="32"/>
    </row>
    <row r="26" spans="1:25" ht="18" customHeight="1">
      <c r="A26" s="6" t="s">
        <v>19</v>
      </c>
      <c r="B26" s="59">
        <v>160</v>
      </c>
      <c r="C26" s="59">
        <v>55</v>
      </c>
      <c r="D26" s="59">
        <v>105</v>
      </c>
      <c r="E26" s="60">
        <v>65.625</v>
      </c>
      <c r="F26" s="35">
        <v>349</v>
      </c>
      <c r="G26" s="35">
        <v>95</v>
      </c>
      <c r="H26" s="35">
        <v>254</v>
      </c>
      <c r="I26" s="42">
        <v>72.7793696275072</v>
      </c>
      <c r="J26" s="33"/>
      <c r="K26" s="33"/>
      <c r="L26" s="33"/>
      <c r="M26" s="33"/>
      <c r="R26" s="31"/>
      <c r="S26" s="31"/>
      <c r="T26" s="31"/>
      <c r="U26" s="32"/>
      <c r="V26" s="31"/>
      <c r="W26" s="31"/>
      <c r="X26" s="31"/>
      <c r="Y26" s="32"/>
    </row>
    <row r="27" spans="1:25" ht="18" customHeight="1">
      <c r="A27" s="6" t="s">
        <v>11</v>
      </c>
      <c r="B27" s="59">
        <v>106</v>
      </c>
      <c r="C27" s="59">
        <v>52</v>
      </c>
      <c r="D27" s="59">
        <v>54</v>
      </c>
      <c r="E27" s="60">
        <v>50.9433962264151</v>
      </c>
      <c r="F27" s="35">
        <v>252</v>
      </c>
      <c r="G27" s="35">
        <v>95</v>
      </c>
      <c r="H27" s="35">
        <v>157</v>
      </c>
      <c r="I27" s="42">
        <v>62.3015873015873</v>
      </c>
      <c r="J27" s="33"/>
      <c r="K27" s="33"/>
      <c r="L27" s="33"/>
      <c r="M27" s="33"/>
      <c r="R27" s="31"/>
      <c r="S27" s="31"/>
      <c r="T27" s="31"/>
      <c r="U27" s="32"/>
      <c r="V27" s="31"/>
      <c r="W27" s="31"/>
      <c r="X27" s="31"/>
      <c r="Y27" s="32"/>
    </row>
    <row r="28" spans="1:25" ht="18" customHeight="1">
      <c r="A28" s="6" t="s">
        <v>12</v>
      </c>
      <c r="B28" s="59">
        <v>65</v>
      </c>
      <c r="C28" s="59">
        <v>39</v>
      </c>
      <c r="D28" s="59">
        <v>26</v>
      </c>
      <c r="E28" s="60">
        <v>40</v>
      </c>
      <c r="F28" s="35">
        <v>115</v>
      </c>
      <c r="G28" s="35">
        <v>46</v>
      </c>
      <c r="H28" s="35">
        <v>69</v>
      </c>
      <c r="I28" s="42">
        <v>60</v>
      </c>
      <c r="J28" s="33"/>
      <c r="K28" s="33"/>
      <c r="L28" s="33"/>
      <c r="M28" s="33"/>
      <c r="R28" s="31"/>
      <c r="S28" s="31"/>
      <c r="T28" s="31"/>
      <c r="U28" s="32"/>
      <c r="V28" s="31"/>
      <c r="W28" s="31"/>
      <c r="X28" s="31"/>
      <c r="Y28" s="32"/>
    </row>
    <row r="29" spans="1:25" ht="18" customHeight="1">
      <c r="A29" s="6" t="s">
        <v>13</v>
      </c>
      <c r="B29" s="59">
        <v>52</v>
      </c>
      <c r="C29" s="59">
        <v>33</v>
      </c>
      <c r="D29" s="59">
        <v>19</v>
      </c>
      <c r="E29" s="60">
        <v>36.5384615384615</v>
      </c>
      <c r="F29" s="35">
        <v>101</v>
      </c>
      <c r="G29" s="35">
        <v>38</v>
      </c>
      <c r="H29" s="35">
        <v>63</v>
      </c>
      <c r="I29" s="42">
        <v>62.3762376237624</v>
      </c>
      <c r="J29" s="33"/>
      <c r="K29" s="33"/>
      <c r="L29" s="33"/>
      <c r="M29" s="33"/>
      <c r="R29" s="31"/>
      <c r="S29" s="31"/>
      <c r="T29" s="31"/>
      <c r="U29" s="32"/>
      <c r="V29" s="31"/>
      <c r="W29" s="31"/>
      <c r="X29" s="31"/>
      <c r="Y29" s="32"/>
    </row>
    <row r="30" spans="1:25" ht="18" customHeight="1" thickBot="1">
      <c r="A30" s="8" t="s">
        <v>14</v>
      </c>
      <c r="B30" s="63">
        <v>13</v>
      </c>
      <c r="C30" s="63">
        <v>6</v>
      </c>
      <c r="D30" s="63">
        <v>7</v>
      </c>
      <c r="E30" s="64">
        <v>53.8461538461538</v>
      </c>
      <c r="F30" s="39">
        <v>14</v>
      </c>
      <c r="G30" s="39">
        <v>8</v>
      </c>
      <c r="H30" s="39">
        <v>6</v>
      </c>
      <c r="I30" s="43">
        <v>42.8571428571429</v>
      </c>
      <c r="J30" s="33"/>
      <c r="K30" s="33"/>
      <c r="L30" s="33"/>
      <c r="M30" s="33"/>
      <c r="R30" s="31"/>
      <c r="S30" s="31"/>
      <c r="T30" s="31"/>
      <c r="U30" s="32"/>
      <c r="V30" s="31"/>
      <c r="W30" s="31"/>
      <c r="X30" s="31"/>
      <c r="Y30" s="32"/>
    </row>
    <row r="31" ht="16.5">
      <c r="A31" s="30" t="s">
        <v>93</v>
      </c>
    </row>
  </sheetData>
  <sheetProtection/>
  <mergeCells count="6">
    <mergeCell ref="A1:I1"/>
    <mergeCell ref="A2:I2"/>
    <mergeCell ref="H3:I3"/>
    <mergeCell ref="A4:A5"/>
    <mergeCell ref="B4:E4"/>
    <mergeCell ref="F4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xSplit="1" ySplit="5" topLeftCell="B6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6.5"/>
  <cols>
    <col min="1" max="1" width="9.503906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80</v>
      </c>
      <c r="B1" s="70"/>
      <c r="C1" s="70"/>
      <c r="D1" s="70"/>
      <c r="E1" s="70"/>
      <c r="F1" s="70"/>
      <c r="G1" s="70"/>
      <c r="H1" s="70"/>
      <c r="I1" s="70"/>
    </row>
    <row r="2" spans="1:9" s="13" customFormat="1" ht="15.75" customHeight="1">
      <c r="A2" s="75" t="s">
        <v>24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12"/>
      <c r="B3" s="12"/>
      <c r="C3" s="12"/>
      <c r="D3" s="12"/>
      <c r="E3" s="12"/>
      <c r="F3" s="12"/>
      <c r="G3" s="12"/>
      <c r="H3" s="76" t="s">
        <v>25</v>
      </c>
      <c r="I3" s="76"/>
    </row>
    <row r="4" spans="1:9" ht="24.75" customHeight="1">
      <c r="A4" s="71"/>
      <c r="B4" s="73" t="s">
        <v>39</v>
      </c>
      <c r="C4" s="73"/>
      <c r="D4" s="73"/>
      <c r="E4" s="73"/>
      <c r="F4" s="73" t="s">
        <v>40</v>
      </c>
      <c r="G4" s="73"/>
      <c r="H4" s="73"/>
      <c r="I4" s="74"/>
    </row>
    <row r="5" spans="1:9" ht="30" customHeight="1">
      <c r="A5" s="72"/>
      <c r="B5" s="9" t="s">
        <v>41</v>
      </c>
      <c r="C5" s="9" t="s">
        <v>42</v>
      </c>
      <c r="D5" s="9" t="s">
        <v>43</v>
      </c>
      <c r="E5" s="10" t="s">
        <v>44</v>
      </c>
      <c r="F5" s="9" t="s">
        <v>41</v>
      </c>
      <c r="G5" s="9" t="s">
        <v>42</v>
      </c>
      <c r="H5" s="9" t="s">
        <v>43</v>
      </c>
      <c r="I5" s="11" t="s">
        <v>44</v>
      </c>
    </row>
    <row r="6" spans="1:9" ht="18" customHeight="1">
      <c r="A6" s="5" t="s">
        <v>26</v>
      </c>
      <c r="B6" s="22">
        <f>C6+D6</f>
        <v>7745</v>
      </c>
      <c r="C6" s="20">
        <f>C7+C31</f>
        <v>3454</v>
      </c>
      <c r="D6" s="20">
        <f>D7+D31</f>
        <v>4291</v>
      </c>
      <c r="E6" s="50">
        <f>D6/B6*100</f>
        <v>55.403486120077474</v>
      </c>
      <c r="F6" s="20">
        <f>G6+H6</f>
        <v>17891</v>
      </c>
      <c r="G6" s="20">
        <f>G7+G31</f>
        <v>8363</v>
      </c>
      <c r="H6" s="20">
        <f>H7+H31</f>
        <v>9528</v>
      </c>
      <c r="I6" s="50">
        <f>H6/F6*100</f>
        <v>53.255826952098815</v>
      </c>
    </row>
    <row r="7" spans="1:11" ht="18" customHeight="1">
      <c r="A7" s="5" t="s">
        <v>87</v>
      </c>
      <c r="B7" s="23">
        <f>SUM(B8:B30)</f>
        <v>7689</v>
      </c>
      <c r="C7" s="19">
        <f>SUM(C8:C30)</f>
        <v>3416</v>
      </c>
      <c r="D7" s="19">
        <f>SUM(D8:D30)</f>
        <v>4273</v>
      </c>
      <c r="E7" s="51">
        <f aca="true" t="shared" si="0" ref="E7:E33">D7/B7*100</f>
        <v>55.57289634542853</v>
      </c>
      <c r="F7" s="19">
        <f>SUM(F8:F30)</f>
        <v>17798</v>
      </c>
      <c r="G7" s="19">
        <f>SUM(G8:G30)</f>
        <v>8323</v>
      </c>
      <c r="H7" s="19">
        <f>SUM(H8:H30)</f>
        <v>9475</v>
      </c>
      <c r="I7" s="51">
        <f aca="true" t="shared" si="1" ref="I7:I33">H7/F7*100</f>
        <v>53.236318687492975</v>
      </c>
      <c r="J7" s="3"/>
      <c r="K7" s="1"/>
    </row>
    <row r="8" spans="1:9" ht="18" customHeight="1">
      <c r="A8" s="5" t="s">
        <v>83</v>
      </c>
      <c r="B8" s="23">
        <f>C8+D8</f>
        <v>805</v>
      </c>
      <c r="C8" s="19">
        <v>327</v>
      </c>
      <c r="D8" s="19">
        <v>478</v>
      </c>
      <c r="E8" s="51">
        <f t="shared" si="0"/>
        <v>59.378881987577635</v>
      </c>
      <c r="F8" s="19">
        <f>G8+H8</f>
        <v>1743</v>
      </c>
      <c r="G8" s="19">
        <v>646</v>
      </c>
      <c r="H8" s="19">
        <v>1097</v>
      </c>
      <c r="I8" s="51">
        <f t="shared" si="1"/>
        <v>62.93746414228342</v>
      </c>
    </row>
    <row r="9" spans="1:9" ht="18" customHeight="1">
      <c r="A9" s="5" t="s">
        <v>20</v>
      </c>
      <c r="B9" s="23">
        <f aca="true" t="shared" si="2" ref="B9:B33">C9+D9</f>
        <v>403</v>
      </c>
      <c r="C9" s="19">
        <v>158</v>
      </c>
      <c r="D9" s="19">
        <v>245</v>
      </c>
      <c r="E9" s="51">
        <f t="shared" si="0"/>
        <v>60.7940446650124</v>
      </c>
      <c r="F9" s="19">
        <f aca="true" t="shared" si="3" ref="F9:F33">G9+H9</f>
        <v>1033</v>
      </c>
      <c r="G9" s="19">
        <v>413</v>
      </c>
      <c r="H9" s="19">
        <v>620</v>
      </c>
      <c r="I9" s="51">
        <f t="shared" si="1"/>
        <v>60.01936108422071</v>
      </c>
    </row>
    <row r="10" spans="1:9" ht="18" customHeight="1">
      <c r="A10" s="6" t="s">
        <v>88</v>
      </c>
      <c r="B10" s="23">
        <f t="shared" si="2"/>
        <v>850</v>
      </c>
      <c r="C10" s="19">
        <v>324</v>
      </c>
      <c r="D10" s="19">
        <v>526</v>
      </c>
      <c r="E10" s="51">
        <f t="shared" si="0"/>
        <v>61.882352941176464</v>
      </c>
      <c r="F10" s="19">
        <f t="shared" si="3"/>
        <v>1883</v>
      </c>
      <c r="G10" s="19">
        <v>889</v>
      </c>
      <c r="H10" s="19">
        <v>994</v>
      </c>
      <c r="I10" s="51">
        <f t="shared" si="1"/>
        <v>52.78810408921933</v>
      </c>
    </row>
    <row r="11" spans="1:9" ht="18" customHeight="1">
      <c r="A11" s="6" t="s">
        <v>3</v>
      </c>
      <c r="B11" s="23">
        <f t="shared" si="2"/>
        <v>251</v>
      </c>
      <c r="C11" s="19">
        <v>119</v>
      </c>
      <c r="D11" s="19">
        <v>132</v>
      </c>
      <c r="E11" s="51">
        <f t="shared" si="0"/>
        <v>52.589641434262944</v>
      </c>
      <c r="F11" s="19">
        <f t="shared" si="3"/>
        <v>459</v>
      </c>
      <c r="G11" s="19">
        <v>223</v>
      </c>
      <c r="H11" s="19">
        <v>236</v>
      </c>
      <c r="I11" s="51">
        <f t="shared" si="1"/>
        <v>51.4161220043573</v>
      </c>
    </row>
    <row r="12" spans="1:9" ht="18" customHeight="1">
      <c r="A12" s="6" t="s">
        <v>5</v>
      </c>
      <c r="B12" s="23">
        <f t="shared" si="2"/>
        <v>712</v>
      </c>
      <c r="C12" s="19">
        <v>296</v>
      </c>
      <c r="D12" s="19">
        <v>416</v>
      </c>
      <c r="E12" s="51">
        <f t="shared" si="0"/>
        <v>58.42696629213483</v>
      </c>
      <c r="F12" s="19">
        <f t="shared" si="3"/>
        <v>1732</v>
      </c>
      <c r="G12" s="19">
        <v>823</v>
      </c>
      <c r="H12" s="19">
        <v>909</v>
      </c>
      <c r="I12" s="51">
        <f t="shared" si="1"/>
        <v>52.48267898383372</v>
      </c>
    </row>
    <row r="13" spans="1:9" ht="18" customHeight="1">
      <c r="A13" s="6" t="s">
        <v>6</v>
      </c>
      <c r="B13" s="23">
        <f t="shared" si="2"/>
        <v>234</v>
      </c>
      <c r="C13" s="19">
        <v>82</v>
      </c>
      <c r="D13" s="19">
        <v>152</v>
      </c>
      <c r="E13" s="51">
        <f t="shared" si="0"/>
        <v>64.95726495726495</v>
      </c>
      <c r="F13" s="19">
        <f t="shared" si="3"/>
        <v>502</v>
      </c>
      <c r="G13" s="19">
        <v>181</v>
      </c>
      <c r="H13" s="19">
        <v>321</v>
      </c>
      <c r="I13" s="51">
        <f t="shared" si="1"/>
        <v>63.94422310756972</v>
      </c>
    </row>
    <row r="14" spans="1:9" ht="18" customHeight="1">
      <c r="A14" s="6" t="s">
        <v>7</v>
      </c>
      <c r="B14" s="23">
        <f t="shared" si="2"/>
        <v>232</v>
      </c>
      <c r="C14" s="19">
        <v>92</v>
      </c>
      <c r="D14" s="19">
        <v>140</v>
      </c>
      <c r="E14" s="51">
        <f t="shared" si="0"/>
        <v>60.3448275862069</v>
      </c>
      <c r="F14" s="19">
        <f t="shared" si="3"/>
        <v>668</v>
      </c>
      <c r="G14" s="19">
        <v>299</v>
      </c>
      <c r="H14" s="19">
        <v>369</v>
      </c>
      <c r="I14" s="51">
        <f t="shared" si="1"/>
        <v>55.23952095808383</v>
      </c>
    </row>
    <row r="15" spans="1:9" ht="18" customHeight="1">
      <c r="A15" s="6" t="s">
        <v>89</v>
      </c>
      <c r="B15" s="23">
        <f t="shared" si="2"/>
        <v>584</v>
      </c>
      <c r="C15" s="19">
        <v>290</v>
      </c>
      <c r="D15" s="19">
        <v>294</v>
      </c>
      <c r="E15" s="51">
        <f t="shared" si="0"/>
        <v>50.34246575342466</v>
      </c>
      <c r="F15" s="19">
        <f t="shared" si="3"/>
        <v>1004</v>
      </c>
      <c r="G15" s="19">
        <v>590</v>
      </c>
      <c r="H15" s="19">
        <v>414</v>
      </c>
      <c r="I15" s="51">
        <f t="shared" si="1"/>
        <v>41.235059760956176</v>
      </c>
    </row>
    <row r="16" spans="1:9" ht="18" customHeight="1">
      <c r="A16" s="6" t="s">
        <v>8</v>
      </c>
      <c r="B16" s="23">
        <f t="shared" si="2"/>
        <v>474</v>
      </c>
      <c r="C16" s="19">
        <v>238</v>
      </c>
      <c r="D16" s="19">
        <v>236</v>
      </c>
      <c r="E16" s="51">
        <f t="shared" si="0"/>
        <v>49.789029535864984</v>
      </c>
      <c r="F16" s="19">
        <f t="shared" si="3"/>
        <v>997</v>
      </c>
      <c r="G16" s="19">
        <v>544</v>
      </c>
      <c r="H16" s="19">
        <v>453</v>
      </c>
      <c r="I16" s="51">
        <f t="shared" si="1"/>
        <v>45.43630892678034</v>
      </c>
    </row>
    <row r="17" spans="1:9" ht="18" customHeight="1">
      <c r="A17" s="6" t="s">
        <v>15</v>
      </c>
      <c r="B17" s="23">
        <f t="shared" si="2"/>
        <v>229</v>
      </c>
      <c r="C17" s="19">
        <v>128</v>
      </c>
      <c r="D17" s="19">
        <v>101</v>
      </c>
      <c r="E17" s="51">
        <f t="shared" si="0"/>
        <v>44.10480349344978</v>
      </c>
      <c r="F17" s="19">
        <f t="shared" si="3"/>
        <v>655</v>
      </c>
      <c r="G17" s="19">
        <v>326</v>
      </c>
      <c r="H17" s="19">
        <v>329</v>
      </c>
      <c r="I17" s="51">
        <f t="shared" si="1"/>
        <v>50.229007633587784</v>
      </c>
    </row>
    <row r="18" spans="1:9" ht="18" customHeight="1">
      <c r="A18" s="6" t="s">
        <v>16</v>
      </c>
      <c r="B18" s="23">
        <f t="shared" si="2"/>
        <v>323</v>
      </c>
      <c r="C18" s="19">
        <v>151</v>
      </c>
      <c r="D18" s="19">
        <v>172</v>
      </c>
      <c r="E18" s="51">
        <f t="shared" si="0"/>
        <v>53.25077399380805</v>
      </c>
      <c r="F18" s="19">
        <f t="shared" si="3"/>
        <v>818</v>
      </c>
      <c r="G18" s="19">
        <v>388</v>
      </c>
      <c r="H18" s="19">
        <v>430</v>
      </c>
      <c r="I18" s="51">
        <f t="shared" si="1"/>
        <v>52.567237163814184</v>
      </c>
    </row>
    <row r="19" spans="1:9" ht="18" customHeight="1">
      <c r="A19" s="6" t="s">
        <v>17</v>
      </c>
      <c r="B19" s="23">
        <f t="shared" si="2"/>
        <v>193</v>
      </c>
      <c r="C19" s="19">
        <v>83</v>
      </c>
      <c r="D19" s="19">
        <v>110</v>
      </c>
      <c r="E19" s="51">
        <f t="shared" si="0"/>
        <v>56.994818652849744</v>
      </c>
      <c r="F19" s="19">
        <f t="shared" si="3"/>
        <v>433</v>
      </c>
      <c r="G19" s="19">
        <v>256</v>
      </c>
      <c r="H19" s="19">
        <v>177</v>
      </c>
      <c r="I19" s="51">
        <f t="shared" si="1"/>
        <v>40.877598152424945</v>
      </c>
    </row>
    <row r="20" spans="1:9" ht="18" customHeight="1">
      <c r="A20" s="6" t="s">
        <v>90</v>
      </c>
      <c r="B20" s="23">
        <f t="shared" si="2"/>
        <v>346</v>
      </c>
      <c r="C20" s="19">
        <v>173</v>
      </c>
      <c r="D20" s="19">
        <v>173</v>
      </c>
      <c r="E20" s="51">
        <f t="shared" si="0"/>
        <v>50</v>
      </c>
      <c r="F20" s="19">
        <f t="shared" si="3"/>
        <v>662</v>
      </c>
      <c r="G20" s="19">
        <v>394</v>
      </c>
      <c r="H20" s="19">
        <v>268</v>
      </c>
      <c r="I20" s="51">
        <f t="shared" si="1"/>
        <v>40.483383685800604</v>
      </c>
    </row>
    <row r="21" spans="1:9" ht="18" customHeight="1">
      <c r="A21" s="6" t="s">
        <v>9</v>
      </c>
      <c r="B21" s="23">
        <f t="shared" si="2"/>
        <v>344</v>
      </c>
      <c r="C21" s="19">
        <v>164</v>
      </c>
      <c r="D21" s="19">
        <v>180</v>
      </c>
      <c r="E21" s="51">
        <f t="shared" si="0"/>
        <v>52.32558139534884</v>
      </c>
      <c r="F21" s="19">
        <f t="shared" si="3"/>
        <v>1161</v>
      </c>
      <c r="G21" s="19">
        <v>576</v>
      </c>
      <c r="H21" s="19">
        <v>585</v>
      </c>
      <c r="I21" s="51">
        <f t="shared" si="1"/>
        <v>50.3875968992248</v>
      </c>
    </row>
    <row r="22" spans="1:9" ht="18" customHeight="1">
      <c r="A22" s="6" t="s">
        <v>10</v>
      </c>
      <c r="B22" s="23">
        <f t="shared" si="2"/>
        <v>361</v>
      </c>
      <c r="C22" s="19">
        <v>188</v>
      </c>
      <c r="D22" s="19">
        <v>173</v>
      </c>
      <c r="E22" s="51">
        <f t="shared" si="0"/>
        <v>47.92243767313019</v>
      </c>
      <c r="F22" s="19">
        <f t="shared" si="3"/>
        <v>974</v>
      </c>
      <c r="G22" s="19">
        <v>495</v>
      </c>
      <c r="H22" s="19">
        <v>479</v>
      </c>
      <c r="I22" s="51">
        <f t="shared" si="1"/>
        <v>49.17864476386037</v>
      </c>
    </row>
    <row r="23" spans="1:9" ht="18" customHeight="1">
      <c r="A23" s="6" t="s">
        <v>86</v>
      </c>
      <c r="B23" s="23">
        <f t="shared" si="2"/>
        <v>151</v>
      </c>
      <c r="C23" s="19">
        <v>69</v>
      </c>
      <c r="D23" s="19">
        <v>82</v>
      </c>
      <c r="E23" s="51">
        <f t="shared" si="0"/>
        <v>54.3046357615894</v>
      </c>
      <c r="F23" s="19">
        <f t="shared" si="3"/>
        <v>312</v>
      </c>
      <c r="G23" s="19">
        <v>146</v>
      </c>
      <c r="H23" s="19">
        <v>166</v>
      </c>
      <c r="I23" s="51">
        <f t="shared" si="1"/>
        <v>53.205128205128204</v>
      </c>
    </row>
    <row r="24" spans="1:9" ht="18" customHeight="1">
      <c r="A24" s="6" t="s">
        <v>18</v>
      </c>
      <c r="B24" s="23">
        <f t="shared" si="2"/>
        <v>181</v>
      </c>
      <c r="C24" s="19">
        <v>87</v>
      </c>
      <c r="D24" s="19">
        <v>94</v>
      </c>
      <c r="E24" s="51">
        <f t="shared" si="0"/>
        <v>51.93370165745856</v>
      </c>
      <c r="F24" s="19">
        <f t="shared" si="3"/>
        <v>387</v>
      </c>
      <c r="G24" s="19">
        <v>158</v>
      </c>
      <c r="H24" s="19">
        <v>229</v>
      </c>
      <c r="I24" s="51">
        <f t="shared" si="1"/>
        <v>59.17312661498708</v>
      </c>
    </row>
    <row r="25" spans="1:9" ht="18" customHeight="1">
      <c r="A25" s="7" t="s">
        <v>27</v>
      </c>
      <c r="B25" s="23">
        <f t="shared" si="2"/>
        <v>69</v>
      </c>
      <c r="C25" s="19">
        <v>33</v>
      </c>
      <c r="D25" s="19">
        <v>36</v>
      </c>
      <c r="E25" s="51">
        <f t="shared" si="0"/>
        <v>52.17391304347826</v>
      </c>
      <c r="F25" s="19">
        <f t="shared" si="3"/>
        <v>186</v>
      </c>
      <c r="G25" s="19">
        <v>91</v>
      </c>
      <c r="H25" s="19">
        <v>95</v>
      </c>
      <c r="I25" s="51">
        <f t="shared" si="1"/>
        <v>51.075268817204304</v>
      </c>
    </row>
    <row r="26" spans="1:9" ht="18" customHeight="1">
      <c r="A26" s="7" t="s">
        <v>28</v>
      </c>
      <c r="B26" s="23">
        <f t="shared" si="2"/>
        <v>180</v>
      </c>
      <c r="C26" s="19">
        <v>67</v>
      </c>
      <c r="D26" s="19">
        <v>113</v>
      </c>
      <c r="E26" s="51">
        <f t="shared" si="0"/>
        <v>62.77777777777778</v>
      </c>
      <c r="F26" s="19">
        <f t="shared" si="3"/>
        <v>375</v>
      </c>
      <c r="G26" s="19">
        <v>158</v>
      </c>
      <c r="H26" s="19">
        <v>217</v>
      </c>
      <c r="I26" s="51">
        <f t="shared" si="1"/>
        <v>57.86666666666667</v>
      </c>
    </row>
    <row r="27" spans="1:9" ht="18" customHeight="1">
      <c r="A27" s="6" t="s">
        <v>19</v>
      </c>
      <c r="B27" s="23">
        <f t="shared" si="2"/>
        <v>139</v>
      </c>
      <c r="C27" s="19">
        <v>60</v>
      </c>
      <c r="D27" s="19">
        <v>79</v>
      </c>
      <c r="E27" s="51">
        <f t="shared" si="0"/>
        <v>56.83453237410072</v>
      </c>
      <c r="F27" s="19">
        <f t="shared" si="3"/>
        <v>315</v>
      </c>
      <c r="G27" s="19">
        <v>99</v>
      </c>
      <c r="H27" s="19">
        <v>216</v>
      </c>
      <c r="I27" s="51">
        <f t="shared" si="1"/>
        <v>68.57142857142857</v>
      </c>
    </row>
    <row r="28" spans="1:9" ht="18" customHeight="1">
      <c r="A28" s="6" t="s">
        <v>84</v>
      </c>
      <c r="B28" s="23">
        <f t="shared" si="2"/>
        <v>300</v>
      </c>
      <c r="C28" s="19">
        <v>127</v>
      </c>
      <c r="D28" s="19">
        <v>173</v>
      </c>
      <c r="E28" s="51">
        <f t="shared" si="0"/>
        <v>57.666666666666664</v>
      </c>
      <c r="F28" s="19">
        <f t="shared" si="3"/>
        <v>785</v>
      </c>
      <c r="G28" s="19">
        <v>309</v>
      </c>
      <c r="H28" s="19">
        <v>476</v>
      </c>
      <c r="I28" s="51">
        <f t="shared" si="1"/>
        <v>60.63694267515923</v>
      </c>
    </row>
    <row r="29" spans="1:9" ht="18" customHeight="1">
      <c r="A29" s="6" t="s">
        <v>11</v>
      </c>
      <c r="B29" s="23">
        <f t="shared" si="2"/>
        <v>97</v>
      </c>
      <c r="C29" s="19">
        <v>53</v>
      </c>
      <c r="D29" s="19">
        <v>44</v>
      </c>
      <c r="E29" s="51">
        <f t="shared" si="0"/>
        <v>45.36082474226804</v>
      </c>
      <c r="F29" s="19">
        <f t="shared" si="3"/>
        <v>240</v>
      </c>
      <c r="G29" s="19">
        <v>99</v>
      </c>
      <c r="H29" s="19">
        <v>141</v>
      </c>
      <c r="I29" s="51">
        <f t="shared" si="1"/>
        <v>58.75</v>
      </c>
    </row>
    <row r="30" spans="1:9" ht="18" customHeight="1">
      <c r="A30" s="6" t="s">
        <v>85</v>
      </c>
      <c r="B30" s="23">
        <f t="shared" si="2"/>
        <v>231</v>
      </c>
      <c r="C30" s="19">
        <v>107</v>
      </c>
      <c r="D30" s="19">
        <v>124</v>
      </c>
      <c r="E30" s="51">
        <f t="shared" si="0"/>
        <v>53.67965367965368</v>
      </c>
      <c r="F30" s="19">
        <f t="shared" si="3"/>
        <v>474</v>
      </c>
      <c r="G30" s="19">
        <v>220</v>
      </c>
      <c r="H30" s="19">
        <v>254</v>
      </c>
      <c r="I30" s="51">
        <f t="shared" si="1"/>
        <v>53.58649789029536</v>
      </c>
    </row>
    <row r="31" spans="1:9" ht="18" customHeight="1">
      <c r="A31" s="6" t="s">
        <v>12</v>
      </c>
      <c r="B31" s="23">
        <f t="shared" si="2"/>
        <v>56</v>
      </c>
      <c r="C31" s="19">
        <f>SUM(C32:C33)</f>
        <v>38</v>
      </c>
      <c r="D31" s="19">
        <f>SUM(D32:D33)</f>
        <v>18</v>
      </c>
      <c r="E31" s="51">
        <f t="shared" si="0"/>
        <v>32.142857142857146</v>
      </c>
      <c r="F31" s="19">
        <f t="shared" si="3"/>
        <v>93</v>
      </c>
      <c r="G31" s="19">
        <f>SUM(G32:G33)</f>
        <v>40</v>
      </c>
      <c r="H31" s="19">
        <f>SUM(H32:H33)</f>
        <v>53</v>
      </c>
      <c r="I31" s="51">
        <f t="shared" si="1"/>
        <v>56.98924731182796</v>
      </c>
    </row>
    <row r="32" spans="1:9" ht="18" customHeight="1">
      <c r="A32" s="6" t="s">
        <v>13</v>
      </c>
      <c r="B32" s="23">
        <f t="shared" si="2"/>
        <v>41</v>
      </c>
      <c r="C32" s="19">
        <v>28</v>
      </c>
      <c r="D32" s="19">
        <v>13</v>
      </c>
      <c r="E32" s="51">
        <f t="shared" si="0"/>
        <v>31.70731707317073</v>
      </c>
      <c r="F32" s="19">
        <f t="shared" si="3"/>
        <v>75</v>
      </c>
      <c r="G32" s="19">
        <v>33</v>
      </c>
      <c r="H32" s="19">
        <v>42</v>
      </c>
      <c r="I32" s="51">
        <f t="shared" si="1"/>
        <v>56.00000000000001</v>
      </c>
    </row>
    <row r="33" spans="1:9" ht="18" customHeight="1" thickBot="1">
      <c r="A33" s="8" t="s">
        <v>14</v>
      </c>
      <c r="B33" s="24">
        <f t="shared" si="2"/>
        <v>15</v>
      </c>
      <c r="C33" s="21">
        <v>10</v>
      </c>
      <c r="D33" s="21">
        <v>5</v>
      </c>
      <c r="E33" s="46">
        <f t="shared" si="0"/>
        <v>33.33333333333333</v>
      </c>
      <c r="F33" s="21">
        <f t="shared" si="3"/>
        <v>18</v>
      </c>
      <c r="G33" s="21">
        <v>7</v>
      </c>
      <c r="H33" s="21">
        <v>11</v>
      </c>
      <c r="I33" s="46">
        <f t="shared" si="1"/>
        <v>61.111111111111114</v>
      </c>
    </row>
  </sheetData>
  <sheetProtection/>
  <mergeCells count="6">
    <mergeCell ref="A1:I1"/>
    <mergeCell ref="A4:A5"/>
    <mergeCell ref="B4:E4"/>
    <mergeCell ref="F4:I4"/>
    <mergeCell ref="A2:I2"/>
    <mergeCell ref="H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5">
      <selection activeCell="B6" sqref="B6:I30"/>
    </sheetView>
  </sheetViews>
  <sheetFormatPr defaultColWidth="9.00390625" defaultRowHeight="16.5"/>
  <cols>
    <col min="1" max="1" width="9.1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81</v>
      </c>
      <c r="B1" s="70"/>
      <c r="C1" s="70"/>
      <c r="D1" s="70"/>
      <c r="E1" s="70"/>
      <c r="F1" s="70"/>
      <c r="G1" s="70"/>
      <c r="H1" s="70"/>
      <c r="I1" s="70"/>
    </row>
    <row r="2" spans="1:9" ht="15.75" customHeight="1">
      <c r="A2" s="75" t="s">
        <v>105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4"/>
      <c r="B3" s="4"/>
      <c r="C3" s="4"/>
      <c r="D3" s="4"/>
      <c r="E3" s="4"/>
      <c r="F3" s="4"/>
      <c r="G3" s="4"/>
      <c r="H3" s="76" t="s">
        <v>25</v>
      </c>
      <c r="I3" s="76"/>
    </row>
    <row r="4" spans="1:9" ht="24.75" customHeight="1">
      <c r="A4" s="77"/>
      <c r="B4" s="73" t="s">
        <v>0</v>
      </c>
      <c r="C4" s="73"/>
      <c r="D4" s="73"/>
      <c r="E4" s="73"/>
      <c r="F4" s="73" t="s">
        <v>4</v>
      </c>
      <c r="G4" s="73"/>
      <c r="H4" s="73"/>
      <c r="I4" s="74"/>
    </row>
    <row r="5" spans="1:9" ht="30" customHeight="1">
      <c r="A5" s="78"/>
      <c r="B5" s="9" t="s">
        <v>29</v>
      </c>
      <c r="C5" s="9" t="s">
        <v>2</v>
      </c>
      <c r="D5" s="9" t="s">
        <v>1</v>
      </c>
      <c r="E5" s="10" t="s">
        <v>31</v>
      </c>
      <c r="F5" s="9" t="s">
        <v>29</v>
      </c>
      <c r="G5" s="9" t="s">
        <v>2</v>
      </c>
      <c r="H5" s="9" t="s">
        <v>1</v>
      </c>
      <c r="I5" s="11" t="s">
        <v>31</v>
      </c>
    </row>
    <row r="6" spans="1:26" ht="18" customHeight="1">
      <c r="A6" s="5" t="s">
        <v>26</v>
      </c>
      <c r="B6" s="65">
        <v>3991</v>
      </c>
      <c r="C6" s="61">
        <v>1870</v>
      </c>
      <c r="D6" s="61">
        <v>2121</v>
      </c>
      <c r="E6" s="62">
        <v>53.1445752944124</v>
      </c>
      <c r="F6" s="36">
        <v>10326</v>
      </c>
      <c r="G6" s="36">
        <v>5046</v>
      </c>
      <c r="H6" s="36">
        <v>5280</v>
      </c>
      <c r="I6" s="41">
        <v>51.1330621731551</v>
      </c>
      <c r="S6" s="31"/>
      <c r="T6" s="31"/>
      <c r="U6" s="31"/>
      <c r="V6" s="32"/>
      <c r="W6" s="31"/>
      <c r="X6" s="31"/>
      <c r="Y6" s="31"/>
      <c r="Z6" s="32"/>
    </row>
    <row r="7" spans="1:26" ht="18" customHeight="1">
      <c r="A7" s="5" t="s">
        <v>82</v>
      </c>
      <c r="B7" s="66">
        <v>3950</v>
      </c>
      <c r="C7" s="59">
        <v>1843</v>
      </c>
      <c r="D7" s="59">
        <v>2107</v>
      </c>
      <c r="E7" s="60">
        <v>53.3417721518987</v>
      </c>
      <c r="F7" s="35">
        <v>10258</v>
      </c>
      <c r="G7" s="35">
        <v>5012</v>
      </c>
      <c r="H7" s="35">
        <v>5246</v>
      </c>
      <c r="I7" s="42">
        <v>51.1405732111523</v>
      </c>
      <c r="J7" s="3"/>
      <c r="K7" s="1"/>
      <c r="S7" s="31"/>
      <c r="T7" s="31"/>
      <c r="U7" s="31"/>
      <c r="V7" s="32"/>
      <c r="W7" s="31"/>
      <c r="X7" s="31"/>
      <c r="Y7" s="31"/>
      <c r="Z7" s="32"/>
    </row>
    <row r="8" spans="1:26" ht="18" customHeight="1">
      <c r="A8" s="6" t="s">
        <v>78</v>
      </c>
      <c r="B8" s="66">
        <v>347</v>
      </c>
      <c r="C8" s="59">
        <v>143</v>
      </c>
      <c r="D8" s="59">
        <v>204</v>
      </c>
      <c r="E8" s="60">
        <v>58.7896253602305</v>
      </c>
      <c r="F8" s="35">
        <v>1003</v>
      </c>
      <c r="G8" s="35">
        <v>494</v>
      </c>
      <c r="H8" s="35">
        <v>509</v>
      </c>
      <c r="I8" s="42">
        <v>50.7477567298106</v>
      </c>
      <c r="S8" s="31"/>
      <c r="T8" s="31"/>
      <c r="U8" s="31"/>
      <c r="V8" s="32"/>
      <c r="W8" s="31"/>
      <c r="X8" s="31"/>
      <c r="Y8" s="31"/>
      <c r="Z8" s="32"/>
    </row>
    <row r="9" spans="1:26" ht="18" customHeight="1">
      <c r="A9" s="5" t="s">
        <v>83</v>
      </c>
      <c r="B9" s="66">
        <v>357</v>
      </c>
      <c r="C9" s="59">
        <v>139</v>
      </c>
      <c r="D9" s="59">
        <v>218</v>
      </c>
      <c r="E9" s="60">
        <v>61.0644257703081</v>
      </c>
      <c r="F9" s="35">
        <v>856</v>
      </c>
      <c r="G9" s="35">
        <v>357</v>
      </c>
      <c r="H9" s="35">
        <v>499</v>
      </c>
      <c r="I9" s="42">
        <v>58.2943925233645</v>
      </c>
      <c r="S9" s="31"/>
      <c r="T9" s="31"/>
      <c r="U9" s="31"/>
      <c r="V9" s="32"/>
      <c r="W9" s="31"/>
      <c r="X9" s="31"/>
      <c r="Y9" s="31"/>
      <c r="Z9" s="32"/>
    </row>
    <row r="10" spans="1:26" ht="18" customHeight="1">
      <c r="A10" s="6" t="s">
        <v>98</v>
      </c>
      <c r="B10" s="66">
        <v>341</v>
      </c>
      <c r="C10" s="59">
        <v>150</v>
      </c>
      <c r="D10" s="59">
        <v>191</v>
      </c>
      <c r="E10" s="60">
        <v>56.0117302052786</v>
      </c>
      <c r="F10" s="35">
        <v>940</v>
      </c>
      <c r="G10" s="35">
        <v>424</v>
      </c>
      <c r="H10" s="35">
        <v>516</v>
      </c>
      <c r="I10" s="42">
        <v>54.8936170212766</v>
      </c>
      <c r="S10" s="31"/>
      <c r="T10" s="31"/>
      <c r="U10" s="31"/>
      <c r="V10" s="32"/>
      <c r="W10" s="31"/>
      <c r="X10" s="31"/>
      <c r="Y10" s="31"/>
      <c r="Z10" s="32"/>
    </row>
    <row r="11" spans="1:26" ht="18" customHeight="1">
      <c r="A11" s="6" t="s">
        <v>84</v>
      </c>
      <c r="B11" s="66">
        <v>416</v>
      </c>
      <c r="C11" s="59">
        <v>214</v>
      </c>
      <c r="D11" s="59">
        <v>202</v>
      </c>
      <c r="E11" s="60">
        <v>48.5576923076923</v>
      </c>
      <c r="F11" s="35">
        <v>1219</v>
      </c>
      <c r="G11" s="35">
        <v>542</v>
      </c>
      <c r="H11" s="35">
        <v>677</v>
      </c>
      <c r="I11" s="42">
        <v>55.5373256767843</v>
      </c>
      <c r="S11" s="31"/>
      <c r="T11" s="31"/>
      <c r="U11" s="31"/>
      <c r="V11" s="32"/>
      <c r="W11" s="31"/>
      <c r="X11" s="31"/>
      <c r="Y11" s="31"/>
      <c r="Z11" s="32"/>
    </row>
    <row r="12" spans="1:26" ht="18" customHeight="1">
      <c r="A12" s="6" t="s">
        <v>85</v>
      </c>
      <c r="B12" s="66">
        <v>314</v>
      </c>
      <c r="C12" s="59">
        <v>147</v>
      </c>
      <c r="D12" s="59">
        <v>167</v>
      </c>
      <c r="E12" s="60">
        <v>53.1847133757962</v>
      </c>
      <c r="F12" s="35">
        <v>765</v>
      </c>
      <c r="G12" s="35">
        <v>391</v>
      </c>
      <c r="H12" s="35">
        <v>374</v>
      </c>
      <c r="I12" s="42">
        <v>48.8888888888889</v>
      </c>
      <c r="S12" s="31"/>
      <c r="T12" s="31"/>
      <c r="U12" s="31"/>
      <c r="V12" s="32"/>
      <c r="W12" s="31"/>
      <c r="X12" s="31"/>
      <c r="Y12" s="31"/>
      <c r="Z12" s="32"/>
    </row>
    <row r="13" spans="1:26" ht="18" customHeight="1">
      <c r="A13" s="5" t="s">
        <v>20</v>
      </c>
      <c r="B13" s="66">
        <v>461</v>
      </c>
      <c r="C13" s="59">
        <v>212</v>
      </c>
      <c r="D13" s="59">
        <v>249</v>
      </c>
      <c r="E13" s="60">
        <v>54.0130151843818</v>
      </c>
      <c r="F13" s="35">
        <v>1235</v>
      </c>
      <c r="G13" s="35">
        <v>585</v>
      </c>
      <c r="H13" s="35">
        <v>650</v>
      </c>
      <c r="I13" s="42">
        <v>52.6315789473684</v>
      </c>
      <c r="S13" s="31"/>
      <c r="T13" s="31"/>
      <c r="U13" s="31"/>
      <c r="V13" s="32"/>
      <c r="W13" s="31"/>
      <c r="X13" s="31"/>
      <c r="Y13" s="31"/>
      <c r="Z13" s="32"/>
    </row>
    <row r="14" spans="1:26" ht="18" customHeight="1">
      <c r="A14" s="6" t="s">
        <v>3</v>
      </c>
      <c r="B14" s="66">
        <v>129</v>
      </c>
      <c r="C14" s="59">
        <v>62</v>
      </c>
      <c r="D14" s="59">
        <v>67</v>
      </c>
      <c r="E14" s="60">
        <v>51.937984496124</v>
      </c>
      <c r="F14" s="35">
        <v>251</v>
      </c>
      <c r="G14" s="35">
        <v>147</v>
      </c>
      <c r="H14" s="35">
        <v>104</v>
      </c>
      <c r="I14" s="42">
        <v>41.4342629482072</v>
      </c>
      <c r="S14" s="31"/>
      <c r="T14" s="31"/>
      <c r="U14" s="31"/>
      <c r="V14" s="32"/>
      <c r="W14" s="31"/>
      <c r="X14" s="31"/>
      <c r="Y14" s="31"/>
      <c r="Z14" s="32"/>
    </row>
    <row r="15" spans="1:26" ht="18" customHeight="1">
      <c r="A15" s="6" t="s">
        <v>6</v>
      </c>
      <c r="B15" s="66">
        <v>157</v>
      </c>
      <c r="C15" s="59">
        <v>54</v>
      </c>
      <c r="D15" s="59">
        <v>103</v>
      </c>
      <c r="E15" s="60">
        <v>65.6050955414013</v>
      </c>
      <c r="F15" s="35">
        <v>283</v>
      </c>
      <c r="G15" s="35">
        <v>116</v>
      </c>
      <c r="H15" s="35">
        <v>167</v>
      </c>
      <c r="I15" s="42">
        <v>59.0106007067138</v>
      </c>
      <c r="S15" s="31"/>
      <c r="T15" s="31"/>
      <c r="U15" s="31"/>
      <c r="V15" s="32"/>
      <c r="W15" s="31"/>
      <c r="X15" s="31"/>
      <c r="Y15" s="31"/>
      <c r="Z15" s="32"/>
    </row>
    <row r="16" spans="1:26" ht="18" customHeight="1">
      <c r="A16" s="6" t="s">
        <v>7</v>
      </c>
      <c r="B16" s="66">
        <v>147</v>
      </c>
      <c r="C16" s="59">
        <v>66</v>
      </c>
      <c r="D16" s="59">
        <v>81</v>
      </c>
      <c r="E16" s="60">
        <v>55.1020408163265</v>
      </c>
      <c r="F16" s="35">
        <v>341</v>
      </c>
      <c r="G16" s="35">
        <v>163</v>
      </c>
      <c r="H16" s="35">
        <v>178</v>
      </c>
      <c r="I16" s="42">
        <v>52.1994134897361</v>
      </c>
      <c r="S16" s="31"/>
      <c r="T16" s="31"/>
      <c r="U16" s="31"/>
      <c r="V16" s="32"/>
      <c r="W16" s="31"/>
      <c r="X16" s="31"/>
      <c r="Y16" s="31"/>
      <c r="Z16" s="32"/>
    </row>
    <row r="17" spans="1:26" ht="18" customHeight="1">
      <c r="A17" s="6" t="s">
        <v>8</v>
      </c>
      <c r="B17" s="66">
        <v>219</v>
      </c>
      <c r="C17" s="59">
        <v>121</v>
      </c>
      <c r="D17" s="59">
        <v>98</v>
      </c>
      <c r="E17" s="60">
        <v>44.7488584474886</v>
      </c>
      <c r="F17" s="35">
        <v>761</v>
      </c>
      <c r="G17" s="35">
        <v>391</v>
      </c>
      <c r="H17" s="35">
        <v>370</v>
      </c>
      <c r="I17" s="42">
        <v>48.6202365308804</v>
      </c>
      <c r="S17" s="31"/>
      <c r="T17" s="31"/>
      <c r="U17" s="31"/>
      <c r="V17" s="32"/>
      <c r="W17" s="31"/>
      <c r="X17" s="31"/>
      <c r="Y17" s="31"/>
      <c r="Z17" s="32"/>
    </row>
    <row r="18" spans="1:26" ht="18" customHeight="1">
      <c r="A18" s="6" t="s">
        <v>15</v>
      </c>
      <c r="B18" s="66">
        <v>153</v>
      </c>
      <c r="C18" s="59">
        <v>68</v>
      </c>
      <c r="D18" s="59">
        <v>85</v>
      </c>
      <c r="E18" s="60">
        <v>55.5555555555556</v>
      </c>
      <c r="F18" s="35">
        <v>363</v>
      </c>
      <c r="G18" s="35">
        <v>215</v>
      </c>
      <c r="H18" s="35">
        <v>148</v>
      </c>
      <c r="I18" s="42">
        <v>40.771349862259</v>
      </c>
      <c r="S18" s="31"/>
      <c r="T18" s="31"/>
      <c r="U18" s="31"/>
      <c r="V18" s="32"/>
      <c r="W18" s="31"/>
      <c r="X18" s="31"/>
      <c r="Y18" s="31"/>
      <c r="Z18" s="32"/>
    </row>
    <row r="19" spans="1:26" ht="18" customHeight="1">
      <c r="A19" s="6" t="s">
        <v>16</v>
      </c>
      <c r="B19" s="66">
        <v>157</v>
      </c>
      <c r="C19" s="59">
        <v>89</v>
      </c>
      <c r="D19" s="59">
        <v>68</v>
      </c>
      <c r="E19" s="60">
        <v>43.312101910828</v>
      </c>
      <c r="F19" s="35">
        <v>420</v>
      </c>
      <c r="G19" s="35">
        <v>227</v>
      </c>
      <c r="H19" s="35">
        <v>193</v>
      </c>
      <c r="I19" s="42">
        <v>45.952380952381</v>
      </c>
      <c r="S19" s="31"/>
      <c r="T19" s="31"/>
      <c r="U19" s="31"/>
      <c r="V19" s="32"/>
      <c r="W19" s="31"/>
      <c r="X19" s="31"/>
      <c r="Y19" s="31"/>
      <c r="Z19" s="32"/>
    </row>
    <row r="20" spans="1:26" ht="18" customHeight="1">
      <c r="A20" s="6" t="s">
        <v>17</v>
      </c>
      <c r="B20" s="66">
        <v>127</v>
      </c>
      <c r="C20" s="59">
        <v>65</v>
      </c>
      <c r="D20" s="59">
        <v>62</v>
      </c>
      <c r="E20" s="60">
        <v>48.8188976377953</v>
      </c>
      <c r="F20" s="35">
        <v>325</v>
      </c>
      <c r="G20" s="35">
        <v>188</v>
      </c>
      <c r="H20" s="35">
        <v>137</v>
      </c>
      <c r="I20" s="42">
        <v>42.1538461538462</v>
      </c>
      <c r="S20" s="31"/>
      <c r="T20" s="31"/>
      <c r="U20" s="31"/>
      <c r="V20" s="32"/>
      <c r="W20" s="31"/>
      <c r="X20" s="31"/>
      <c r="Y20" s="31"/>
      <c r="Z20" s="32"/>
    </row>
    <row r="21" spans="1:26" ht="18" customHeight="1">
      <c r="A21" s="6" t="s">
        <v>10</v>
      </c>
      <c r="B21" s="66">
        <v>188</v>
      </c>
      <c r="C21" s="59">
        <v>91</v>
      </c>
      <c r="D21" s="59">
        <v>97</v>
      </c>
      <c r="E21" s="60">
        <v>51.5957446808511</v>
      </c>
      <c r="F21" s="35">
        <v>503</v>
      </c>
      <c r="G21" s="35">
        <v>292</v>
      </c>
      <c r="H21" s="35">
        <v>211</v>
      </c>
      <c r="I21" s="42">
        <v>41.948310139165</v>
      </c>
      <c r="S21" s="31"/>
      <c r="T21" s="31"/>
      <c r="U21" s="31"/>
      <c r="V21" s="32"/>
      <c r="W21" s="31"/>
      <c r="X21" s="31"/>
      <c r="Y21" s="31"/>
      <c r="Z21" s="32"/>
    </row>
    <row r="22" spans="1:26" ht="18" customHeight="1">
      <c r="A22" s="6" t="s">
        <v>86</v>
      </c>
      <c r="B22" s="66">
        <v>93</v>
      </c>
      <c r="C22" s="59">
        <v>53</v>
      </c>
      <c r="D22" s="59">
        <v>40</v>
      </c>
      <c r="E22" s="60">
        <v>43.010752688172</v>
      </c>
      <c r="F22" s="35">
        <v>215</v>
      </c>
      <c r="G22" s="35">
        <v>113</v>
      </c>
      <c r="H22" s="35">
        <v>102</v>
      </c>
      <c r="I22" s="42">
        <v>47.4418604651163</v>
      </c>
      <c r="S22" s="31"/>
      <c r="T22" s="31"/>
      <c r="U22" s="31"/>
      <c r="V22" s="32"/>
      <c r="W22" s="31"/>
      <c r="X22" s="31"/>
      <c r="Y22" s="31"/>
      <c r="Z22" s="32"/>
    </row>
    <row r="23" spans="1:26" ht="18" customHeight="1">
      <c r="A23" s="6" t="s">
        <v>18</v>
      </c>
      <c r="B23" s="66">
        <v>105</v>
      </c>
      <c r="C23" s="59">
        <v>65</v>
      </c>
      <c r="D23" s="59">
        <v>40</v>
      </c>
      <c r="E23" s="60">
        <v>38.0952380952381</v>
      </c>
      <c r="F23" s="35">
        <v>273</v>
      </c>
      <c r="G23" s="35">
        <v>129</v>
      </c>
      <c r="H23" s="35">
        <v>144</v>
      </c>
      <c r="I23" s="42">
        <v>52.7472527472527</v>
      </c>
      <c r="S23" s="31"/>
      <c r="T23" s="31"/>
      <c r="U23" s="31"/>
      <c r="V23" s="32"/>
      <c r="W23" s="31"/>
      <c r="X23" s="31"/>
      <c r="Y23" s="31"/>
      <c r="Z23" s="32"/>
    </row>
    <row r="24" spans="1:26" ht="18" customHeight="1">
      <c r="A24" s="7" t="s">
        <v>27</v>
      </c>
      <c r="B24" s="66">
        <v>55</v>
      </c>
      <c r="C24" s="59">
        <v>26</v>
      </c>
      <c r="D24" s="59">
        <v>29</v>
      </c>
      <c r="E24" s="60">
        <v>52.7272727272727</v>
      </c>
      <c r="F24" s="35">
        <v>87</v>
      </c>
      <c r="G24" s="35">
        <v>53</v>
      </c>
      <c r="H24" s="35">
        <v>34</v>
      </c>
      <c r="I24" s="42">
        <v>39.0804597701149</v>
      </c>
      <c r="S24" s="31"/>
      <c r="T24" s="31"/>
      <c r="U24" s="31"/>
      <c r="V24" s="32"/>
      <c r="W24" s="31"/>
      <c r="X24" s="31"/>
      <c r="Y24" s="31"/>
      <c r="Z24" s="32"/>
    </row>
    <row r="25" spans="1:26" ht="18" customHeight="1">
      <c r="A25" s="7" t="s">
        <v>28</v>
      </c>
      <c r="B25" s="66">
        <v>64</v>
      </c>
      <c r="C25" s="59">
        <v>29</v>
      </c>
      <c r="D25" s="59">
        <v>35</v>
      </c>
      <c r="E25" s="60">
        <v>54.6875</v>
      </c>
      <c r="F25" s="35">
        <v>154</v>
      </c>
      <c r="G25" s="35">
        <v>83</v>
      </c>
      <c r="H25" s="35">
        <v>71</v>
      </c>
      <c r="I25" s="42">
        <v>46.1038961038961</v>
      </c>
      <c r="S25" s="31"/>
      <c r="T25" s="31"/>
      <c r="U25" s="31"/>
      <c r="V25" s="32"/>
      <c r="W25" s="31"/>
      <c r="X25" s="31"/>
      <c r="Y25" s="31"/>
      <c r="Z25" s="32"/>
    </row>
    <row r="26" spans="1:26" ht="18" customHeight="1">
      <c r="A26" s="6" t="s">
        <v>19</v>
      </c>
      <c r="B26" s="66">
        <v>72</v>
      </c>
      <c r="C26" s="59">
        <v>25</v>
      </c>
      <c r="D26" s="59">
        <v>47</v>
      </c>
      <c r="E26" s="60">
        <v>65.2777777777778</v>
      </c>
      <c r="F26" s="35">
        <v>165</v>
      </c>
      <c r="G26" s="35">
        <v>52</v>
      </c>
      <c r="H26" s="35">
        <v>113</v>
      </c>
      <c r="I26" s="42">
        <v>68.4848484848485</v>
      </c>
      <c r="S26" s="31"/>
      <c r="T26" s="31"/>
      <c r="U26" s="31"/>
      <c r="V26" s="32"/>
      <c r="W26" s="31"/>
      <c r="X26" s="31"/>
      <c r="Y26" s="31"/>
      <c r="Z26" s="32"/>
    </row>
    <row r="27" spans="1:26" ht="18" customHeight="1">
      <c r="A27" s="6" t="s">
        <v>11</v>
      </c>
      <c r="B27" s="66">
        <v>48</v>
      </c>
      <c r="C27" s="59">
        <v>24</v>
      </c>
      <c r="D27" s="59">
        <v>24</v>
      </c>
      <c r="E27" s="60">
        <v>50</v>
      </c>
      <c r="F27" s="35">
        <v>99</v>
      </c>
      <c r="G27" s="35">
        <v>50</v>
      </c>
      <c r="H27" s="35">
        <v>49</v>
      </c>
      <c r="I27" s="42">
        <v>49.4949494949495</v>
      </c>
      <c r="S27" s="31"/>
      <c r="T27" s="31"/>
      <c r="U27" s="31"/>
      <c r="V27" s="32"/>
      <c r="W27" s="31"/>
      <c r="X27" s="31"/>
      <c r="Y27" s="31"/>
      <c r="Z27" s="32"/>
    </row>
    <row r="28" spans="1:26" ht="18" customHeight="1">
      <c r="A28" s="6" t="s">
        <v>12</v>
      </c>
      <c r="B28" s="66">
        <v>41</v>
      </c>
      <c r="C28" s="59">
        <v>27</v>
      </c>
      <c r="D28" s="59">
        <v>14</v>
      </c>
      <c r="E28" s="60">
        <v>34.1463414634146</v>
      </c>
      <c r="F28" s="35">
        <v>68</v>
      </c>
      <c r="G28" s="35">
        <v>34</v>
      </c>
      <c r="H28" s="35">
        <v>34</v>
      </c>
      <c r="I28" s="42">
        <v>50</v>
      </c>
      <c r="S28" s="31"/>
      <c r="T28" s="31"/>
      <c r="U28" s="31"/>
      <c r="V28" s="32"/>
      <c r="W28" s="31"/>
      <c r="X28" s="31"/>
      <c r="Y28" s="31"/>
      <c r="Z28" s="32"/>
    </row>
    <row r="29" spans="1:26" ht="18" customHeight="1">
      <c r="A29" s="6" t="s">
        <v>13</v>
      </c>
      <c r="B29" s="66">
        <v>28</v>
      </c>
      <c r="C29" s="59">
        <v>16</v>
      </c>
      <c r="D29" s="59">
        <v>12</v>
      </c>
      <c r="E29" s="60">
        <v>42.8571428571429</v>
      </c>
      <c r="F29" s="35">
        <v>48</v>
      </c>
      <c r="G29" s="35">
        <v>25</v>
      </c>
      <c r="H29" s="35">
        <v>23</v>
      </c>
      <c r="I29" s="42">
        <v>47.9166666666667</v>
      </c>
      <c r="S29" s="31"/>
      <c r="T29" s="31"/>
      <c r="U29" s="31"/>
      <c r="V29" s="32"/>
      <c r="W29" s="31"/>
      <c r="X29" s="31"/>
      <c r="Y29" s="31"/>
      <c r="Z29" s="32"/>
    </row>
    <row r="30" spans="1:26" ht="18" customHeight="1" thickBot="1">
      <c r="A30" s="8" t="s">
        <v>14</v>
      </c>
      <c r="B30" s="67">
        <v>13</v>
      </c>
      <c r="C30" s="68">
        <v>11</v>
      </c>
      <c r="D30" s="68">
        <v>2</v>
      </c>
      <c r="E30" s="69">
        <v>15.3846153846154</v>
      </c>
      <c r="F30" s="39">
        <v>20</v>
      </c>
      <c r="G30" s="39">
        <v>9</v>
      </c>
      <c r="H30" s="39">
        <v>11</v>
      </c>
      <c r="I30" s="43">
        <v>55</v>
      </c>
      <c r="S30" s="31"/>
      <c r="T30" s="31"/>
      <c r="U30" s="31"/>
      <c r="V30" s="32"/>
      <c r="W30" s="31"/>
      <c r="X30" s="31"/>
      <c r="Y30" s="31"/>
      <c r="Z30" s="32"/>
    </row>
    <row r="31" ht="16.5">
      <c r="A31" s="30" t="s">
        <v>93</v>
      </c>
    </row>
  </sheetData>
  <sheetProtection/>
  <mergeCells count="6">
    <mergeCell ref="A1:I1"/>
    <mergeCell ref="A2:I2"/>
    <mergeCell ref="H3:I3"/>
    <mergeCell ref="A4:A5"/>
    <mergeCell ref="B4:E4"/>
    <mergeCell ref="F4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503906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80</v>
      </c>
      <c r="B1" s="70"/>
      <c r="C1" s="70"/>
      <c r="D1" s="70"/>
      <c r="E1" s="70"/>
      <c r="F1" s="70"/>
      <c r="G1" s="70"/>
      <c r="H1" s="70"/>
      <c r="I1" s="70"/>
    </row>
    <row r="2" spans="1:9" s="13" customFormat="1" ht="15.75" customHeight="1">
      <c r="A2" s="75" t="s">
        <v>106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12"/>
      <c r="B3" s="12"/>
      <c r="C3" s="12"/>
      <c r="D3" s="12"/>
      <c r="E3" s="12"/>
      <c r="F3" s="12"/>
      <c r="G3" s="12"/>
      <c r="H3" s="76" t="s">
        <v>25</v>
      </c>
      <c r="I3" s="76"/>
    </row>
    <row r="4" spans="1:9" ht="24.75" customHeight="1">
      <c r="A4" s="71"/>
      <c r="B4" s="73" t="s">
        <v>0</v>
      </c>
      <c r="C4" s="73"/>
      <c r="D4" s="73"/>
      <c r="E4" s="73"/>
      <c r="F4" s="73" t="s">
        <v>4</v>
      </c>
      <c r="G4" s="73"/>
      <c r="H4" s="73"/>
      <c r="I4" s="74"/>
    </row>
    <row r="5" spans="1:9" ht="30" customHeight="1">
      <c r="A5" s="72"/>
      <c r="B5" s="9" t="s">
        <v>29</v>
      </c>
      <c r="C5" s="9" t="s">
        <v>2</v>
      </c>
      <c r="D5" s="9" t="s">
        <v>1</v>
      </c>
      <c r="E5" s="10" t="s">
        <v>38</v>
      </c>
      <c r="F5" s="9" t="s">
        <v>29</v>
      </c>
      <c r="G5" s="9" t="s">
        <v>2</v>
      </c>
      <c r="H5" s="9" t="s">
        <v>1</v>
      </c>
      <c r="I5" s="11" t="s">
        <v>38</v>
      </c>
    </row>
    <row r="6" spans="1:25" ht="18" customHeight="1">
      <c r="A6" s="5" t="s">
        <v>26</v>
      </c>
      <c r="B6" s="34">
        <v>7712</v>
      </c>
      <c r="C6" s="36">
        <v>2896</v>
      </c>
      <c r="D6" s="36">
        <v>4816</v>
      </c>
      <c r="E6" s="41">
        <v>62.448132780083</v>
      </c>
      <c r="F6" s="61">
        <v>16783</v>
      </c>
      <c r="G6" s="61">
        <v>6371</v>
      </c>
      <c r="H6" s="61">
        <v>10412</v>
      </c>
      <c r="I6" s="62">
        <v>62.0389680033367</v>
      </c>
      <c r="J6" s="33"/>
      <c r="K6" s="33"/>
      <c r="L6" s="33"/>
      <c r="M6" s="33"/>
      <c r="N6" s="31"/>
      <c r="O6" s="31"/>
      <c r="P6" s="31"/>
      <c r="R6" s="31"/>
      <c r="S6" s="31"/>
      <c r="T6" s="31"/>
      <c r="U6" s="32"/>
      <c r="V6" s="31"/>
      <c r="W6" s="31"/>
      <c r="X6" s="31"/>
      <c r="Y6" s="32"/>
    </row>
    <row r="7" spans="1:25" ht="18" customHeight="1">
      <c r="A7" s="5" t="s">
        <v>82</v>
      </c>
      <c r="B7" s="37">
        <v>7641</v>
      </c>
      <c r="C7" s="35">
        <v>2853</v>
      </c>
      <c r="D7" s="35">
        <v>4788</v>
      </c>
      <c r="E7" s="42">
        <v>62.6619552414605</v>
      </c>
      <c r="F7" s="59">
        <v>16662</v>
      </c>
      <c r="G7" s="59">
        <v>6321</v>
      </c>
      <c r="H7" s="59">
        <v>10341</v>
      </c>
      <c r="I7" s="60">
        <v>62.0633777457688</v>
      </c>
      <c r="J7" s="33"/>
      <c r="K7" s="33"/>
      <c r="L7" s="33"/>
      <c r="M7" s="33"/>
      <c r="N7" s="31"/>
      <c r="O7" s="31"/>
      <c r="P7" s="31"/>
      <c r="R7" s="31"/>
      <c r="S7" s="31"/>
      <c r="T7" s="31"/>
      <c r="U7" s="32"/>
      <c r="V7" s="31"/>
      <c r="W7" s="31"/>
      <c r="X7" s="31"/>
      <c r="Y7" s="32"/>
    </row>
    <row r="8" spans="1:25" ht="18" customHeight="1">
      <c r="A8" s="6" t="s">
        <v>78</v>
      </c>
      <c r="B8" s="37">
        <v>805</v>
      </c>
      <c r="C8" s="35">
        <v>264</v>
      </c>
      <c r="D8" s="35">
        <v>541</v>
      </c>
      <c r="E8" s="42">
        <v>67.2049689440994</v>
      </c>
      <c r="F8" s="59">
        <v>1994</v>
      </c>
      <c r="G8" s="59">
        <v>735</v>
      </c>
      <c r="H8" s="59">
        <v>1259</v>
      </c>
      <c r="I8" s="60">
        <v>63.1394182547643</v>
      </c>
      <c r="J8" s="33"/>
      <c r="K8" s="33"/>
      <c r="L8" s="33"/>
      <c r="M8" s="33"/>
      <c r="N8" s="31"/>
      <c r="O8" s="31"/>
      <c r="P8" s="31"/>
      <c r="R8" s="31"/>
      <c r="S8" s="31"/>
      <c r="T8" s="31"/>
      <c r="U8" s="32"/>
      <c r="V8" s="31"/>
      <c r="W8" s="31"/>
      <c r="X8" s="31"/>
      <c r="Y8" s="32"/>
    </row>
    <row r="9" spans="1:25" ht="18" customHeight="1">
      <c r="A9" s="5" t="s">
        <v>83</v>
      </c>
      <c r="B9" s="37">
        <v>782</v>
      </c>
      <c r="C9" s="35">
        <v>247</v>
      </c>
      <c r="D9" s="35">
        <v>535</v>
      </c>
      <c r="E9" s="42">
        <v>68.4143222506394</v>
      </c>
      <c r="F9" s="59">
        <v>1667</v>
      </c>
      <c r="G9" s="59">
        <v>570</v>
      </c>
      <c r="H9" s="59">
        <v>1097</v>
      </c>
      <c r="I9" s="60">
        <v>65.8068386322735</v>
      </c>
      <c r="J9" s="33"/>
      <c r="K9" s="33"/>
      <c r="L9" s="33"/>
      <c r="M9" s="33"/>
      <c r="R9" s="31"/>
      <c r="S9" s="31"/>
      <c r="T9" s="31"/>
      <c r="U9" s="32"/>
      <c r="V9" s="31"/>
      <c r="W9" s="31"/>
      <c r="X9" s="31"/>
      <c r="Y9" s="32"/>
    </row>
    <row r="10" spans="1:25" ht="18" customHeight="1">
      <c r="A10" s="6" t="s">
        <v>98</v>
      </c>
      <c r="B10" s="37">
        <v>745</v>
      </c>
      <c r="C10" s="35">
        <v>287</v>
      </c>
      <c r="D10" s="35">
        <v>458</v>
      </c>
      <c r="E10" s="42">
        <v>61.4765100671141</v>
      </c>
      <c r="F10" s="59">
        <v>1680</v>
      </c>
      <c r="G10" s="59">
        <v>558</v>
      </c>
      <c r="H10" s="59">
        <v>1122</v>
      </c>
      <c r="I10" s="60">
        <v>66.7857142857143</v>
      </c>
      <c r="J10" s="33"/>
      <c r="K10" s="33"/>
      <c r="L10" s="33"/>
      <c r="M10" s="33"/>
      <c r="R10" s="31"/>
      <c r="S10" s="31"/>
      <c r="T10" s="31"/>
      <c r="U10" s="32"/>
      <c r="V10" s="31"/>
      <c r="W10" s="31"/>
      <c r="X10" s="31"/>
      <c r="Y10" s="32"/>
    </row>
    <row r="11" spans="1:25" ht="18" customHeight="1">
      <c r="A11" s="6" t="s">
        <v>84</v>
      </c>
      <c r="B11" s="37">
        <v>909</v>
      </c>
      <c r="C11" s="35">
        <v>375</v>
      </c>
      <c r="D11" s="35">
        <v>534</v>
      </c>
      <c r="E11" s="42">
        <v>58.7458745874587</v>
      </c>
      <c r="F11" s="59">
        <v>2132</v>
      </c>
      <c r="G11" s="59">
        <v>837</v>
      </c>
      <c r="H11" s="59">
        <v>1295</v>
      </c>
      <c r="I11" s="60">
        <v>60.7410881801126</v>
      </c>
      <c r="J11" s="33"/>
      <c r="K11" s="33"/>
      <c r="L11" s="33"/>
      <c r="M11" s="33"/>
      <c r="R11" s="31"/>
      <c r="S11" s="31"/>
      <c r="T11" s="31"/>
      <c r="U11" s="32"/>
      <c r="V11" s="31"/>
      <c r="W11" s="31"/>
      <c r="X11" s="31"/>
      <c r="Y11" s="32"/>
    </row>
    <row r="12" spans="1:25" ht="18" customHeight="1">
      <c r="A12" s="6" t="s">
        <v>85</v>
      </c>
      <c r="B12" s="37">
        <v>570</v>
      </c>
      <c r="C12" s="35">
        <v>205</v>
      </c>
      <c r="D12" s="35">
        <v>365</v>
      </c>
      <c r="E12" s="42">
        <v>64.0350877192982</v>
      </c>
      <c r="F12" s="59">
        <v>1161</v>
      </c>
      <c r="G12" s="59">
        <v>466</v>
      </c>
      <c r="H12" s="59">
        <v>695</v>
      </c>
      <c r="I12" s="60">
        <v>59.8621877691645</v>
      </c>
      <c r="J12" s="33"/>
      <c r="K12" s="33"/>
      <c r="L12" s="33"/>
      <c r="M12" s="33"/>
      <c r="R12" s="31"/>
      <c r="S12" s="31"/>
      <c r="T12" s="31"/>
      <c r="U12" s="32"/>
      <c r="V12" s="31"/>
      <c r="W12" s="31"/>
      <c r="X12" s="31"/>
      <c r="Y12" s="32"/>
    </row>
    <row r="13" spans="1:25" ht="18" customHeight="1">
      <c r="A13" s="5" t="s">
        <v>20</v>
      </c>
      <c r="B13" s="37">
        <v>814</v>
      </c>
      <c r="C13" s="35">
        <v>280</v>
      </c>
      <c r="D13" s="35">
        <v>534</v>
      </c>
      <c r="E13" s="42">
        <v>65.6019656019656</v>
      </c>
      <c r="F13" s="59">
        <v>1914</v>
      </c>
      <c r="G13" s="59">
        <v>703</v>
      </c>
      <c r="H13" s="59">
        <v>1211</v>
      </c>
      <c r="I13" s="60">
        <v>63.2706374085684</v>
      </c>
      <c r="J13" s="33"/>
      <c r="K13" s="33"/>
      <c r="L13" s="33"/>
      <c r="M13" s="33"/>
      <c r="R13" s="31"/>
      <c r="S13" s="31"/>
      <c r="T13" s="31"/>
      <c r="U13" s="32"/>
      <c r="V13" s="31"/>
      <c r="W13" s="31"/>
      <c r="X13" s="31"/>
      <c r="Y13" s="32"/>
    </row>
    <row r="14" spans="1:25" ht="18" customHeight="1">
      <c r="A14" s="6" t="s">
        <v>3</v>
      </c>
      <c r="B14" s="37">
        <v>274</v>
      </c>
      <c r="C14" s="35">
        <v>117</v>
      </c>
      <c r="D14" s="35">
        <v>157</v>
      </c>
      <c r="E14" s="42">
        <v>57.2992700729927</v>
      </c>
      <c r="F14" s="59">
        <v>426</v>
      </c>
      <c r="G14" s="59">
        <v>185</v>
      </c>
      <c r="H14" s="59">
        <v>241</v>
      </c>
      <c r="I14" s="60">
        <v>56.5727699530516</v>
      </c>
      <c r="J14" s="33"/>
      <c r="K14" s="33"/>
      <c r="L14" s="33"/>
      <c r="M14" s="33"/>
      <c r="R14" s="31"/>
      <c r="S14" s="31"/>
      <c r="T14" s="31"/>
      <c r="U14" s="32"/>
      <c r="V14" s="31"/>
      <c r="W14" s="31"/>
      <c r="X14" s="31"/>
      <c r="Y14" s="32"/>
    </row>
    <row r="15" spans="1:25" ht="18" customHeight="1">
      <c r="A15" s="6" t="s">
        <v>6</v>
      </c>
      <c r="B15" s="37">
        <v>250</v>
      </c>
      <c r="C15" s="35">
        <v>67</v>
      </c>
      <c r="D15" s="35">
        <v>183</v>
      </c>
      <c r="E15" s="42">
        <v>73.2</v>
      </c>
      <c r="F15" s="59">
        <v>461</v>
      </c>
      <c r="G15" s="59">
        <v>130</v>
      </c>
      <c r="H15" s="59">
        <v>331</v>
      </c>
      <c r="I15" s="60">
        <v>71.8004338394794</v>
      </c>
      <c r="J15" s="33"/>
      <c r="K15" s="33"/>
      <c r="L15" s="33"/>
      <c r="M15" s="33"/>
      <c r="R15" s="31"/>
      <c r="S15" s="31"/>
      <c r="T15" s="31"/>
      <c r="U15" s="32"/>
      <c r="V15" s="31"/>
      <c r="W15" s="31"/>
      <c r="X15" s="31"/>
      <c r="Y15" s="32"/>
    </row>
    <row r="16" spans="1:25" ht="18" customHeight="1">
      <c r="A16" s="6" t="s">
        <v>7</v>
      </c>
      <c r="B16" s="37">
        <v>215</v>
      </c>
      <c r="C16" s="35">
        <v>82</v>
      </c>
      <c r="D16" s="35">
        <v>133</v>
      </c>
      <c r="E16" s="42">
        <v>61.8604651162791</v>
      </c>
      <c r="F16" s="59">
        <v>517</v>
      </c>
      <c r="G16" s="59">
        <v>199</v>
      </c>
      <c r="H16" s="59">
        <v>318</v>
      </c>
      <c r="I16" s="60">
        <v>61.5087040618955</v>
      </c>
      <c r="J16" s="33"/>
      <c r="K16" s="33"/>
      <c r="L16" s="33"/>
      <c r="M16" s="33"/>
      <c r="R16" s="31"/>
      <c r="S16" s="31"/>
      <c r="T16" s="31"/>
      <c r="U16" s="32"/>
      <c r="V16" s="31"/>
      <c r="W16" s="31"/>
      <c r="X16" s="31"/>
      <c r="Y16" s="32"/>
    </row>
    <row r="17" spans="1:25" ht="18" customHeight="1">
      <c r="A17" s="6" t="s">
        <v>8</v>
      </c>
      <c r="B17" s="37">
        <v>419</v>
      </c>
      <c r="C17" s="35">
        <v>168</v>
      </c>
      <c r="D17" s="35">
        <v>251</v>
      </c>
      <c r="E17" s="42">
        <v>59.9045346062053</v>
      </c>
      <c r="F17" s="59">
        <v>857</v>
      </c>
      <c r="G17" s="59">
        <v>370</v>
      </c>
      <c r="H17" s="59">
        <v>487</v>
      </c>
      <c r="I17" s="60">
        <v>56.8261376896149</v>
      </c>
      <c r="J17" s="33"/>
      <c r="K17" s="33"/>
      <c r="L17" s="33"/>
      <c r="M17" s="33"/>
      <c r="R17" s="31"/>
      <c r="S17" s="31"/>
      <c r="T17" s="31"/>
      <c r="U17" s="32"/>
      <c r="V17" s="31"/>
      <c r="W17" s="31"/>
      <c r="X17" s="31"/>
      <c r="Y17" s="32"/>
    </row>
    <row r="18" spans="1:25" ht="18" customHeight="1">
      <c r="A18" s="6" t="s">
        <v>15</v>
      </c>
      <c r="B18" s="37">
        <v>218</v>
      </c>
      <c r="C18" s="35">
        <v>102</v>
      </c>
      <c r="D18" s="35">
        <v>116</v>
      </c>
      <c r="E18" s="42">
        <v>53.2110091743119</v>
      </c>
      <c r="F18" s="59">
        <v>466</v>
      </c>
      <c r="G18" s="59">
        <v>189</v>
      </c>
      <c r="H18" s="59">
        <v>277</v>
      </c>
      <c r="I18" s="60">
        <v>59.4420600858369</v>
      </c>
      <c r="J18" s="33"/>
      <c r="K18" s="33"/>
      <c r="L18" s="33"/>
      <c r="M18" s="33"/>
      <c r="R18" s="31"/>
      <c r="S18" s="31"/>
      <c r="T18" s="31"/>
      <c r="U18" s="32"/>
      <c r="V18" s="31"/>
      <c r="W18" s="31"/>
      <c r="X18" s="31"/>
      <c r="Y18" s="32"/>
    </row>
    <row r="19" spans="1:25" ht="18" customHeight="1">
      <c r="A19" s="6" t="s">
        <v>16</v>
      </c>
      <c r="B19" s="37">
        <v>294</v>
      </c>
      <c r="C19" s="35">
        <v>121</v>
      </c>
      <c r="D19" s="35">
        <v>173</v>
      </c>
      <c r="E19" s="42">
        <v>58.843537414966</v>
      </c>
      <c r="F19" s="59">
        <v>625</v>
      </c>
      <c r="G19" s="59">
        <v>267</v>
      </c>
      <c r="H19" s="59">
        <v>358</v>
      </c>
      <c r="I19" s="60">
        <v>57.28</v>
      </c>
      <c r="J19" s="33"/>
      <c r="K19" s="33"/>
      <c r="L19" s="33"/>
      <c r="M19" s="33"/>
      <c r="R19" s="31"/>
      <c r="S19" s="31"/>
      <c r="T19" s="31"/>
      <c r="U19" s="32"/>
      <c r="V19" s="31"/>
      <c r="W19" s="31"/>
      <c r="X19" s="31"/>
      <c r="Y19" s="32"/>
    </row>
    <row r="20" spans="1:25" ht="18" customHeight="1">
      <c r="A20" s="6" t="s">
        <v>17</v>
      </c>
      <c r="B20" s="37">
        <v>245</v>
      </c>
      <c r="C20" s="35">
        <v>89</v>
      </c>
      <c r="D20" s="35">
        <v>156</v>
      </c>
      <c r="E20" s="42">
        <v>63.6734693877551</v>
      </c>
      <c r="F20" s="59">
        <v>409</v>
      </c>
      <c r="G20" s="59">
        <v>210</v>
      </c>
      <c r="H20" s="59">
        <v>199</v>
      </c>
      <c r="I20" s="60">
        <v>48.6552567237164</v>
      </c>
      <c r="J20" s="33"/>
      <c r="K20" s="33"/>
      <c r="L20" s="33"/>
      <c r="M20" s="33"/>
      <c r="R20" s="31"/>
      <c r="S20" s="31"/>
      <c r="T20" s="31"/>
      <c r="U20" s="32"/>
      <c r="V20" s="31"/>
      <c r="W20" s="31"/>
      <c r="X20" s="31"/>
      <c r="Y20" s="32"/>
    </row>
    <row r="21" spans="1:25" ht="18" customHeight="1">
      <c r="A21" s="6" t="s">
        <v>10</v>
      </c>
      <c r="B21" s="37">
        <v>305</v>
      </c>
      <c r="C21" s="35">
        <v>125</v>
      </c>
      <c r="D21" s="35">
        <v>180</v>
      </c>
      <c r="E21" s="42">
        <v>59.0163934426229</v>
      </c>
      <c r="F21" s="59">
        <v>774</v>
      </c>
      <c r="G21" s="59">
        <v>319</v>
      </c>
      <c r="H21" s="59">
        <v>455</v>
      </c>
      <c r="I21" s="60">
        <v>58.7855297157623</v>
      </c>
      <c r="J21" s="33"/>
      <c r="K21" s="33"/>
      <c r="L21" s="33"/>
      <c r="M21" s="33"/>
      <c r="R21" s="31"/>
      <c r="S21" s="31"/>
      <c r="T21" s="31"/>
      <c r="U21" s="32"/>
      <c r="V21" s="31"/>
      <c r="W21" s="31"/>
      <c r="X21" s="31"/>
      <c r="Y21" s="32"/>
    </row>
    <row r="22" spans="1:25" ht="18" customHeight="1">
      <c r="A22" s="6" t="s">
        <v>86</v>
      </c>
      <c r="B22" s="37">
        <v>156</v>
      </c>
      <c r="C22" s="35">
        <v>67</v>
      </c>
      <c r="D22" s="35">
        <v>89</v>
      </c>
      <c r="E22" s="42">
        <v>57.051282051282</v>
      </c>
      <c r="F22" s="59">
        <v>270</v>
      </c>
      <c r="G22" s="59">
        <v>121</v>
      </c>
      <c r="H22" s="59">
        <v>149</v>
      </c>
      <c r="I22" s="60">
        <v>55.1851851851852</v>
      </c>
      <c r="J22" s="33"/>
      <c r="K22" s="33"/>
      <c r="L22" s="33"/>
      <c r="M22" s="33"/>
      <c r="R22" s="31"/>
      <c r="S22" s="31"/>
      <c r="T22" s="31"/>
      <c r="U22" s="32"/>
      <c r="V22" s="31"/>
      <c r="W22" s="31"/>
      <c r="X22" s="31"/>
      <c r="Y22" s="32"/>
    </row>
    <row r="23" spans="1:25" ht="18" customHeight="1">
      <c r="A23" s="6" t="s">
        <v>18</v>
      </c>
      <c r="B23" s="37">
        <v>167</v>
      </c>
      <c r="C23" s="35">
        <v>77</v>
      </c>
      <c r="D23" s="35">
        <v>90</v>
      </c>
      <c r="E23" s="42">
        <v>53.8922155688623</v>
      </c>
      <c r="F23" s="59">
        <v>341</v>
      </c>
      <c r="G23" s="59">
        <v>128</v>
      </c>
      <c r="H23" s="59">
        <v>213</v>
      </c>
      <c r="I23" s="60">
        <v>62.4633431085044</v>
      </c>
      <c r="J23" s="33"/>
      <c r="K23" s="33"/>
      <c r="L23" s="33"/>
      <c r="M23" s="33"/>
      <c r="R23" s="31"/>
      <c r="S23" s="31"/>
      <c r="T23" s="31"/>
      <c r="U23" s="32"/>
      <c r="V23" s="31"/>
      <c r="W23" s="31"/>
      <c r="X23" s="31"/>
      <c r="Y23" s="32"/>
    </row>
    <row r="24" spans="1:25" ht="18" customHeight="1">
      <c r="A24" s="7" t="s">
        <v>27</v>
      </c>
      <c r="B24" s="37">
        <v>63</v>
      </c>
      <c r="C24" s="35">
        <v>32</v>
      </c>
      <c r="D24" s="35">
        <v>31</v>
      </c>
      <c r="E24" s="42">
        <v>49.2063492063492</v>
      </c>
      <c r="F24" s="59">
        <v>116</v>
      </c>
      <c r="G24" s="59">
        <v>51</v>
      </c>
      <c r="H24" s="59">
        <v>65</v>
      </c>
      <c r="I24" s="60">
        <v>56.0344827586207</v>
      </c>
      <c r="J24" s="33"/>
      <c r="K24" s="33"/>
      <c r="L24" s="33"/>
      <c r="M24" s="33"/>
      <c r="R24" s="31"/>
      <c r="S24" s="31"/>
      <c r="T24" s="31"/>
      <c r="U24" s="32"/>
      <c r="V24" s="31"/>
      <c r="W24" s="31"/>
      <c r="X24" s="31"/>
      <c r="Y24" s="32"/>
    </row>
    <row r="25" spans="1:25" ht="18" customHeight="1">
      <c r="A25" s="7" t="s">
        <v>28</v>
      </c>
      <c r="B25" s="37">
        <v>142</v>
      </c>
      <c r="C25" s="35">
        <v>43</v>
      </c>
      <c r="D25" s="35">
        <v>99</v>
      </c>
      <c r="E25" s="42">
        <v>69.7183098591549</v>
      </c>
      <c r="F25" s="59">
        <v>251</v>
      </c>
      <c r="G25" s="59">
        <v>95</v>
      </c>
      <c r="H25" s="59">
        <v>156</v>
      </c>
      <c r="I25" s="60">
        <v>62.1513944223108</v>
      </c>
      <c r="J25" s="33"/>
      <c r="K25" s="33"/>
      <c r="L25" s="33"/>
      <c r="M25" s="33"/>
      <c r="R25" s="31"/>
      <c r="S25" s="31"/>
      <c r="T25" s="31"/>
      <c r="U25" s="32"/>
      <c r="V25" s="31"/>
      <c r="W25" s="31"/>
      <c r="X25" s="31"/>
      <c r="Y25" s="32"/>
    </row>
    <row r="26" spans="1:25" ht="18" customHeight="1">
      <c r="A26" s="6" t="s">
        <v>19</v>
      </c>
      <c r="B26" s="37">
        <v>162</v>
      </c>
      <c r="C26" s="35">
        <v>58</v>
      </c>
      <c r="D26" s="35">
        <v>104</v>
      </c>
      <c r="E26" s="42">
        <v>64.1975308641975</v>
      </c>
      <c r="F26" s="59">
        <v>348</v>
      </c>
      <c r="G26" s="59">
        <v>95</v>
      </c>
      <c r="H26" s="59">
        <v>253</v>
      </c>
      <c r="I26" s="60">
        <v>72.7011494252874</v>
      </c>
      <c r="J26" s="33"/>
      <c r="K26" s="33"/>
      <c r="L26" s="33"/>
      <c r="M26" s="33"/>
      <c r="R26" s="31"/>
      <c r="S26" s="31"/>
      <c r="T26" s="31"/>
      <c r="U26" s="32"/>
      <c r="V26" s="31"/>
      <c r="W26" s="31"/>
      <c r="X26" s="31"/>
      <c r="Y26" s="32"/>
    </row>
    <row r="27" spans="1:25" ht="18" customHeight="1">
      <c r="A27" s="6" t="s">
        <v>11</v>
      </c>
      <c r="B27" s="37">
        <v>106</v>
      </c>
      <c r="C27" s="35">
        <v>47</v>
      </c>
      <c r="D27" s="35">
        <v>59</v>
      </c>
      <c r="E27" s="42">
        <v>55.6603773584906</v>
      </c>
      <c r="F27" s="59">
        <v>253</v>
      </c>
      <c r="G27" s="59">
        <v>93</v>
      </c>
      <c r="H27" s="59">
        <v>160</v>
      </c>
      <c r="I27" s="60">
        <v>63.2411067193676</v>
      </c>
      <c r="J27" s="33"/>
      <c r="K27" s="33"/>
      <c r="L27" s="33"/>
      <c r="M27" s="33"/>
      <c r="R27" s="31"/>
      <c r="S27" s="31"/>
      <c r="T27" s="31"/>
      <c r="U27" s="32"/>
      <c r="V27" s="31"/>
      <c r="W27" s="31"/>
      <c r="X27" s="31"/>
      <c r="Y27" s="32"/>
    </row>
    <row r="28" spans="1:25" ht="18" customHeight="1">
      <c r="A28" s="6" t="s">
        <v>12</v>
      </c>
      <c r="B28" s="37">
        <v>71</v>
      </c>
      <c r="C28" s="35">
        <v>43</v>
      </c>
      <c r="D28" s="35">
        <v>28</v>
      </c>
      <c r="E28" s="42">
        <v>39.4366197183099</v>
      </c>
      <c r="F28" s="59">
        <v>121</v>
      </c>
      <c r="G28" s="59">
        <v>50</v>
      </c>
      <c r="H28" s="59">
        <v>71</v>
      </c>
      <c r="I28" s="60">
        <v>58.6776859504132</v>
      </c>
      <c r="J28" s="33"/>
      <c r="K28" s="33"/>
      <c r="L28" s="33"/>
      <c r="M28" s="33"/>
      <c r="R28" s="31"/>
      <c r="S28" s="31"/>
      <c r="T28" s="31"/>
      <c r="U28" s="32"/>
      <c r="V28" s="31"/>
      <c r="W28" s="31"/>
      <c r="X28" s="31"/>
      <c r="Y28" s="32"/>
    </row>
    <row r="29" spans="1:25" ht="18" customHeight="1">
      <c r="A29" s="6" t="s">
        <v>13</v>
      </c>
      <c r="B29" s="37">
        <v>55</v>
      </c>
      <c r="C29" s="35">
        <v>34</v>
      </c>
      <c r="D29" s="35">
        <v>21</v>
      </c>
      <c r="E29" s="42">
        <v>38.1818181818182</v>
      </c>
      <c r="F29" s="59">
        <v>109</v>
      </c>
      <c r="G29" s="59">
        <v>43</v>
      </c>
      <c r="H29" s="59">
        <v>66</v>
      </c>
      <c r="I29" s="60">
        <v>60.5504587155963</v>
      </c>
      <c r="J29" s="33"/>
      <c r="K29" s="33"/>
      <c r="L29" s="33"/>
      <c r="M29" s="33"/>
      <c r="R29" s="31"/>
      <c r="S29" s="31"/>
      <c r="T29" s="31"/>
      <c r="U29" s="32"/>
      <c r="V29" s="31"/>
      <c r="W29" s="31"/>
      <c r="X29" s="31"/>
      <c r="Y29" s="32"/>
    </row>
    <row r="30" spans="1:25" ht="18" customHeight="1" thickBot="1">
      <c r="A30" s="8" t="s">
        <v>14</v>
      </c>
      <c r="B30" s="38">
        <v>16</v>
      </c>
      <c r="C30" s="39">
        <v>9</v>
      </c>
      <c r="D30" s="39">
        <v>7</v>
      </c>
      <c r="E30" s="43">
        <v>43.75</v>
      </c>
      <c r="F30" s="63">
        <v>12</v>
      </c>
      <c r="G30" s="63">
        <v>7</v>
      </c>
      <c r="H30" s="63">
        <v>5</v>
      </c>
      <c r="I30" s="64">
        <v>41.6666666666667</v>
      </c>
      <c r="J30" s="33"/>
      <c r="K30" s="33"/>
      <c r="L30" s="33"/>
      <c r="M30" s="33"/>
      <c r="R30" s="31"/>
      <c r="S30" s="31"/>
      <c r="T30" s="31"/>
      <c r="U30" s="32"/>
      <c r="V30" s="31"/>
      <c r="W30" s="31"/>
      <c r="X30" s="31"/>
      <c r="Y30" s="32"/>
    </row>
    <row r="31" ht="16.5">
      <c r="A31" s="30" t="s">
        <v>93</v>
      </c>
    </row>
  </sheetData>
  <sheetProtection/>
  <mergeCells count="6">
    <mergeCell ref="A1:I1"/>
    <mergeCell ref="A2:I2"/>
    <mergeCell ref="H3:I3"/>
    <mergeCell ref="A4:A5"/>
    <mergeCell ref="B4:E4"/>
    <mergeCell ref="F4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1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81</v>
      </c>
      <c r="B1" s="70"/>
      <c r="C1" s="70"/>
      <c r="D1" s="70"/>
      <c r="E1" s="70"/>
      <c r="F1" s="70"/>
      <c r="G1" s="70"/>
      <c r="H1" s="70"/>
      <c r="I1" s="70"/>
    </row>
    <row r="2" spans="1:9" ht="15.75" customHeight="1">
      <c r="A2" s="75" t="s">
        <v>106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4"/>
      <c r="B3" s="4"/>
      <c r="C3" s="4"/>
      <c r="D3" s="4"/>
      <c r="E3" s="4"/>
      <c r="F3" s="4"/>
      <c r="G3" s="4"/>
      <c r="H3" s="76" t="s">
        <v>25</v>
      </c>
      <c r="I3" s="76"/>
    </row>
    <row r="4" spans="1:9" ht="24.75" customHeight="1">
      <c r="A4" s="77"/>
      <c r="B4" s="73" t="s">
        <v>0</v>
      </c>
      <c r="C4" s="73"/>
      <c r="D4" s="73"/>
      <c r="E4" s="73"/>
      <c r="F4" s="73" t="s">
        <v>4</v>
      </c>
      <c r="G4" s="73"/>
      <c r="H4" s="73"/>
      <c r="I4" s="74"/>
    </row>
    <row r="5" spans="1:9" ht="30" customHeight="1">
      <c r="A5" s="78"/>
      <c r="B5" s="9" t="s">
        <v>29</v>
      </c>
      <c r="C5" s="9" t="s">
        <v>2</v>
      </c>
      <c r="D5" s="9" t="s">
        <v>1</v>
      </c>
      <c r="E5" s="10" t="s">
        <v>31</v>
      </c>
      <c r="F5" s="9" t="s">
        <v>29</v>
      </c>
      <c r="G5" s="9" t="s">
        <v>2</v>
      </c>
      <c r="H5" s="9" t="s">
        <v>1</v>
      </c>
      <c r="I5" s="11" t="s">
        <v>31</v>
      </c>
    </row>
    <row r="6" spans="1:26" ht="18" customHeight="1">
      <c r="A6" s="5" t="s">
        <v>26</v>
      </c>
      <c r="B6" s="34">
        <v>3999</v>
      </c>
      <c r="C6" s="36">
        <v>1861</v>
      </c>
      <c r="D6" s="36">
        <v>2138</v>
      </c>
      <c r="E6" s="41">
        <v>53.4633658414604</v>
      </c>
      <c r="F6" s="36">
        <v>10334</v>
      </c>
      <c r="G6" s="36">
        <v>4958</v>
      </c>
      <c r="H6" s="36">
        <v>5376</v>
      </c>
      <c r="I6" s="41">
        <v>52.0224501645055</v>
      </c>
      <c r="S6" s="31"/>
      <c r="T6" s="31"/>
      <c r="U6" s="31"/>
      <c r="V6" s="32"/>
      <c r="W6" s="31"/>
      <c r="X6" s="31"/>
      <c r="Y6" s="31"/>
      <c r="Z6" s="32"/>
    </row>
    <row r="7" spans="1:26" ht="18" customHeight="1">
      <c r="A7" s="5" t="s">
        <v>82</v>
      </c>
      <c r="B7" s="37">
        <v>3953</v>
      </c>
      <c r="C7" s="35">
        <v>1831</v>
      </c>
      <c r="D7" s="35">
        <v>2122</v>
      </c>
      <c r="E7" s="42">
        <v>53.680748798381</v>
      </c>
      <c r="F7" s="35">
        <v>10267</v>
      </c>
      <c r="G7" s="35">
        <v>4923</v>
      </c>
      <c r="H7" s="35">
        <v>5344</v>
      </c>
      <c r="I7" s="42">
        <v>52.050258108503</v>
      </c>
      <c r="J7" s="3"/>
      <c r="K7" s="1"/>
      <c r="S7" s="31"/>
      <c r="T7" s="31"/>
      <c r="U7" s="31"/>
      <c r="V7" s="32"/>
      <c r="W7" s="31"/>
      <c r="X7" s="31"/>
      <c r="Y7" s="31"/>
      <c r="Z7" s="32"/>
    </row>
    <row r="8" spans="1:26" ht="18" customHeight="1">
      <c r="A8" s="6" t="s">
        <v>78</v>
      </c>
      <c r="B8" s="37">
        <v>345</v>
      </c>
      <c r="C8" s="35">
        <v>145</v>
      </c>
      <c r="D8" s="35">
        <v>200</v>
      </c>
      <c r="E8" s="42">
        <v>57.9710144927536</v>
      </c>
      <c r="F8" s="35">
        <v>1005</v>
      </c>
      <c r="G8" s="35">
        <v>488</v>
      </c>
      <c r="H8" s="35">
        <v>517</v>
      </c>
      <c r="I8" s="42">
        <v>51.4427860696517</v>
      </c>
      <c r="S8" s="31"/>
      <c r="T8" s="31"/>
      <c r="U8" s="31"/>
      <c r="V8" s="32"/>
      <c r="W8" s="31"/>
      <c r="X8" s="31"/>
      <c r="Y8" s="31"/>
      <c r="Z8" s="32"/>
    </row>
    <row r="9" spans="1:26" ht="18" customHeight="1">
      <c r="A9" s="5" t="s">
        <v>83</v>
      </c>
      <c r="B9" s="37">
        <v>354</v>
      </c>
      <c r="C9" s="35">
        <v>137</v>
      </c>
      <c r="D9" s="35">
        <v>217</v>
      </c>
      <c r="E9" s="42">
        <v>61.2994350282486</v>
      </c>
      <c r="F9" s="35">
        <v>837</v>
      </c>
      <c r="G9" s="35">
        <v>349</v>
      </c>
      <c r="H9" s="35">
        <v>488</v>
      </c>
      <c r="I9" s="42">
        <v>58.3034647550777</v>
      </c>
      <c r="S9" s="31"/>
      <c r="T9" s="31"/>
      <c r="U9" s="31"/>
      <c r="V9" s="32"/>
      <c r="W9" s="31"/>
      <c r="X9" s="31"/>
      <c r="Y9" s="31"/>
      <c r="Z9" s="32"/>
    </row>
    <row r="10" spans="1:26" ht="18" customHeight="1">
      <c r="A10" s="6" t="s">
        <v>98</v>
      </c>
      <c r="B10" s="37">
        <v>335</v>
      </c>
      <c r="C10" s="35">
        <v>146</v>
      </c>
      <c r="D10" s="35">
        <v>189</v>
      </c>
      <c r="E10" s="42">
        <v>56.4179104477612</v>
      </c>
      <c r="F10" s="35">
        <v>948</v>
      </c>
      <c r="G10" s="35">
        <v>415</v>
      </c>
      <c r="H10" s="35">
        <v>533</v>
      </c>
      <c r="I10" s="42">
        <v>56.2236286919831</v>
      </c>
      <c r="S10" s="31"/>
      <c r="T10" s="31"/>
      <c r="U10" s="31"/>
      <c r="V10" s="32"/>
      <c r="W10" s="31"/>
      <c r="X10" s="31"/>
      <c r="Y10" s="31"/>
      <c r="Z10" s="32"/>
    </row>
    <row r="11" spans="1:26" ht="18" customHeight="1">
      <c r="A11" s="6" t="s">
        <v>84</v>
      </c>
      <c r="B11" s="37">
        <v>414</v>
      </c>
      <c r="C11" s="35">
        <v>221</v>
      </c>
      <c r="D11" s="35">
        <v>193</v>
      </c>
      <c r="E11" s="42">
        <v>46.6183574879227</v>
      </c>
      <c r="F11" s="35">
        <v>1227</v>
      </c>
      <c r="G11" s="35">
        <v>532</v>
      </c>
      <c r="H11" s="35">
        <v>695</v>
      </c>
      <c r="I11" s="42">
        <v>56.6422167889161</v>
      </c>
      <c r="S11" s="31"/>
      <c r="T11" s="31"/>
      <c r="U11" s="31"/>
      <c r="V11" s="32"/>
      <c r="W11" s="31"/>
      <c r="X11" s="31"/>
      <c r="Y11" s="31"/>
      <c r="Z11" s="32"/>
    </row>
    <row r="12" spans="1:26" ht="18" customHeight="1">
      <c r="A12" s="6" t="s">
        <v>85</v>
      </c>
      <c r="B12" s="37">
        <v>323</v>
      </c>
      <c r="C12" s="35">
        <v>150</v>
      </c>
      <c r="D12" s="35">
        <v>173</v>
      </c>
      <c r="E12" s="42">
        <v>53.5603715170279</v>
      </c>
      <c r="F12" s="35">
        <v>762</v>
      </c>
      <c r="G12" s="35">
        <v>372</v>
      </c>
      <c r="H12" s="35">
        <v>390</v>
      </c>
      <c r="I12" s="42">
        <v>51.1811023622047</v>
      </c>
      <c r="S12" s="31"/>
      <c r="T12" s="31"/>
      <c r="U12" s="31"/>
      <c r="V12" s="32"/>
      <c r="W12" s="31"/>
      <c r="X12" s="31"/>
      <c r="Y12" s="31"/>
      <c r="Z12" s="32"/>
    </row>
    <row r="13" spans="1:26" ht="18" customHeight="1">
      <c r="A13" s="5" t="s">
        <v>20</v>
      </c>
      <c r="B13" s="37">
        <v>464</v>
      </c>
      <c r="C13" s="35">
        <v>204</v>
      </c>
      <c r="D13" s="35">
        <v>260</v>
      </c>
      <c r="E13" s="42">
        <v>56.0344827586207</v>
      </c>
      <c r="F13" s="35">
        <v>1231</v>
      </c>
      <c r="G13" s="35">
        <v>565</v>
      </c>
      <c r="H13" s="35">
        <v>666</v>
      </c>
      <c r="I13" s="42">
        <v>54.102355808286</v>
      </c>
      <c r="S13" s="31"/>
      <c r="T13" s="31"/>
      <c r="U13" s="31"/>
      <c r="V13" s="32"/>
      <c r="W13" s="31"/>
      <c r="X13" s="31"/>
      <c r="Y13" s="31"/>
      <c r="Z13" s="32"/>
    </row>
    <row r="14" spans="1:26" ht="18" customHeight="1">
      <c r="A14" s="6" t="s">
        <v>3</v>
      </c>
      <c r="B14" s="37">
        <v>130</v>
      </c>
      <c r="C14" s="35">
        <v>62</v>
      </c>
      <c r="D14" s="35">
        <v>68</v>
      </c>
      <c r="E14" s="42">
        <v>52.3076923076923</v>
      </c>
      <c r="F14" s="35">
        <v>254</v>
      </c>
      <c r="G14" s="35">
        <v>143</v>
      </c>
      <c r="H14" s="35">
        <v>111</v>
      </c>
      <c r="I14" s="42">
        <v>43.7007874015748</v>
      </c>
      <c r="S14" s="31"/>
      <c r="T14" s="31"/>
      <c r="U14" s="31"/>
      <c r="V14" s="32"/>
      <c r="W14" s="31"/>
      <c r="X14" s="31"/>
      <c r="Y14" s="31"/>
      <c r="Z14" s="32"/>
    </row>
    <row r="15" spans="1:26" ht="18" customHeight="1">
      <c r="A15" s="6" t="s">
        <v>6</v>
      </c>
      <c r="B15" s="37">
        <v>155</v>
      </c>
      <c r="C15" s="35">
        <v>53</v>
      </c>
      <c r="D15" s="35">
        <v>102</v>
      </c>
      <c r="E15" s="42">
        <v>65.8064516129032</v>
      </c>
      <c r="F15" s="35">
        <v>281</v>
      </c>
      <c r="G15" s="35">
        <v>119</v>
      </c>
      <c r="H15" s="35">
        <v>162</v>
      </c>
      <c r="I15" s="42">
        <v>57.6512455516014</v>
      </c>
      <c r="S15" s="31"/>
      <c r="T15" s="31"/>
      <c r="U15" s="31"/>
      <c r="V15" s="32"/>
      <c r="W15" s="31"/>
      <c r="X15" s="31"/>
      <c r="Y15" s="31"/>
      <c r="Z15" s="32"/>
    </row>
    <row r="16" spans="1:26" ht="18" customHeight="1">
      <c r="A16" s="6" t="s">
        <v>7</v>
      </c>
      <c r="B16" s="37">
        <v>146</v>
      </c>
      <c r="C16" s="35">
        <v>63</v>
      </c>
      <c r="D16" s="35">
        <v>83</v>
      </c>
      <c r="E16" s="42">
        <v>56.8493150684932</v>
      </c>
      <c r="F16" s="35">
        <v>345</v>
      </c>
      <c r="G16" s="35">
        <v>166</v>
      </c>
      <c r="H16" s="35">
        <v>179</v>
      </c>
      <c r="I16" s="42">
        <v>51.8840579710145</v>
      </c>
      <c r="S16" s="31"/>
      <c r="T16" s="31"/>
      <c r="U16" s="31"/>
      <c r="V16" s="32"/>
      <c r="W16" s="31"/>
      <c r="X16" s="31"/>
      <c r="Y16" s="31"/>
      <c r="Z16" s="32"/>
    </row>
    <row r="17" spans="1:26" ht="18" customHeight="1">
      <c r="A17" s="6" t="s">
        <v>8</v>
      </c>
      <c r="B17" s="37">
        <v>218</v>
      </c>
      <c r="C17" s="35">
        <v>114</v>
      </c>
      <c r="D17" s="35">
        <v>104</v>
      </c>
      <c r="E17" s="42">
        <v>47.7064220183486</v>
      </c>
      <c r="F17" s="35">
        <v>752</v>
      </c>
      <c r="G17" s="35">
        <v>384</v>
      </c>
      <c r="H17" s="35">
        <v>368</v>
      </c>
      <c r="I17" s="42">
        <v>48.936170212766</v>
      </c>
      <c r="S17" s="31"/>
      <c r="T17" s="31"/>
      <c r="U17" s="31"/>
      <c r="V17" s="32"/>
      <c r="W17" s="31"/>
      <c r="X17" s="31"/>
      <c r="Y17" s="31"/>
      <c r="Z17" s="32"/>
    </row>
    <row r="18" spans="1:26" ht="18" customHeight="1">
      <c r="A18" s="6" t="s">
        <v>15</v>
      </c>
      <c r="B18" s="37">
        <v>150</v>
      </c>
      <c r="C18" s="35">
        <v>61</v>
      </c>
      <c r="D18" s="35">
        <v>89</v>
      </c>
      <c r="E18" s="42">
        <v>59.3333333333333</v>
      </c>
      <c r="F18" s="35">
        <v>371</v>
      </c>
      <c r="G18" s="35">
        <v>216</v>
      </c>
      <c r="H18" s="35">
        <v>155</v>
      </c>
      <c r="I18" s="42">
        <v>41.7789757412399</v>
      </c>
      <c r="S18" s="31"/>
      <c r="T18" s="31"/>
      <c r="U18" s="31"/>
      <c r="V18" s="32"/>
      <c r="W18" s="31"/>
      <c r="X18" s="31"/>
      <c r="Y18" s="31"/>
      <c r="Z18" s="32"/>
    </row>
    <row r="19" spans="1:26" ht="18" customHeight="1">
      <c r="A19" s="6" t="s">
        <v>16</v>
      </c>
      <c r="B19" s="37">
        <v>155</v>
      </c>
      <c r="C19" s="35">
        <v>85</v>
      </c>
      <c r="D19" s="35">
        <v>70</v>
      </c>
      <c r="E19" s="42">
        <v>45.1612903225806</v>
      </c>
      <c r="F19" s="35">
        <v>421</v>
      </c>
      <c r="G19" s="35">
        <v>224</v>
      </c>
      <c r="H19" s="35">
        <v>197</v>
      </c>
      <c r="I19" s="42">
        <v>46.7933491686461</v>
      </c>
      <c r="S19" s="31"/>
      <c r="T19" s="31"/>
      <c r="U19" s="31"/>
      <c r="V19" s="32"/>
      <c r="W19" s="31"/>
      <c r="X19" s="31"/>
      <c r="Y19" s="31"/>
      <c r="Z19" s="32"/>
    </row>
    <row r="20" spans="1:26" ht="18" customHeight="1">
      <c r="A20" s="6" t="s">
        <v>17</v>
      </c>
      <c r="B20" s="37">
        <v>129</v>
      </c>
      <c r="C20" s="35">
        <v>72</v>
      </c>
      <c r="D20" s="35">
        <v>57</v>
      </c>
      <c r="E20" s="42">
        <v>44.1860465116279</v>
      </c>
      <c r="F20" s="35">
        <v>327</v>
      </c>
      <c r="G20" s="35">
        <v>188</v>
      </c>
      <c r="H20" s="35">
        <v>139</v>
      </c>
      <c r="I20" s="42">
        <v>42.5076452599388</v>
      </c>
      <c r="S20" s="31"/>
      <c r="T20" s="31"/>
      <c r="U20" s="31"/>
      <c r="V20" s="32"/>
      <c r="W20" s="31"/>
      <c r="X20" s="31"/>
      <c r="Y20" s="31"/>
      <c r="Z20" s="32"/>
    </row>
    <row r="21" spans="1:26" ht="18" customHeight="1">
      <c r="A21" s="6" t="s">
        <v>10</v>
      </c>
      <c r="B21" s="37">
        <v>190</v>
      </c>
      <c r="C21" s="35">
        <v>93</v>
      </c>
      <c r="D21" s="35">
        <v>97</v>
      </c>
      <c r="E21" s="42">
        <v>51.0526315789474</v>
      </c>
      <c r="F21" s="35">
        <v>512</v>
      </c>
      <c r="G21" s="35">
        <v>298</v>
      </c>
      <c r="H21" s="35">
        <v>214</v>
      </c>
      <c r="I21" s="42">
        <v>41.796875</v>
      </c>
      <c r="S21" s="31"/>
      <c r="T21" s="31"/>
      <c r="U21" s="31"/>
      <c r="V21" s="32"/>
      <c r="W21" s="31"/>
      <c r="X21" s="31"/>
      <c r="Y21" s="31"/>
      <c r="Z21" s="32"/>
    </row>
    <row r="22" spans="1:26" ht="18" customHeight="1">
      <c r="A22" s="6" t="s">
        <v>86</v>
      </c>
      <c r="B22" s="37">
        <v>95</v>
      </c>
      <c r="C22" s="35">
        <v>58</v>
      </c>
      <c r="D22" s="35">
        <v>37</v>
      </c>
      <c r="E22" s="42">
        <v>38.9473684210526</v>
      </c>
      <c r="F22" s="35">
        <v>211</v>
      </c>
      <c r="G22" s="35">
        <v>113</v>
      </c>
      <c r="H22" s="35">
        <v>98</v>
      </c>
      <c r="I22" s="42">
        <v>46.4454976303318</v>
      </c>
      <c r="S22" s="31"/>
      <c r="T22" s="31"/>
      <c r="U22" s="31"/>
      <c r="V22" s="32"/>
      <c r="W22" s="31"/>
      <c r="X22" s="31"/>
      <c r="Y22" s="31"/>
      <c r="Z22" s="32"/>
    </row>
    <row r="23" spans="1:26" ht="18" customHeight="1">
      <c r="A23" s="6" t="s">
        <v>18</v>
      </c>
      <c r="B23" s="37">
        <v>111</v>
      </c>
      <c r="C23" s="35">
        <v>58</v>
      </c>
      <c r="D23" s="35">
        <v>53</v>
      </c>
      <c r="E23" s="42">
        <v>47.7477477477477</v>
      </c>
      <c r="F23" s="35">
        <v>275</v>
      </c>
      <c r="G23" s="35">
        <v>120</v>
      </c>
      <c r="H23" s="35">
        <v>155</v>
      </c>
      <c r="I23" s="42">
        <v>56.3636363636364</v>
      </c>
      <c r="S23" s="31"/>
      <c r="T23" s="31"/>
      <c r="U23" s="31"/>
      <c r="V23" s="32"/>
      <c r="W23" s="31"/>
      <c r="X23" s="31"/>
      <c r="Y23" s="31"/>
      <c r="Z23" s="32"/>
    </row>
    <row r="24" spans="1:26" ht="18" customHeight="1">
      <c r="A24" s="7" t="s">
        <v>27</v>
      </c>
      <c r="B24" s="37">
        <v>56</v>
      </c>
      <c r="C24" s="35">
        <v>27</v>
      </c>
      <c r="D24" s="35">
        <v>29</v>
      </c>
      <c r="E24" s="42">
        <v>51.7857142857143</v>
      </c>
      <c r="F24" s="35">
        <v>88</v>
      </c>
      <c r="G24" s="35">
        <v>53</v>
      </c>
      <c r="H24" s="35">
        <v>35</v>
      </c>
      <c r="I24" s="42">
        <v>39.7727272727273</v>
      </c>
      <c r="S24" s="31"/>
      <c r="T24" s="31"/>
      <c r="U24" s="31"/>
      <c r="V24" s="32"/>
      <c r="W24" s="31"/>
      <c r="X24" s="31"/>
      <c r="Y24" s="31"/>
      <c r="Z24" s="32"/>
    </row>
    <row r="25" spans="1:26" ht="18" customHeight="1">
      <c r="A25" s="7" t="s">
        <v>28</v>
      </c>
      <c r="B25" s="37">
        <v>64</v>
      </c>
      <c r="C25" s="35">
        <v>31</v>
      </c>
      <c r="D25" s="35">
        <v>33</v>
      </c>
      <c r="E25" s="42">
        <v>51.5625</v>
      </c>
      <c r="F25" s="35">
        <v>149</v>
      </c>
      <c r="G25" s="35">
        <v>78</v>
      </c>
      <c r="H25" s="35">
        <v>71</v>
      </c>
      <c r="I25" s="42">
        <v>47.6510067114094</v>
      </c>
      <c r="S25" s="31"/>
      <c r="T25" s="31"/>
      <c r="U25" s="31"/>
      <c r="V25" s="32"/>
      <c r="W25" s="31"/>
      <c r="X25" s="31"/>
      <c r="Y25" s="31"/>
      <c r="Z25" s="32"/>
    </row>
    <row r="26" spans="1:26" ht="18" customHeight="1">
      <c r="A26" s="6" t="s">
        <v>19</v>
      </c>
      <c r="B26" s="37">
        <v>72</v>
      </c>
      <c r="C26" s="35">
        <v>27</v>
      </c>
      <c r="D26" s="35">
        <v>45</v>
      </c>
      <c r="E26" s="42">
        <v>62.5</v>
      </c>
      <c r="F26" s="35">
        <v>168</v>
      </c>
      <c r="G26" s="35">
        <v>51</v>
      </c>
      <c r="H26" s="35">
        <v>117</v>
      </c>
      <c r="I26" s="42">
        <v>69.6428571428571</v>
      </c>
      <c r="S26" s="31"/>
      <c r="T26" s="31"/>
      <c r="U26" s="31"/>
      <c r="V26" s="32"/>
      <c r="W26" s="31"/>
      <c r="X26" s="31"/>
      <c r="Y26" s="31"/>
      <c r="Z26" s="32"/>
    </row>
    <row r="27" spans="1:26" ht="18" customHeight="1">
      <c r="A27" s="6" t="s">
        <v>11</v>
      </c>
      <c r="B27" s="37">
        <v>47</v>
      </c>
      <c r="C27" s="35">
        <v>24</v>
      </c>
      <c r="D27" s="35">
        <v>23</v>
      </c>
      <c r="E27" s="42">
        <v>48.936170212766</v>
      </c>
      <c r="F27" s="35">
        <v>103</v>
      </c>
      <c r="G27" s="35">
        <v>49</v>
      </c>
      <c r="H27" s="35">
        <v>54</v>
      </c>
      <c r="I27" s="42">
        <v>52.4271844660194</v>
      </c>
      <c r="S27" s="31"/>
      <c r="T27" s="31"/>
      <c r="U27" s="31"/>
      <c r="V27" s="32"/>
      <c r="W27" s="31"/>
      <c r="X27" s="31"/>
      <c r="Y27" s="31"/>
      <c r="Z27" s="32"/>
    </row>
    <row r="28" spans="1:26" ht="18" customHeight="1">
      <c r="A28" s="6" t="s">
        <v>12</v>
      </c>
      <c r="B28" s="37">
        <v>46</v>
      </c>
      <c r="C28" s="35">
        <v>30</v>
      </c>
      <c r="D28" s="35">
        <v>16</v>
      </c>
      <c r="E28" s="42">
        <v>34.7826086956522</v>
      </c>
      <c r="F28" s="35">
        <v>67</v>
      </c>
      <c r="G28" s="35">
        <v>35</v>
      </c>
      <c r="H28" s="35">
        <v>32</v>
      </c>
      <c r="I28" s="42">
        <v>47.7611940298507</v>
      </c>
      <c r="S28" s="31"/>
      <c r="T28" s="31"/>
      <c r="U28" s="31"/>
      <c r="V28" s="32"/>
      <c r="W28" s="31"/>
      <c r="X28" s="31"/>
      <c r="Y28" s="31"/>
      <c r="Z28" s="32"/>
    </row>
    <row r="29" spans="1:26" ht="18" customHeight="1">
      <c r="A29" s="6" t="s">
        <v>13</v>
      </c>
      <c r="B29" s="37">
        <v>28</v>
      </c>
      <c r="C29" s="35">
        <v>17</v>
      </c>
      <c r="D29" s="35">
        <v>11</v>
      </c>
      <c r="E29" s="42">
        <v>39.2857142857143</v>
      </c>
      <c r="F29" s="35">
        <v>49</v>
      </c>
      <c r="G29" s="35">
        <v>27</v>
      </c>
      <c r="H29" s="35">
        <v>22</v>
      </c>
      <c r="I29" s="42">
        <v>44.8979591836735</v>
      </c>
      <c r="S29" s="31"/>
      <c r="T29" s="31"/>
      <c r="U29" s="31"/>
      <c r="V29" s="32"/>
      <c r="W29" s="31"/>
      <c r="X29" s="31"/>
      <c r="Y29" s="31"/>
      <c r="Z29" s="32"/>
    </row>
    <row r="30" spans="1:26" ht="18" customHeight="1" thickBot="1">
      <c r="A30" s="8" t="s">
        <v>14</v>
      </c>
      <c r="B30" s="38">
        <v>18</v>
      </c>
      <c r="C30" s="39">
        <v>13</v>
      </c>
      <c r="D30" s="39">
        <v>5</v>
      </c>
      <c r="E30" s="43">
        <v>27.7777777777778</v>
      </c>
      <c r="F30" s="39">
        <v>18</v>
      </c>
      <c r="G30" s="39">
        <v>8</v>
      </c>
      <c r="H30" s="39">
        <v>10</v>
      </c>
      <c r="I30" s="43">
        <v>55.5555555555556</v>
      </c>
      <c r="S30" s="31"/>
      <c r="T30" s="31"/>
      <c r="U30" s="31"/>
      <c r="V30" s="32"/>
      <c r="W30" s="31"/>
      <c r="X30" s="31"/>
      <c r="Y30" s="31"/>
      <c r="Z30" s="32"/>
    </row>
    <row r="31" ht="16.5">
      <c r="A31" s="30" t="s">
        <v>93</v>
      </c>
    </row>
  </sheetData>
  <sheetProtection/>
  <mergeCells count="6">
    <mergeCell ref="A1:I1"/>
    <mergeCell ref="A2:I2"/>
    <mergeCell ref="H3:I3"/>
    <mergeCell ref="A4:A5"/>
    <mergeCell ref="B4:E4"/>
    <mergeCell ref="F4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503906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80</v>
      </c>
      <c r="B1" s="70"/>
      <c r="C1" s="70"/>
      <c r="D1" s="70"/>
      <c r="E1" s="70"/>
      <c r="F1" s="70"/>
      <c r="G1" s="70"/>
      <c r="H1" s="70"/>
      <c r="I1" s="70"/>
    </row>
    <row r="2" spans="1:9" s="13" customFormat="1" ht="15.75" customHeight="1">
      <c r="A2" s="75" t="s">
        <v>107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12"/>
      <c r="B3" s="12"/>
      <c r="C3" s="12"/>
      <c r="D3" s="12"/>
      <c r="E3" s="12"/>
      <c r="F3" s="12"/>
      <c r="G3" s="12"/>
      <c r="H3" s="76" t="s">
        <v>25</v>
      </c>
      <c r="I3" s="76"/>
    </row>
    <row r="4" spans="1:9" ht="24.75" customHeight="1">
      <c r="A4" s="71"/>
      <c r="B4" s="73" t="s">
        <v>0</v>
      </c>
      <c r="C4" s="73"/>
      <c r="D4" s="73"/>
      <c r="E4" s="73"/>
      <c r="F4" s="73" t="s">
        <v>4</v>
      </c>
      <c r="G4" s="73"/>
      <c r="H4" s="73"/>
      <c r="I4" s="74"/>
    </row>
    <row r="5" spans="1:9" ht="30" customHeight="1">
      <c r="A5" s="72"/>
      <c r="B5" s="9" t="s">
        <v>29</v>
      </c>
      <c r="C5" s="9" t="s">
        <v>2</v>
      </c>
      <c r="D5" s="9" t="s">
        <v>1</v>
      </c>
      <c r="E5" s="10" t="s">
        <v>38</v>
      </c>
      <c r="F5" s="9" t="s">
        <v>29</v>
      </c>
      <c r="G5" s="9" t="s">
        <v>2</v>
      </c>
      <c r="H5" s="9" t="s">
        <v>1</v>
      </c>
      <c r="I5" s="11" t="s">
        <v>38</v>
      </c>
    </row>
    <row r="6" spans="1:25" ht="18" customHeight="1">
      <c r="A6" s="5" t="s">
        <v>26</v>
      </c>
      <c r="B6" s="34">
        <v>7697</v>
      </c>
      <c r="C6" s="36">
        <v>2887</v>
      </c>
      <c r="D6" s="36">
        <v>4810</v>
      </c>
      <c r="E6" s="41">
        <v>62.4918799532285</v>
      </c>
      <c r="F6" s="61">
        <v>16951</v>
      </c>
      <c r="G6" s="61">
        <v>6357</v>
      </c>
      <c r="H6" s="61">
        <v>10594</v>
      </c>
      <c r="I6" s="62">
        <v>62.4977877411362</v>
      </c>
      <c r="J6" s="33"/>
      <c r="K6" s="33"/>
      <c r="L6" s="33"/>
      <c r="M6" s="33"/>
      <c r="N6" s="31"/>
      <c r="O6" s="31"/>
      <c r="P6" s="31"/>
      <c r="R6" s="31"/>
      <c r="S6" s="31"/>
      <c r="T6" s="31"/>
      <c r="U6" s="32"/>
      <c r="V6" s="31"/>
      <c r="W6" s="31"/>
      <c r="X6" s="31"/>
      <c r="Y6" s="32"/>
    </row>
    <row r="7" spans="1:25" ht="18" customHeight="1">
      <c r="A7" s="5" t="s">
        <v>82</v>
      </c>
      <c r="B7" s="37">
        <v>7626</v>
      </c>
      <c r="C7" s="35">
        <v>2845</v>
      </c>
      <c r="D7" s="35">
        <v>4781</v>
      </c>
      <c r="E7" s="42">
        <v>62.6934172567532</v>
      </c>
      <c r="F7" s="59">
        <v>16828</v>
      </c>
      <c r="G7" s="59">
        <v>6302</v>
      </c>
      <c r="H7" s="59">
        <v>10526</v>
      </c>
      <c r="I7" s="60">
        <v>62.5505110530069</v>
      </c>
      <c r="J7" s="33"/>
      <c r="K7" s="33"/>
      <c r="L7" s="33"/>
      <c r="M7" s="33"/>
      <c r="N7" s="31"/>
      <c r="O7" s="31"/>
      <c r="P7" s="31"/>
      <c r="R7" s="31"/>
      <c r="S7" s="31"/>
      <c r="T7" s="31"/>
      <c r="U7" s="32"/>
      <c r="V7" s="31"/>
      <c r="W7" s="31"/>
      <c r="X7" s="31"/>
      <c r="Y7" s="32"/>
    </row>
    <row r="8" spans="1:25" ht="18" customHeight="1">
      <c r="A8" s="6" t="s">
        <v>78</v>
      </c>
      <c r="B8" s="37">
        <v>808</v>
      </c>
      <c r="C8" s="35">
        <v>266</v>
      </c>
      <c r="D8" s="35">
        <v>542</v>
      </c>
      <c r="E8" s="42">
        <v>67.0792079207921</v>
      </c>
      <c r="F8" s="59">
        <v>1999</v>
      </c>
      <c r="G8" s="59">
        <v>718</v>
      </c>
      <c r="H8" s="59">
        <v>1281</v>
      </c>
      <c r="I8" s="60">
        <v>64.0820410205102</v>
      </c>
      <c r="J8" s="33"/>
      <c r="K8" s="33"/>
      <c r="L8" s="33"/>
      <c r="M8" s="33"/>
      <c r="N8" s="31"/>
      <c r="O8" s="31"/>
      <c r="P8" s="31"/>
      <c r="R8" s="31"/>
      <c r="S8" s="31"/>
      <c r="T8" s="31"/>
      <c r="U8" s="32"/>
      <c r="V8" s="31"/>
      <c r="W8" s="31"/>
      <c r="X8" s="31"/>
      <c r="Y8" s="32"/>
    </row>
    <row r="9" spans="1:25" ht="18" customHeight="1">
      <c r="A9" s="5" t="s">
        <v>83</v>
      </c>
      <c r="B9" s="37">
        <v>791</v>
      </c>
      <c r="C9" s="35">
        <v>241</v>
      </c>
      <c r="D9" s="35">
        <v>550</v>
      </c>
      <c r="E9" s="42">
        <v>69.5322376738306</v>
      </c>
      <c r="F9" s="59">
        <v>1697</v>
      </c>
      <c r="G9" s="59">
        <v>564</v>
      </c>
      <c r="H9" s="59">
        <v>1133</v>
      </c>
      <c r="I9" s="60">
        <v>66.7648791985857</v>
      </c>
      <c r="J9" s="33"/>
      <c r="K9" s="33"/>
      <c r="L9" s="33"/>
      <c r="M9" s="33"/>
      <c r="R9" s="31"/>
      <c r="S9" s="31"/>
      <c r="T9" s="31"/>
      <c r="U9" s="32"/>
      <c r="V9" s="31"/>
      <c r="W9" s="31"/>
      <c r="X9" s="31"/>
      <c r="Y9" s="32"/>
    </row>
    <row r="10" spans="1:25" ht="18" customHeight="1">
      <c r="A10" s="6" t="s">
        <v>98</v>
      </c>
      <c r="B10" s="37">
        <v>748</v>
      </c>
      <c r="C10" s="35">
        <v>277</v>
      </c>
      <c r="D10" s="35">
        <v>471</v>
      </c>
      <c r="E10" s="42">
        <v>62.9679144385027</v>
      </c>
      <c r="F10" s="59">
        <v>1712</v>
      </c>
      <c r="G10" s="59">
        <v>577</v>
      </c>
      <c r="H10" s="59">
        <v>1135</v>
      </c>
      <c r="I10" s="60">
        <v>66.2967289719626</v>
      </c>
      <c r="J10" s="33"/>
      <c r="K10" s="33"/>
      <c r="L10" s="33"/>
      <c r="M10" s="33"/>
      <c r="R10" s="31"/>
      <c r="S10" s="31"/>
      <c r="T10" s="31"/>
      <c r="U10" s="32"/>
      <c r="V10" s="31"/>
      <c r="W10" s="31"/>
      <c r="X10" s="31"/>
      <c r="Y10" s="32"/>
    </row>
    <row r="11" spans="1:25" ht="18" customHeight="1">
      <c r="A11" s="6" t="s">
        <v>84</v>
      </c>
      <c r="B11" s="37">
        <v>909</v>
      </c>
      <c r="C11" s="35">
        <v>368</v>
      </c>
      <c r="D11" s="35">
        <v>541</v>
      </c>
      <c r="E11" s="42">
        <v>59.5159515951595</v>
      </c>
      <c r="F11" s="59">
        <v>2153</v>
      </c>
      <c r="G11" s="59">
        <v>846</v>
      </c>
      <c r="H11" s="59">
        <v>1307</v>
      </c>
      <c r="I11" s="60">
        <v>60.7059916395727</v>
      </c>
      <c r="J11" s="33"/>
      <c r="K11" s="33"/>
      <c r="L11" s="33"/>
      <c r="M11" s="33"/>
      <c r="R11" s="31"/>
      <c r="S11" s="31"/>
      <c r="T11" s="31"/>
      <c r="U11" s="32"/>
      <c r="V11" s="31"/>
      <c r="W11" s="31"/>
      <c r="X11" s="31"/>
      <c r="Y11" s="32"/>
    </row>
    <row r="12" spans="1:25" ht="18" customHeight="1">
      <c r="A12" s="6" t="s">
        <v>85</v>
      </c>
      <c r="B12" s="37">
        <v>568</v>
      </c>
      <c r="C12" s="35">
        <v>206</v>
      </c>
      <c r="D12" s="35">
        <v>362</v>
      </c>
      <c r="E12" s="42">
        <v>63.7323943661972</v>
      </c>
      <c r="F12" s="59">
        <v>1185</v>
      </c>
      <c r="G12" s="59">
        <v>449</v>
      </c>
      <c r="H12" s="59">
        <v>736</v>
      </c>
      <c r="I12" s="60">
        <v>62.1097046413502</v>
      </c>
      <c r="J12" s="33"/>
      <c r="K12" s="33"/>
      <c r="L12" s="33"/>
      <c r="M12" s="33"/>
      <c r="R12" s="31"/>
      <c r="S12" s="31"/>
      <c r="T12" s="31"/>
      <c r="U12" s="32"/>
      <c r="V12" s="31"/>
      <c r="W12" s="31"/>
      <c r="X12" s="31"/>
      <c r="Y12" s="32"/>
    </row>
    <row r="13" spans="1:25" ht="18" customHeight="1">
      <c r="A13" s="5" t="s">
        <v>20</v>
      </c>
      <c r="B13" s="37">
        <v>801</v>
      </c>
      <c r="C13" s="35">
        <v>280</v>
      </c>
      <c r="D13" s="35">
        <v>521</v>
      </c>
      <c r="E13" s="42">
        <v>65.043695380774</v>
      </c>
      <c r="F13" s="59">
        <v>1944</v>
      </c>
      <c r="G13" s="59">
        <v>702</v>
      </c>
      <c r="H13" s="59">
        <v>1242</v>
      </c>
      <c r="I13" s="60">
        <v>63.8888888888889</v>
      </c>
      <c r="J13" s="33"/>
      <c r="K13" s="33"/>
      <c r="L13" s="33"/>
      <c r="M13" s="33"/>
      <c r="R13" s="31"/>
      <c r="S13" s="31"/>
      <c r="T13" s="31"/>
      <c r="U13" s="32"/>
      <c r="V13" s="31"/>
      <c r="W13" s="31"/>
      <c r="X13" s="31"/>
      <c r="Y13" s="32"/>
    </row>
    <row r="14" spans="1:25" ht="18" customHeight="1">
      <c r="A14" s="6" t="s">
        <v>3</v>
      </c>
      <c r="B14" s="37">
        <v>275</v>
      </c>
      <c r="C14" s="35">
        <v>116</v>
      </c>
      <c r="D14" s="35">
        <v>159</v>
      </c>
      <c r="E14" s="42">
        <v>57.8181818181818</v>
      </c>
      <c r="F14" s="59">
        <v>422</v>
      </c>
      <c r="G14" s="59">
        <v>186</v>
      </c>
      <c r="H14" s="59">
        <v>236</v>
      </c>
      <c r="I14" s="60">
        <v>55.9241706161137</v>
      </c>
      <c r="J14" s="33"/>
      <c r="K14" s="33"/>
      <c r="L14" s="33"/>
      <c r="M14" s="33"/>
      <c r="R14" s="31"/>
      <c r="S14" s="31"/>
      <c r="T14" s="31"/>
      <c r="U14" s="32"/>
      <c r="V14" s="31"/>
      <c r="W14" s="31"/>
      <c r="X14" s="31"/>
      <c r="Y14" s="32"/>
    </row>
    <row r="15" spans="1:25" ht="18" customHeight="1">
      <c r="A15" s="6" t="s">
        <v>6</v>
      </c>
      <c r="B15" s="37">
        <v>255</v>
      </c>
      <c r="C15" s="35">
        <v>72</v>
      </c>
      <c r="D15" s="35">
        <v>183</v>
      </c>
      <c r="E15" s="42">
        <v>71.7647058823529</v>
      </c>
      <c r="F15" s="59">
        <v>460</v>
      </c>
      <c r="G15" s="59">
        <v>132</v>
      </c>
      <c r="H15" s="59">
        <v>328</v>
      </c>
      <c r="I15" s="60">
        <v>71.304347826087</v>
      </c>
      <c r="J15" s="33"/>
      <c r="K15" s="33"/>
      <c r="L15" s="33"/>
      <c r="M15" s="33"/>
      <c r="R15" s="31"/>
      <c r="S15" s="31"/>
      <c r="T15" s="31"/>
      <c r="U15" s="32"/>
      <c r="V15" s="31"/>
      <c r="W15" s="31"/>
      <c r="X15" s="31"/>
      <c r="Y15" s="32"/>
    </row>
    <row r="16" spans="1:25" ht="18" customHeight="1">
      <c r="A16" s="6" t="s">
        <v>7</v>
      </c>
      <c r="B16" s="37">
        <v>212</v>
      </c>
      <c r="C16" s="35">
        <v>84</v>
      </c>
      <c r="D16" s="35">
        <v>128</v>
      </c>
      <c r="E16" s="42">
        <v>60.377358490566</v>
      </c>
      <c r="F16" s="59">
        <v>531</v>
      </c>
      <c r="G16" s="59">
        <v>207</v>
      </c>
      <c r="H16" s="59">
        <v>324</v>
      </c>
      <c r="I16" s="60">
        <v>61.0169491525424</v>
      </c>
      <c r="J16" s="33"/>
      <c r="K16" s="33"/>
      <c r="L16" s="33"/>
      <c r="M16" s="33"/>
      <c r="R16" s="31"/>
      <c r="S16" s="31"/>
      <c r="T16" s="31"/>
      <c r="U16" s="32"/>
      <c r="V16" s="31"/>
      <c r="W16" s="31"/>
      <c r="X16" s="31"/>
      <c r="Y16" s="32"/>
    </row>
    <row r="17" spans="1:25" ht="18" customHeight="1">
      <c r="A17" s="6" t="s">
        <v>8</v>
      </c>
      <c r="B17" s="37">
        <v>410</v>
      </c>
      <c r="C17" s="35">
        <v>165</v>
      </c>
      <c r="D17" s="35">
        <v>245</v>
      </c>
      <c r="E17" s="42">
        <v>59.7560975609756</v>
      </c>
      <c r="F17" s="59">
        <v>859</v>
      </c>
      <c r="G17" s="59">
        <v>370</v>
      </c>
      <c r="H17" s="59">
        <v>489</v>
      </c>
      <c r="I17" s="60">
        <v>56.9266589057043</v>
      </c>
      <c r="J17" s="33"/>
      <c r="K17" s="33"/>
      <c r="L17" s="33"/>
      <c r="M17" s="33"/>
      <c r="R17" s="31"/>
      <c r="S17" s="31"/>
      <c r="T17" s="31"/>
      <c r="U17" s="32"/>
      <c r="V17" s="31"/>
      <c r="W17" s="31"/>
      <c r="X17" s="31"/>
      <c r="Y17" s="32"/>
    </row>
    <row r="18" spans="1:25" ht="18" customHeight="1">
      <c r="A18" s="6" t="s">
        <v>15</v>
      </c>
      <c r="B18" s="37">
        <v>213</v>
      </c>
      <c r="C18" s="35">
        <v>100</v>
      </c>
      <c r="D18" s="35">
        <v>113</v>
      </c>
      <c r="E18" s="42">
        <v>53.0516431924883</v>
      </c>
      <c r="F18" s="59">
        <v>473</v>
      </c>
      <c r="G18" s="59">
        <v>194</v>
      </c>
      <c r="H18" s="59">
        <v>279</v>
      </c>
      <c r="I18" s="60">
        <v>58.985200845666</v>
      </c>
      <c r="J18" s="33"/>
      <c r="K18" s="33"/>
      <c r="L18" s="33"/>
      <c r="M18" s="33"/>
      <c r="R18" s="31"/>
      <c r="S18" s="31"/>
      <c r="T18" s="31"/>
      <c r="U18" s="32"/>
      <c r="V18" s="31"/>
      <c r="W18" s="31"/>
      <c r="X18" s="31"/>
      <c r="Y18" s="32"/>
    </row>
    <row r="19" spans="1:25" ht="18" customHeight="1">
      <c r="A19" s="6" t="s">
        <v>16</v>
      </c>
      <c r="B19" s="37">
        <v>299</v>
      </c>
      <c r="C19" s="35">
        <v>134</v>
      </c>
      <c r="D19" s="35">
        <v>165</v>
      </c>
      <c r="E19" s="42">
        <v>55.1839464882943</v>
      </c>
      <c r="F19" s="59">
        <v>618</v>
      </c>
      <c r="G19" s="59">
        <v>246</v>
      </c>
      <c r="H19" s="59">
        <v>372</v>
      </c>
      <c r="I19" s="60">
        <v>60.1941747572815</v>
      </c>
      <c r="J19" s="33"/>
      <c r="K19" s="33"/>
      <c r="L19" s="33"/>
      <c r="M19" s="33"/>
      <c r="R19" s="31"/>
      <c r="S19" s="31"/>
      <c r="T19" s="31"/>
      <c r="U19" s="32"/>
      <c r="V19" s="31"/>
      <c r="W19" s="31"/>
      <c r="X19" s="31"/>
      <c r="Y19" s="32"/>
    </row>
    <row r="20" spans="1:25" ht="18" customHeight="1">
      <c r="A20" s="6" t="s">
        <v>17</v>
      </c>
      <c r="B20" s="37">
        <v>234</v>
      </c>
      <c r="C20" s="35">
        <v>83</v>
      </c>
      <c r="D20" s="35">
        <v>151</v>
      </c>
      <c r="E20" s="42">
        <v>64.5299145299145</v>
      </c>
      <c r="F20" s="59">
        <v>411</v>
      </c>
      <c r="G20" s="59">
        <v>205</v>
      </c>
      <c r="H20" s="59">
        <v>206</v>
      </c>
      <c r="I20" s="60">
        <v>50.1216545012166</v>
      </c>
      <c r="J20" s="33"/>
      <c r="K20" s="33"/>
      <c r="L20" s="33"/>
      <c r="M20" s="33"/>
      <c r="R20" s="31"/>
      <c r="S20" s="31"/>
      <c r="T20" s="31"/>
      <c r="U20" s="32"/>
      <c r="V20" s="31"/>
      <c r="W20" s="31"/>
      <c r="X20" s="31"/>
      <c r="Y20" s="32"/>
    </row>
    <row r="21" spans="1:25" ht="18" customHeight="1">
      <c r="A21" s="6" t="s">
        <v>10</v>
      </c>
      <c r="B21" s="37">
        <v>311</v>
      </c>
      <c r="C21" s="35">
        <v>123</v>
      </c>
      <c r="D21" s="35">
        <v>188</v>
      </c>
      <c r="E21" s="42">
        <v>60.4501607717042</v>
      </c>
      <c r="F21" s="59">
        <v>779</v>
      </c>
      <c r="G21" s="59">
        <v>321</v>
      </c>
      <c r="H21" s="59">
        <v>458</v>
      </c>
      <c r="I21" s="60">
        <v>58.793324775353</v>
      </c>
      <c r="J21" s="33"/>
      <c r="K21" s="33"/>
      <c r="L21" s="33"/>
      <c r="M21" s="33"/>
      <c r="R21" s="31"/>
      <c r="S21" s="31"/>
      <c r="T21" s="31"/>
      <c r="U21" s="32"/>
      <c r="V21" s="31"/>
      <c r="W21" s="31"/>
      <c r="X21" s="31"/>
      <c r="Y21" s="32"/>
    </row>
    <row r="22" spans="1:25" ht="18" customHeight="1">
      <c r="A22" s="6" t="s">
        <v>86</v>
      </c>
      <c r="B22" s="37">
        <v>149</v>
      </c>
      <c r="C22" s="35">
        <v>63</v>
      </c>
      <c r="D22" s="35">
        <v>86</v>
      </c>
      <c r="E22" s="42">
        <v>57.7181208053691</v>
      </c>
      <c r="F22" s="59">
        <v>273</v>
      </c>
      <c r="G22" s="59">
        <v>117</v>
      </c>
      <c r="H22" s="59">
        <v>156</v>
      </c>
      <c r="I22" s="60">
        <v>57.1428571428571</v>
      </c>
      <c r="J22" s="33"/>
      <c r="K22" s="33"/>
      <c r="L22" s="33"/>
      <c r="M22" s="33"/>
      <c r="R22" s="31"/>
      <c r="S22" s="31"/>
      <c r="T22" s="31"/>
      <c r="U22" s="32"/>
      <c r="V22" s="31"/>
      <c r="W22" s="31"/>
      <c r="X22" s="31"/>
      <c r="Y22" s="32"/>
    </row>
    <row r="23" spans="1:25" ht="18" customHeight="1">
      <c r="A23" s="6" t="s">
        <v>18</v>
      </c>
      <c r="B23" s="37">
        <v>171</v>
      </c>
      <c r="C23" s="35">
        <v>81</v>
      </c>
      <c r="D23" s="35">
        <v>90</v>
      </c>
      <c r="E23" s="42">
        <v>52.6315789473684</v>
      </c>
      <c r="F23" s="59">
        <v>340</v>
      </c>
      <c r="G23" s="59">
        <v>129</v>
      </c>
      <c r="H23" s="59">
        <v>211</v>
      </c>
      <c r="I23" s="60">
        <v>62.0588235294118</v>
      </c>
      <c r="J23" s="33"/>
      <c r="K23" s="33"/>
      <c r="L23" s="33"/>
      <c r="M23" s="33"/>
      <c r="R23" s="31"/>
      <c r="S23" s="31"/>
      <c r="T23" s="31"/>
      <c r="U23" s="32"/>
      <c r="V23" s="31"/>
      <c r="W23" s="31"/>
      <c r="X23" s="31"/>
      <c r="Y23" s="32"/>
    </row>
    <row r="24" spans="1:25" ht="18" customHeight="1">
      <c r="A24" s="7" t="s">
        <v>27</v>
      </c>
      <c r="B24" s="37">
        <v>63</v>
      </c>
      <c r="C24" s="35">
        <v>33</v>
      </c>
      <c r="D24" s="35">
        <v>30</v>
      </c>
      <c r="E24" s="42">
        <v>47.6190476190476</v>
      </c>
      <c r="F24" s="59">
        <v>116</v>
      </c>
      <c r="G24" s="59">
        <v>49</v>
      </c>
      <c r="H24" s="59">
        <v>67</v>
      </c>
      <c r="I24" s="60">
        <v>57.7586206896552</v>
      </c>
      <c r="J24" s="33"/>
      <c r="K24" s="33"/>
      <c r="L24" s="33"/>
      <c r="M24" s="33"/>
      <c r="R24" s="31"/>
      <c r="S24" s="31"/>
      <c r="T24" s="31"/>
      <c r="U24" s="32"/>
      <c r="V24" s="31"/>
      <c r="W24" s="31"/>
      <c r="X24" s="31"/>
      <c r="Y24" s="32"/>
    </row>
    <row r="25" spans="1:25" ht="18" customHeight="1">
      <c r="A25" s="7" t="s">
        <v>28</v>
      </c>
      <c r="B25" s="37">
        <v>137</v>
      </c>
      <c r="C25" s="35">
        <v>49</v>
      </c>
      <c r="D25" s="35">
        <v>88</v>
      </c>
      <c r="E25" s="42">
        <v>64.2335766423358</v>
      </c>
      <c r="F25" s="59">
        <v>256</v>
      </c>
      <c r="G25" s="59">
        <v>98</v>
      </c>
      <c r="H25" s="59">
        <v>158</v>
      </c>
      <c r="I25" s="60">
        <v>61.71875</v>
      </c>
      <c r="J25" s="33"/>
      <c r="K25" s="33"/>
      <c r="L25" s="33"/>
      <c r="M25" s="33"/>
      <c r="R25" s="31"/>
      <c r="S25" s="31"/>
      <c r="T25" s="31"/>
      <c r="U25" s="32"/>
      <c r="V25" s="31"/>
      <c r="W25" s="31"/>
      <c r="X25" s="31"/>
      <c r="Y25" s="32"/>
    </row>
    <row r="26" spans="1:25" ht="18" customHeight="1">
      <c r="A26" s="6" t="s">
        <v>19</v>
      </c>
      <c r="B26" s="37">
        <v>164</v>
      </c>
      <c r="C26" s="35">
        <v>58</v>
      </c>
      <c r="D26" s="35">
        <v>106</v>
      </c>
      <c r="E26" s="42">
        <v>64.6341463414634</v>
      </c>
      <c r="F26" s="59">
        <v>345</v>
      </c>
      <c r="G26" s="59">
        <v>97</v>
      </c>
      <c r="H26" s="59">
        <v>248</v>
      </c>
      <c r="I26" s="60">
        <v>71.8840579710145</v>
      </c>
      <c r="J26" s="33"/>
      <c r="K26" s="33"/>
      <c r="L26" s="33"/>
      <c r="M26" s="33"/>
      <c r="R26" s="31"/>
      <c r="S26" s="31"/>
      <c r="T26" s="31"/>
      <c r="U26" s="32"/>
      <c r="V26" s="31"/>
      <c r="W26" s="31"/>
      <c r="X26" s="31"/>
      <c r="Y26" s="32"/>
    </row>
    <row r="27" spans="1:25" ht="18" customHeight="1">
      <c r="A27" s="6" t="s">
        <v>11</v>
      </c>
      <c r="B27" s="37">
        <v>108</v>
      </c>
      <c r="C27" s="35">
        <v>46</v>
      </c>
      <c r="D27" s="35">
        <v>62</v>
      </c>
      <c r="E27" s="42">
        <v>57.4074074074074</v>
      </c>
      <c r="F27" s="59">
        <v>255</v>
      </c>
      <c r="G27" s="59">
        <v>95</v>
      </c>
      <c r="H27" s="59">
        <v>160</v>
      </c>
      <c r="I27" s="60">
        <v>62.7450980392157</v>
      </c>
      <c r="J27" s="33"/>
      <c r="K27" s="33"/>
      <c r="L27" s="33"/>
      <c r="M27" s="33"/>
      <c r="R27" s="31"/>
      <c r="S27" s="31"/>
      <c r="T27" s="31"/>
      <c r="U27" s="32"/>
      <c r="V27" s="31"/>
      <c r="W27" s="31"/>
      <c r="X27" s="31"/>
      <c r="Y27" s="32"/>
    </row>
    <row r="28" spans="1:25" ht="18" customHeight="1">
      <c r="A28" s="6" t="s">
        <v>12</v>
      </c>
      <c r="B28" s="37">
        <v>71</v>
      </c>
      <c r="C28" s="35">
        <v>42</v>
      </c>
      <c r="D28" s="35">
        <v>29</v>
      </c>
      <c r="E28" s="42">
        <v>40.8450704225352</v>
      </c>
      <c r="F28" s="59">
        <v>123</v>
      </c>
      <c r="G28" s="59">
        <v>55</v>
      </c>
      <c r="H28" s="59">
        <v>68</v>
      </c>
      <c r="I28" s="60">
        <v>55.2845528455285</v>
      </c>
      <c r="J28" s="33"/>
      <c r="K28" s="33"/>
      <c r="L28" s="33"/>
      <c r="M28" s="33"/>
      <c r="R28" s="31"/>
      <c r="S28" s="31"/>
      <c r="T28" s="31"/>
      <c r="U28" s="32"/>
      <c r="V28" s="31"/>
      <c r="W28" s="31"/>
      <c r="X28" s="31"/>
      <c r="Y28" s="32"/>
    </row>
    <row r="29" spans="1:25" ht="18" customHeight="1">
      <c r="A29" s="6" t="s">
        <v>13</v>
      </c>
      <c r="B29" s="37">
        <v>56</v>
      </c>
      <c r="C29" s="35">
        <v>33</v>
      </c>
      <c r="D29" s="35">
        <v>23</v>
      </c>
      <c r="E29" s="42">
        <v>41.0714285714286</v>
      </c>
      <c r="F29" s="59">
        <v>109</v>
      </c>
      <c r="G29" s="59">
        <v>45</v>
      </c>
      <c r="H29" s="59">
        <v>64</v>
      </c>
      <c r="I29" s="60">
        <v>58.7155963302752</v>
      </c>
      <c r="J29" s="33"/>
      <c r="K29" s="33"/>
      <c r="L29" s="33"/>
      <c r="M29" s="33"/>
      <c r="R29" s="31"/>
      <c r="S29" s="31"/>
      <c r="T29" s="31"/>
      <c r="U29" s="32"/>
      <c r="V29" s="31"/>
      <c r="W29" s="31"/>
      <c r="X29" s="31"/>
      <c r="Y29" s="32"/>
    </row>
    <row r="30" spans="1:25" ht="18" customHeight="1" thickBot="1">
      <c r="A30" s="8" t="s">
        <v>14</v>
      </c>
      <c r="B30" s="38">
        <v>15</v>
      </c>
      <c r="C30" s="39">
        <v>9</v>
      </c>
      <c r="D30" s="39">
        <v>6</v>
      </c>
      <c r="E30" s="43">
        <v>40</v>
      </c>
      <c r="F30" s="63">
        <v>14</v>
      </c>
      <c r="G30" s="63">
        <v>10</v>
      </c>
      <c r="H30" s="63">
        <v>4</v>
      </c>
      <c r="I30" s="64">
        <v>28.5714285714286</v>
      </c>
      <c r="J30" s="33"/>
      <c r="K30" s="33"/>
      <c r="L30" s="33"/>
      <c r="M30" s="33"/>
      <c r="R30" s="31"/>
      <c r="S30" s="31"/>
      <c r="T30" s="31"/>
      <c r="U30" s="32"/>
      <c r="V30" s="31"/>
      <c r="W30" s="31"/>
      <c r="X30" s="31"/>
      <c r="Y30" s="32"/>
    </row>
    <row r="31" ht="16.5">
      <c r="A31" s="30" t="s">
        <v>93</v>
      </c>
    </row>
  </sheetData>
  <sheetProtection/>
  <mergeCells count="6">
    <mergeCell ref="A1:I1"/>
    <mergeCell ref="A2:I2"/>
    <mergeCell ref="H3:I3"/>
    <mergeCell ref="A4:A5"/>
    <mergeCell ref="B4:E4"/>
    <mergeCell ref="F4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1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81</v>
      </c>
      <c r="B1" s="70"/>
      <c r="C1" s="70"/>
      <c r="D1" s="70"/>
      <c r="E1" s="70"/>
      <c r="F1" s="70"/>
      <c r="G1" s="70"/>
      <c r="H1" s="70"/>
      <c r="I1" s="70"/>
    </row>
    <row r="2" spans="1:9" ht="15.75" customHeight="1">
      <c r="A2" s="75" t="s">
        <v>107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4"/>
      <c r="B3" s="4"/>
      <c r="C3" s="4"/>
      <c r="D3" s="4"/>
      <c r="E3" s="4"/>
      <c r="F3" s="4"/>
      <c r="G3" s="4"/>
      <c r="H3" s="76" t="s">
        <v>25</v>
      </c>
      <c r="I3" s="76"/>
    </row>
    <row r="4" spans="1:9" ht="24.75" customHeight="1">
      <c r="A4" s="77"/>
      <c r="B4" s="73" t="s">
        <v>0</v>
      </c>
      <c r="C4" s="73"/>
      <c r="D4" s="73"/>
      <c r="E4" s="73"/>
      <c r="F4" s="73" t="s">
        <v>4</v>
      </c>
      <c r="G4" s="73"/>
      <c r="H4" s="73"/>
      <c r="I4" s="74"/>
    </row>
    <row r="5" spans="1:9" ht="30" customHeight="1">
      <c r="A5" s="78"/>
      <c r="B5" s="9" t="s">
        <v>29</v>
      </c>
      <c r="C5" s="9" t="s">
        <v>2</v>
      </c>
      <c r="D5" s="9" t="s">
        <v>1</v>
      </c>
      <c r="E5" s="10" t="s">
        <v>31</v>
      </c>
      <c r="F5" s="9" t="s">
        <v>29</v>
      </c>
      <c r="G5" s="9" t="s">
        <v>2</v>
      </c>
      <c r="H5" s="9" t="s">
        <v>1</v>
      </c>
      <c r="I5" s="11" t="s">
        <v>31</v>
      </c>
    </row>
    <row r="6" spans="1:26" ht="18" customHeight="1">
      <c r="A6" s="5" t="s">
        <v>26</v>
      </c>
      <c r="B6" s="34">
        <v>3969</v>
      </c>
      <c r="C6" s="36">
        <v>1827</v>
      </c>
      <c r="D6" s="36">
        <v>2142</v>
      </c>
      <c r="E6" s="41">
        <v>53.968253968254</v>
      </c>
      <c r="F6" s="36">
        <v>10315</v>
      </c>
      <c r="G6" s="36">
        <v>4890</v>
      </c>
      <c r="H6" s="36">
        <v>5425</v>
      </c>
      <c r="I6" s="41">
        <v>52.5933107125545</v>
      </c>
      <c r="S6" s="31"/>
      <c r="T6" s="31"/>
      <c r="U6" s="31"/>
      <c r="V6" s="32"/>
      <c r="W6" s="31"/>
      <c r="X6" s="31"/>
      <c r="Y6" s="31"/>
      <c r="Z6" s="32"/>
    </row>
    <row r="7" spans="1:26" ht="18" customHeight="1">
      <c r="A7" s="5" t="s">
        <v>82</v>
      </c>
      <c r="B7" s="37">
        <v>3923</v>
      </c>
      <c r="C7" s="35">
        <v>1797</v>
      </c>
      <c r="D7" s="35">
        <v>2126</v>
      </c>
      <c r="E7" s="42">
        <v>54.1932194748917</v>
      </c>
      <c r="F7" s="35">
        <v>10245</v>
      </c>
      <c r="G7" s="35">
        <v>4855</v>
      </c>
      <c r="H7" s="35">
        <v>5390</v>
      </c>
      <c r="I7" s="42">
        <v>52.6110297706198</v>
      </c>
      <c r="J7" s="3"/>
      <c r="K7" s="1"/>
      <c r="S7" s="31"/>
      <c r="T7" s="31"/>
      <c r="U7" s="31"/>
      <c r="V7" s="32"/>
      <c r="W7" s="31"/>
      <c r="X7" s="31"/>
      <c r="Y7" s="31"/>
      <c r="Z7" s="32"/>
    </row>
    <row r="8" spans="1:26" ht="18" customHeight="1">
      <c r="A8" s="6" t="s">
        <v>78</v>
      </c>
      <c r="B8" s="37">
        <v>340</v>
      </c>
      <c r="C8" s="35">
        <v>140</v>
      </c>
      <c r="D8" s="35">
        <v>200</v>
      </c>
      <c r="E8" s="42">
        <v>58.8235294117647</v>
      </c>
      <c r="F8" s="35">
        <v>1019</v>
      </c>
      <c r="G8" s="35">
        <v>481</v>
      </c>
      <c r="H8" s="35">
        <v>538</v>
      </c>
      <c r="I8" s="42">
        <v>52.7968596663395</v>
      </c>
      <c r="S8" s="31"/>
      <c r="T8" s="31"/>
      <c r="U8" s="31"/>
      <c r="V8" s="32"/>
      <c r="W8" s="31"/>
      <c r="X8" s="31"/>
      <c r="Y8" s="31"/>
      <c r="Z8" s="32"/>
    </row>
    <row r="9" spans="1:26" ht="18" customHeight="1">
      <c r="A9" s="5" t="s">
        <v>83</v>
      </c>
      <c r="B9" s="37">
        <v>351</v>
      </c>
      <c r="C9" s="35">
        <v>138</v>
      </c>
      <c r="D9" s="35">
        <v>213</v>
      </c>
      <c r="E9" s="42">
        <v>60.6837606837607</v>
      </c>
      <c r="F9" s="35">
        <v>830</v>
      </c>
      <c r="G9" s="35">
        <v>347</v>
      </c>
      <c r="H9" s="35">
        <v>483</v>
      </c>
      <c r="I9" s="42">
        <v>58.1927710843373</v>
      </c>
      <c r="S9" s="31"/>
      <c r="T9" s="31"/>
      <c r="U9" s="31"/>
      <c r="V9" s="32"/>
      <c r="W9" s="31"/>
      <c r="X9" s="31"/>
      <c r="Y9" s="31"/>
      <c r="Z9" s="32"/>
    </row>
    <row r="10" spans="1:26" ht="18" customHeight="1">
      <c r="A10" s="6" t="s">
        <v>98</v>
      </c>
      <c r="B10" s="37">
        <v>335</v>
      </c>
      <c r="C10" s="35">
        <v>141</v>
      </c>
      <c r="D10" s="35">
        <v>194</v>
      </c>
      <c r="E10" s="42">
        <v>57.910447761194</v>
      </c>
      <c r="F10" s="35">
        <v>946</v>
      </c>
      <c r="G10" s="35">
        <v>397</v>
      </c>
      <c r="H10" s="35">
        <v>549</v>
      </c>
      <c r="I10" s="42">
        <v>58.0338266384778</v>
      </c>
      <c r="S10" s="31"/>
      <c r="T10" s="31"/>
      <c r="U10" s="31"/>
      <c r="V10" s="32"/>
      <c r="W10" s="31"/>
      <c r="X10" s="31"/>
      <c r="Y10" s="31"/>
      <c r="Z10" s="32"/>
    </row>
    <row r="11" spans="1:26" ht="18" customHeight="1">
      <c r="A11" s="6" t="s">
        <v>84</v>
      </c>
      <c r="B11" s="37">
        <v>416</v>
      </c>
      <c r="C11" s="35">
        <v>225</v>
      </c>
      <c r="D11" s="35">
        <v>191</v>
      </c>
      <c r="E11" s="42">
        <v>45.9134615384615</v>
      </c>
      <c r="F11" s="35">
        <v>1237</v>
      </c>
      <c r="G11" s="35">
        <v>533</v>
      </c>
      <c r="H11" s="35">
        <v>704</v>
      </c>
      <c r="I11" s="42">
        <v>56.911883589329</v>
      </c>
      <c r="S11" s="31"/>
      <c r="T11" s="31"/>
      <c r="U11" s="31"/>
      <c r="V11" s="32"/>
      <c r="W11" s="31"/>
      <c r="X11" s="31"/>
      <c r="Y11" s="31"/>
      <c r="Z11" s="32"/>
    </row>
    <row r="12" spans="1:26" ht="18" customHeight="1">
      <c r="A12" s="6" t="s">
        <v>85</v>
      </c>
      <c r="B12" s="37">
        <v>318</v>
      </c>
      <c r="C12" s="35">
        <v>148</v>
      </c>
      <c r="D12" s="35">
        <v>170</v>
      </c>
      <c r="E12" s="42">
        <v>53.4591194968553</v>
      </c>
      <c r="F12" s="35">
        <v>770</v>
      </c>
      <c r="G12" s="35">
        <v>363</v>
      </c>
      <c r="H12" s="35">
        <v>407</v>
      </c>
      <c r="I12" s="42">
        <v>52.8571428571429</v>
      </c>
      <c r="S12" s="31"/>
      <c r="T12" s="31"/>
      <c r="U12" s="31"/>
      <c r="V12" s="32"/>
      <c r="W12" s="31"/>
      <c r="X12" s="31"/>
      <c r="Y12" s="31"/>
      <c r="Z12" s="32"/>
    </row>
    <row r="13" spans="1:26" ht="18" customHeight="1">
      <c r="A13" s="5" t="s">
        <v>20</v>
      </c>
      <c r="B13" s="37">
        <v>460</v>
      </c>
      <c r="C13" s="35">
        <v>194</v>
      </c>
      <c r="D13" s="35">
        <v>266</v>
      </c>
      <c r="E13" s="42">
        <v>57.8260869565217</v>
      </c>
      <c r="F13" s="35">
        <v>1232</v>
      </c>
      <c r="G13" s="35">
        <v>554</v>
      </c>
      <c r="H13" s="35">
        <v>678</v>
      </c>
      <c r="I13" s="42">
        <v>55.0324675324675</v>
      </c>
      <c r="S13" s="31"/>
      <c r="T13" s="31"/>
      <c r="U13" s="31"/>
      <c r="V13" s="32"/>
      <c r="W13" s="31"/>
      <c r="X13" s="31"/>
      <c r="Y13" s="31"/>
      <c r="Z13" s="32"/>
    </row>
    <row r="14" spans="1:26" ht="18" customHeight="1">
      <c r="A14" s="6" t="s">
        <v>3</v>
      </c>
      <c r="B14" s="37">
        <v>129</v>
      </c>
      <c r="C14" s="35">
        <v>63</v>
      </c>
      <c r="D14" s="35">
        <v>66</v>
      </c>
      <c r="E14" s="42">
        <v>51.1627906976744</v>
      </c>
      <c r="F14" s="35">
        <v>255</v>
      </c>
      <c r="G14" s="35">
        <v>143</v>
      </c>
      <c r="H14" s="35">
        <v>112</v>
      </c>
      <c r="I14" s="42">
        <v>43.921568627451</v>
      </c>
      <c r="S14" s="31"/>
      <c r="T14" s="31"/>
      <c r="U14" s="31"/>
      <c r="V14" s="32"/>
      <c r="W14" s="31"/>
      <c r="X14" s="31"/>
      <c r="Y14" s="31"/>
      <c r="Z14" s="32"/>
    </row>
    <row r="15" spans="1:26" ht="18" customHeight="1">
      <c r="A15" s="6" t="s">
        <v>6</v>
      </c>
      <c r="B15" s="37">
        <v>153</v>
      </c>
      <c r="C15" s="35">
        <v>53</v>
      </c>
      <c r="D15" s="35">
        <v>100</v>
      </c>
      <c r="E15" s="42">
        <v>65.359477124183</v>
      </c>
      <c r="F15" s="35">
        <v>278</v>
      </c>
      <c r="G15" s="35">
        <v>119</v>
      </c>
      <c r="H15" s="35">
        <v>159</v>
      </c>
      <c r="I15" s="42">
        <v>57.1942446043165</v>
      </c>
      <c r="S15" s="31"/>
      <c r="T15" s="31"/>
      <c r="U15" s="31"/>
      <c r="V15" s="32"/>
      <c r="W15" s="31"/>
      <c r="X15" s="31"/>
      <c r="Y15" s="31"/>
      <c r="Z15" s="32"/>
    </row>
    <row r="16" spans="1:26" ht="18" customHeight="1">
      <c r="A16" s="6" t="s">
        <v>7</v>
      </c>
      <c r="B16" s="37">
        <v>144</v>
      </c>
      <c r="C16" s="35">
        <v>61</v>
      </c>
      <c r="D16" s="35">
        <v>83</v>
      </c>
      <c r="E16" s="42">
        <v>57.6388888888889</v>
      </c>
      <c r="F16" s="35">
        <v>341</v>
      </c>
      <c r="G16" s="35">
        <v>164</v>
      </c>
      <c r="H16" s="35">
        <v>177</v>
      </c>
      <c r="I16" s="42">
        <v>51.9061583577713</v>
      </c>
      <c r="S16" s="31"/>
      <c r="T16" s="31"/>
      <c r="U16" s="31"/>
      <c r="V16" s="32"/>
      <c r="W16" s="31"/>
      <c r="X16" s="31"/>
      <c r="Y16" s="31"/>
      <c r="Z16" s="32"/>
    </row>
    <row r="17" spans="1:26" ht="18" customHeight="1">
      <c r="A17" s="6" t="s">
        <v>8</v>
      </c>
      <c r="B17" s="37">
        <v>214</v>
      </c>
      <c r="C17" s="35">
        <v>108</v>
      </c>
      <c r="D17" s="35">
        <v>106</v>
      </c>
      <c r="E17" s="42">
        <v>49.5327102803738</v>
      </c>
      <c r="F17" s="35">
        <v>745</v>
      </c>
      <c r="G17" s="35">
        <v>385</v>
      </c>
      <c r="H17" s="35">
        <v>360</v>
      </c>
      <c r="I17" s="42">
        <v>48.3221476510067</v>
      </c>
      <c r="S17" s="31"/>
      <c r="T17" s="31"/>
      <c r="U17" s="31"/>
      <c r="V17" s="32"/>
      <c r="W17" s="31"/>
      <c r="X17" s="31"/>
      <c r="Y17" s="31"/>
      <c r="Z17" s="32"/>
    </row>
    <row r="18" spans="1:26" ht="18" customHeight="1">
      <c r="A18" s="6" t="s">
        <v>15</v>
      </c>
      <c r="B18" s="37">
        <v>152</v>
      </c>
      <c r="C18" s="35">
        <v>62</v>
      </c>
      <c r="D18" s="35">
        <v>90</v>
      </c>
      <c r="E18" s="42">
        <v>59.2105263157895</v>
      </c>
      <c r="F18" s="35">
        <v>371</v>
      </c>
      <c r="G18" s="35">
        <v>214</v>
      </c>
      <c r="H18" s="35">
        <v>157</v>
      </c>
      <c r="I18" s="42">
        <v>42.3180592991914</v>
      </c>
      <c r="S18" s="31"/>
      <c r="T18" s="31"/>
      <c r="U18" s="31"/>
      <c r="V18" s="32"/>
      <c r="W18" s="31"/>
      <c r="X18" s="31"/>
      <c r="Y18" s="31"/>
      <c r="Z18" s="32"/>
    </row>
    <row r="19" spans="1:26" ht="18" customHeight="1">
      <c r="A19" s="6" t="s">
        <v>16</v>
      </c>
      <c r="B19" s="37">
        <v>156</v>
      </c>
      <c r="C19" s="35">
        <v>89</v>
      </c>
      <c r="D19" s="35">
        <v>67</v>
      </c>
      <c r="E19" s="42">
        <v>42.9487179487179</v>
      </c>
      <c r="F19" s="35">
        <v>418</v>
      </c>
      <c r="G19" s="35">
        <v>220</v>
      </c>
      <c r="H19" s="35">
        <v>198</v>
      </c>
      <c r="I19" s="42">
        <v>47.3684210526316</v>
      </c>
      <c r="S19" s="31"/>
      <c r="T19" s="31"/>
      <c r="U19" s="31"/>
      <c r="V19" s="32"/>
      <c r="W19" s="31"/>
      <c r="X19" s="31"/>
      <c r="Y19" s="31"/>
      <c r="Z19" s="32"/>
    </row>
    <row r="20" spans="1:26" ht="18" customHeight="1">
      <c r="A20" s="6" t="s">
        <v>17</v>
      </c>
      <c r="B20" s="37">
        <v>128</v>
      </c>
      <c r="C20" s="35">
        <v>71</v>
      </c>
      <c r="D20" s="35">
        <v>57</v>
      </c>
      <c r="E20" s="42">
        <v>44.53125</v>
      </c>
      <c r="F20" s="35">
        <v>328</v>
      </c>
      <c r="G20" s="35">
        <v>191</v>
      </c>
      <c r="H20" s="35">
        <v>137</v>
      </c>
      <c r="I20" s="42">
        <v>41.7682926829268</v>
      </c>
      <c r="S20" s="31"/>
      <c r="T20" s="31"/>
      <c r="U20" s="31"/>
      <c r="V20" s="32"/>
      <c r="W20" s="31"/>
      <c r="X20" s="31"/>
      <c r="Y20" s="31"/>
      <c r="Z20" s="32"/>
    </row>
    <row r="21" spans="1:26" ht="18" customHeight="1">
      <c r="A21" s="6" t="s">
        <v>10</v>
      </c>
      <c r="B21" s="37">
        <v>184</v>
      </c>
      <c r="C21" s="35">
        <v>92</v>
      </c>
      <c r="D21" s="35">
        <v>92</v>
      </c>
      <c r="E21" s="42">
        <v>50</v>
      </c>
      <c r="F21" s="35">
        <v>478</v>
      </c>
      <c r="G21" s="35">
        <v>276</v>
      </c>
      <c r="H21" s="35">
        <v>202</v>
      </c>
      <c r="I21" s="42">
        <v>42.2594142259414</v>
      </c>
      <c r="S21" s="31"/>
      <c r="T21" s="31"/>
      <c r="U21" s="31"/>
      <c r="V21" s="32"/>
      <c r="W21" s="31"/>
      <c r="X21" s="31"/>
      <c r="Y21" s="31"/>
      <c r="Z21" s="32"/>
    </row>
    <row r="22" spans="1:26" ht="18" customHeight="1">
      <c r="A22" s="6" t="s">
        <v>86</v>
      </c>
      <c r="B22" s="37">
        <v>94</v>
      </c>
      <c r="C22" s="35">
        <v>50</v>
      </c>
      <c r="D22" s="35">
        <v>44</v>
      </c>
      <c r="E22" s="42">
        <v>46.8085106382979</v>
      </c>
      <c r="F22" s="35">
        <v>214</v>
      </c>
      <c r="G22" s="35">
        <v>115</v>
      </c>
      <c r="H22" s="35">
        <v>99</v>
      </c>
      <c r="I22" s="42">
        <v>46.2616822429907</v>
      </c>
      <c r="S22" s="31"/>
      <c r="T22" s="31"/>
      <c r="U22" s="31"/>
      <c r="V22" s="32"/>
      <c r="W22" s="31"/>
      <c r="X22" s="31"/>
      <c r="Y22" s="31"/>
      <c r="Z22" s="32"/>
    </row>
    <row r="23" spans="1:26" ht="18" customHeight="1">
      <c r="A23" s="6" t="s">
        <v>18</v>
      </c>
      <c r="B23" s="37">
        <v>108</v>
      </c>
      <c r="C23" s="35">
        <v>54</v>
      </c>
      <c r="D23" s="35">
        <v>54</v>
      </c>
      <c r="E23" s="42">
        <v>50</v>
      </c>
      <c r="F23" s="35">
        <v>277</v>
      </c>
      <c r="G23" s="35">
        <v>125</v>
      </c>
      <c r="H23" s="35">
        <v>152</v>
      </c>
      <c r="I23" s="42">
        <v>54.8736462093863</v>
      </c>
      <c r="S23" s="31"/>
      <c r="T23" s="31"/>
      <c r="U23" s="31"/>
      <c r="V23" s="32"/>
      <c r="W23" s="31"/>
      <c r="X23" s="31"/>
      <c r="Y23" s="31"/>
      <c r="Z23" s="32"/>
    </row>
    <row r="24" spans="1:26" ht="18" customHeight="1">
      <c r="A24" s="7" t="s">
        <v>27</v>
      </c>
      <c r="B24" s="37">
        <v>56</v>
      </c>
      <c r="C24" s="35">
        <v>26</v>
      </c>
      <c r="D24" s="35">
        <v>30</v>
      </c>
      <c r="E24" s="42">
        <v>53.5714285714286</v>
      </c>
      <c r="F24" s="35">
        <v>87</v>
      </c>
      <c r="G24" s="35">
        <v>59</v>
      </c>
      <c r="H24" s="35">
        <v>28</v>
      </c>
      <c r="I24" s="42">
        <v>32.183908045977</v>
      </c>
      <c r="S24" s="31"/>
      <c r="T24" s="31"/>
      <c r="U24" s="31"/>
      <c r="V24" s="32"/>
      <c r="W24" s="31"/>
      <c r="X24" s="31"/>
      <c r="Y24" s="31"/>
      <c r="Z24" s="32"/>
    </row>
    <row r="25" spans="1:26" ht="18" customHeight="1">
      <c r="A25" s="7" t="s">
        <v>28</v>
      </c>
      <c r="B25" s="37">
        <v>63</v>
      </c>
      <c r="C25" s="35">
        <v>31</v>
      </c>
      <c r="D25" s="35">
        <v>32</v>
      </c>
      <c r="E25" s="42">
        <v>50.7936507936508</v>
      </c>
      <c r="F25" s="35">
        <v>150</v>
      </c>
      <c r="G25" s="35">
        <v>72</v>
      </c>
      <c r="H25" s="35">
        <v>78</v>
      </c>
      <c r="I25" s="42">
        <v>52</v>
      </c>
      <c r="S25" s="31"/>
      <c r="T25" s="31"/>
      <c r="U25" s="31"/>
      <c r="V25" s="32"/>
      <c r="W25" s="31"/>
      <c r="X25" s="31"/>
      <c r="Y25" s="31"/>
      <c r="Z25" s="32"/>
    </row>
    <row r="26" spans="1:26" ht="18" customHeight="1">
      <c r="A26" s="6" t="s">
        <v>19</v>
      </c>
      <c r="B26" s="37">
        <v>75</v>
      </c>
      <c r="C26" s="35">
        <v>29</v>
      </c>
      <c r="D26" s="35">
        <v>46</v>
      </c>
      <c r="E26" s="42">
        <v>61.3333333333333</v>
      </c>
      <c r="F26" s="35">
        <v>165</v>
      </c>
      <c r="G26" s="35">
        <v>47</v>
      </c>
      <c r="H26" s="35">
        <v>118</v>
      </c>
      <c r="I26" s="42">
        <v>71.5151515151515</v>
      </c>
      <c r="S26" s="31"/>
      <c r="T26" s="31"/>
      <c r="U26" s="31"/>
      <c r="V26" s="32"/>
      <c r="W26" s="31"/>
      <c r="X26" s="31"/>
      <c r="Y26" s="31"/>
      <c r="Z26" s="32"/>
    </row>
    <row r="27" spans="1:26" ht="18" customHeight="1">
      <c r="A27" s="6" t="s">
        <v>11</v>
      </c>
      <c r="B27" s="37">
        <v>47</v>
      </c>
      <c r="C27" s="35">
        <v>22</v>
      </c>
      <c r="D27" s="35">
        <v>25</v>
      </c>
      <c r="E27" s="42">
        <v>53.1914893617021</v>
      </c>
      <c r="F27" s="35">
        <v>104</v>
      </c>
      <c r="G27" s="35">
        <v>50</v>
      </c>
      <c r="H27" s="35">
        <v>54</v>
      </c>
      <c r="I27" s="42">
        <v>51.9230769230769</v>
      </c>
      <c r="S27" s="31"/>
      <c r="T27" s="31"/>
      <c r="U27" s="31"/>
      <c r="V27" s="32"/>
      <c r="W27" s="31"/>
      <c r="X27" s="31"/>
      <c r="Y27" s="31"/>
      <c r="Z27" s="32"/>
    </row>
    <row r="28" spans="1:26" ht="18" customHeight="1">
      <c r="A28" s="6" t="s">
        <v>12</v>
      </c>
      <c r="B28" s="37">
        <v>46</v>
      </c>
      <c r="C28" s="35">
        <v>30</v>
      </c>
      <c r="D28" s="35">
        <v>16</v>
      </c>
      <c r="E28" s="42">
        <v>34.7826086956522</v>
      </c>
      <c r="F28" s="35">
        <v>70</v>
      </c>
      <c r="G28" s="35">
        <v>35</v>
      </c>
      <c r="H28" s="35">
        <v>35</v>
      </c>
      <c r="I28" s="42">
        <v>50</v>
      </c>
      <c r="S28" s="31"/>
      <c r="T28" s="31"/>
      <c r="U28" s="31"/>
      <c r="V28" s="32"/>
      <c r="W28" s="31"/>
      <c r="X28" s="31"/>
      <c r="Y28" s="31"/>
      <c r="Z28" s="32"/>
    </row>
    <row r="29" spans="1:26" ht="18" customHeight="1">
      <c r="A29" s="6" t="s">
        <v>13</v>
      </c>
      <c r="B29" s="37">
        <v>28</v>
      </c>
      <c r="C29" s="35">
        <v>18</v>
      </c>
      <c r="D29" s="35">
        <v>10</v>
      </c>
      <c r="E29" s="42">
        <v>35.7142857142857</v>
      </c>
      <c r="F29" s="35">
        <v>50</v>
      </c>
      <c r="G29" s="35">
        <v>26</v>
      </c>
      <c r="H29" s="35">
        <v>24</v>
      </c>
      <c r="I29" s="42">
        <v>48</v>
      </c>
      <c r="S29" s="31"/>
      <c r="T29" s="31"/>
      <c r="U29" s="31"/>
      <c r="V29" s="32"/>
      <c r="W29" s="31"/>
      <c r="X29" s="31"/>
      <c r="Y29" s="31"/>
      <c r="Z29" s="32"/>
    </row>
    <row r="30" spans="1:26" ht="18" customHeight="1" thickBot="1">
      <c r="A30" s="8" t="s">
        <v>14</v>
      </c>
      <c r="B30" s="38">
        <v>18</v>
      </c>
      <c r="C30" s="39">
        <v>12</v>
      </c>
      <c r="D30" s="39">
        <v>6</v>
      </c>
      <c r="E30" s="43">
        <v>33.3333333333333</v>
      </c>
      <c r="F30" s="39">
        <v>20</v>
      </c>
      <c r="G30" s="39">
        <v>9</v>
      </c>
      <c r="H30" s="39">
        <v>11</v>
      </c>
      <c r="I30" s="43">
        <v>55</v>
      </c>
      <c r="S30" s="31"/>
      <c r="T30" s="31"/>
      <c r="U30" s="31"/>
      <c r="V30" s="32"/>
      <c r="W30" s="31"/>
      <c r="X30" s="31"/>
      <c r="Y30" s="31"/>
      <c r="Z30" s="32"/>
    </row>
    <row r="31" ht="16.5">
      <c r="A31" s="30" t="s">
        <v>93</v>
      </c>
    </row>
  </sheetData>
  <sheetProtection/>
  <mergeCells count="6">
    <mergeCell ref="A1:I1"/>
    <mergeCell ref="A2:I2"/>
    <mergeCell ref="H3:I3"/>
    <mergeCell ref="A4:A5"/>
    <mergeCell ref="B4:E4"/>
    <mergeCell ref="F4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503906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80</v>
      </c>
      <c r="B1" s="70"/>
      <c r="C1" s="70"/>
      <c r="D1" s="70"/>
      <c r="E1" s="70"/>
      <c r="F1" s="70"/>
      <c r="G1" s="70"/>
      <c r="H1" s="70"/>
      <c r="I1" s="70"/>
    </row>
    <row r="2" spans="1:9" s="13" customFormat="1" ht="15.75" customHeight="1">
      <c r="A2" s="75" t="s">
        <v>108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12"/>
      <c r="B3" s="12"/>
      <c r="C3" s="12"/>
      <c r="D3" s="12"/>
      <c r="E3" s="12"/>
      <c r="F3" s="12"/>
      <c r="G3" s="12"/>
      <c r="H3" s="76" t="s">
        <v>25</v>
      </c>
      <c r="I3" s="76"/>
    </row>
    <row r="4" spans="1:9" ht="24.75" customHeight="1">
      <c r="A4" s="71"/>
      <c r="B4" s="73" t="s">
        <v>0</v>
      </c>
      <c r="C4" s="73"/>
      <c r="D4" s="73"/>
      <c r="E4" s="73"/>
      <c r="F4" s="73" t="s">
        <v>4</v>
      </c>
      <c r="G4" s="73"/>
      <c r="H4" s="73"/>
      <c r="I4" s="74"/>
    </row>
    <row r="5" spans="1:9" ht="30" customHeight="1">
      <c r="A5" s="72"/>
      <c r="B5" s="9" t="s">
        <v>29</v>
      </c>
      <c r="C5" s="9" t="s">
        <v>2</v>
      </c>
      <c r="D5" s="9" t="s">
        <v>1</v>
      </c>
      <c r="E5" s="10" t="s">
        <v>38</v>
      </c>
      <c r="F5" s="9" t="s">
        <v>29</v>
      </c>
      <c r="G5" s="9" t="s">
        <v>2</v>
      </c>
      <c r="H5" s="9" t="s">
        <v>1</v>
      </c>
      <c r="I5" s="11" t="s">
        <v>38</v>
      </c>
    </row>
    <row r="6" spans="1:25" ht="18" customHeight="1">
      <c r="A6" s="5" t="s">
        <v>26</v>
      </c>
      <c r="B6" s="34">
        <v>7676</v>
      </c>
      <c r="C6" s="36">
        <v>2905</v>
      </c>
      <c r="D6" s="36">
        <v>4771</v>
      </c>
      <c r="E6" s="41">
        <v>62.1547681083898</v>
      </c>
      <c r="F6" s="61">
        <v>17110</v>
      </c>
      <c r="G6" s="61">
        <v>6338</v>
      </c>
      <c r="H6" s="61">
        <v>10772</v>
      </c>
      <c r="I6" s="62">
        <v>62.9573348918761</v>
      </c>
      <c r="J6" s="33"/>
      <c r="K6" s="33"/>
      <c r="L6" s="33"/>
      <c r="M6" s="33"/>
      <c r="N6" s="31"/>
      <c r="O6" s="31"/>
      <c r="P6" s="31"/>
      <c r="R6" s="31"/>
      <c r="S6" s="31"/>
      <c r="T6" s="31"/>
      <c r="U6" s="32"/>
      <c r="V6" s="31"/>
      <c r="W6" s="31"/>
      <c r="X6" s="31"/>
      <c r="Y6" s="32"/>
    </row>
    <row r="7" spans="1:25" ht="18" customHeight="1">
      <c r="A7" s="5" t="s">
        <v>82</v>
      </c>
      <c r="B7" s="37">
        <v>7603</v>
      </c>
      <c r="C7" s="35">
        <v>2866</v>
      </c>
      <c r="D7" s="35">
        <v>4737</v>
      </c>
      <c r="E7" s="42">
        <v>62.3043535446534</v>
      </c>
      <c r="F7" s="59">
        <v>16985</v>
      </c>
      <c r="G7" s="59">
        <v>6288</v>
      </c>
      <c r="H7" s="59">
        <v>10697</v>
      </c>
      <c r="I7" s="60">
        <v>62.979099205181</v>
      </c>
      <c r="J7" s="33"/>
      <c r="K7" s="33"/>
      <c r="L7" s="33"/>
      <c r="M7" s="33"/>
      <c r="N7" s="31"/>
      <c r="O7" s="31"/>
      <c r="P7" s="31"/>
      <c r="R7" s="31"/>
      <c r="S7" s="31"/>
      <c r="T7" s="31"/>
      <c r="U7" s="32"/>
      <c r="V7" s="31"/>
      <c r="W7" s="31"/>
      <c r="X7" s="31"/>
      <c r="Y7" s="32"/>
    </row>
    <row r="8" spans="1:25" ht="18" customHeight="1">
      <c r="A8" s="6" t="s">
        <v>78</v>
      </c>
      <c r="B8" s="37">
        <v>799</v>
      </c>
      <c r="C8" s="35">
        <v>277</v>
      </c>
      <c r="D8" s="35">
        <v>522</v>
      </c>
      <c r="E8" s="42">
        <v>65.3316645807259</v>
      </c>
      <c r="F8" s="59">
        <v>2017</v>
      </c>
      <c r="G8" s="59">
        <v>723</v>
      </c>
      <c r="H8" s="59">
        <v>1294</v>
      </c>
      <c r="I8" s="60">
        <v>64.154685176004</v>
      </c>
      <c r="J8" s="33"/>
      <c r="K8" s="33"/>
      <c r="L8" s="33"/>
      <c r="M8" s="33"/>
      <c r="N8" s="31"/>
      <c r="O8" s="31"/>
      <c r="P8" s="31"/>
      <c r="R8" s="31"/>
      <c r="S8" s="31"/>
      <c r="T8" s="31"/>
      <c r="U8" s="32"/>
      <c r="V8" s="31"/>
      <c r="W8" s="31"/>
      <c r="X8" s="31"/>
      <c r="Y8" s="32"/>
    </row>
    <row r="9" spans="1:25" ht="18" customHeight="1">
      <c r="A9" s="5" t="s">
        <v>83</v>
      </c>
      <c r="B9" s="37">
        <v>786</v>
      </c>
      <c r="C9" s="35">
        <v>255</v>
      </c>
      <c r="D9" s="35">
        <v>531</v>
      </c>
      <c r="E9" s="42">
        <v>67.5572519083969</v>
      </c>
      <c r="F9" s="59">
        <v>1704</v>
      </c>
      <c r="G9" s="59">
        <v>555</v>
      </c>
      <c r="H9" s="59">
        <v>1149</v>
      </c>
      <c r="I9" s="60">
        <v>67.4295774647887</v>
      </c>
      <c r="J9" s="33"/>
      <c r="K9" s="33"/>
      <c r="L9" s="33"/>
      <c r="M9" s="33"/>
      <c r="R9" s="31"/>
      <c r="S9" s="31"/>
      <c r="T9" s="31"/>
      <c r="U9" s="32"/>
      <c r="V9" s="31"/>
      <c r="W9" s="31"/>
      <c r="X9" s="31"/>
      <c r="Y9" s="32"/>
    </row>
    <row r="10" spans="1:25" ht="18" customHeight="1">
      <c r="A10" s="6" t="s">
        <v>98</v>
      </c>
      <c r="B10" s="37">
        <v>748</v>
      </c>
      <c r="C10" s="35">
        <v>278</v>
      </c>
      <c r="D10" s="35">
        <v>470</v>
      </c>
      <c r="E10" s="42">
        <v>62.8342245989305</v>
      </c>
      <c r="F10" s="59">
        <v>1742</v>
      </c>
      <c r="G10" s="59">
        <v>557</v>
      </c>
      <c r="H10" s="59">
        <v>1185</v>
      </c>
      <c r="I10" s="60">
        <v>68.0252583237658</v>
      </c>
      <c r="J10" s="33"/>
      <c r="K10" s="33"/>
      <c r="L10" s="33"/>
      <c r="M10" s="33"/>
      <c r="R10" s="31"/>
      <c r="S10" s="31"/>
      <c r="T10" s="31"/>
      <c r="U10" s="32"/>
      <c r="V10" s="31"/>
      <c r="W10" s="31"/>
      <c r="X10" s="31"/>
      <c r="Y10" s="32"/>
    </row>
    <row r="11" spans="1:25" ht="18" customHeight="1">
      <c r="A11" s="6" t="s">
        <v>84</v>
      </c>
      <c r="B11" s="37">
        <v>907</v>
      </c>
      <c r="C11" s="35">
        <v>353</v>
      </c>
      <c r="D11" s="35">
        <v>554</v>
      </c>
      <c r="E11" s="42">
        <v>61.0804851157663</v>
      </c>
      <c r="F11" s="59">
        <v>2167</v>
      </c>
      <c r="G11" s="59">
        <v>833</v>
      </c>
      <c r="H11" s="59">
        <v>1334</v>
      </c>
      <c r="I11" s="60">
        <v>61.5597600369174</v>
      </c>
      <c r="J11" s="33"/>
      <c r="K11" s="33"/>
      <c r="L11" s="33"/>
      <c r="M11" s="33"/>
      <c r="R11" s="31"/>
      <c r="S11" s="31"/>
      <c r="T11" s="31"/>
      <c r="U11" s="32"/>
      <c r="V11" s="31"/>
      <c r="W11" s="31"/>
      <c r="X11" s="31"/>
      <c r="Y11" s="32"/>
    </row>
    <row r="12" spans="1:25" ht="18" customHeight="1">
      <c r="A12" s="6" t="s">
        <v>85</v>
      </c>
      <c r="B12" s="37">
        <v>558</v>
      </c>
      <c r="C12" s="35">
        <v>202</v>
      </c>
      <c r="D12" s="35">
        <v>356</v>
      </c>
      <c r="E12" s="42">
        <v>63.7992831541219</v>
      </c>
      <c r="F12" s="59">
        <v>1192</v>
      </c>
      <c r="G12" s="59">
        <v>454</v>
      </c>
      <c r="H12" s="59">
        <v>738</v>
      </c>
      <c r="I12" s="60">
        <v>61.9127516778524</v>
      </c>
      <c r="J12" s="33"/>
      <c r="K12" s="33"/>
      <c r="L12" s="33"/>
      <c r="M12" s="33"/>
      <c r="R12" s="31"/>
      <c r="S12" s="31"/>
      <c r="T12" s="31"/>
      <c r="U12" s="32"/>
      <c r="V12" s="31"/>
      <c r="W12" s="31"/>
      <c r="X12" s="31"/>
      <c r="Y12" s="32"/>
    </row>
    <row r="13" spans="1:25" ht="18" customHeight="1">
      <c r="A13" s="5" t="s">
        <v>20</v>
      </c>
      <c r="B13" s="37">
        <v>837</v>
      </c>
      <c r="C13" s="35">
        <v>309</v>
      </c>
      <c r="D13" s="35">
        <v>528</v>
      </c>
      <c r="E13" s="42">
        <v>63.0824372759857</v>
      </c>
      <c r="F13" s="59">
        <v>2030</v>
      </c>
      <c r="G13" s="59">
        <v>735</v>
      </c>
      <c r="H13" s="59">
        <v>1295</v>
      </c>
      <c r="I13" s="60">
        <v>63.7931034482759</v>
      </c>
      <c r="J13" s="33"/>
      <c r="K13" s="33"/>
      <c r="L13" s="33"/>
      <c r="M13" s="33"/>
      <c r="R13" s="31"/>
      <c r="S13" s="31"/>
      <c r="T13" s="31"/>
      <c r="U13" s="32"/>
      <c r="V13" s="31"/>
      <c r="W13" s="31"/>
      <c r="X13" s="31"/>
      <c r="Y13" s="32"/>
    </row>
    <row r="14" spans="1:25" ht="18" customHeight="1">
      <c r="A14" s="6" t="s">
        <v>3</v>
      </c>
      <c r="B14" s="37">
        <v>267</v>
      </c>
      <c r="C14" s="35">
        <v>109</v>
      </c>
      <c r="D14" s="35">
        <v>158</v>
      </c>
      <c r="E14" s="42">
        <v>59.1760299625468</v>
      </c>
      <c r="F14" s="59">
        <v>432</v>
      </c>
      <c r="G14" s="59">
        <v>184</v>
      </c>
      <c r="H14" s="59">
        <v>248</v>
      </c>
      <c r="I14" s="60">
        <v>57.4074074074074</v>
      </c>
      <c r="J14" s="33"/>
      <c r="K14" s="33"/>
      <c r="L14" s="33"/>
      <c r="M14" s="33"/>
      <c r="R14" s="31"/>
      <c r="S14" s="31"/>
      <c r="T14" s="31"/>
      <c r="U14" s="32"/>
      <c r="V14" s="31"/>
      <c r="W14" s="31"/>
      <c r="X14" s="31"/>
      <c r="Y14" s="32"/>
    </row>
    <row r="15" spans="1:25" ht="18" customHeight="1">
      <c r="A15" s="6" t="s">
        <v>6</v>
      </c>
      <c r="B15" s="37">
        <v>257</v>
      </c>
      <c r="C15" s="35">
        <v>73</v>
      </c>
      <c r="D15" s="35">
        <v>184</v>
      </c>
      <c r="E15" s="42">
        <v>71.5953307392996</v>
      </c>
      <c r="F15" s="59">
        <v>466</v>
      </c>
      <c r="G15" s="59">
        <v>135</v>
      </c>
      <c r="H15" s="59">
        <v>331</v>
      </c>
      <c r="I15" s="60">
        <v>71.0300429184549</v>
      </c>
      <c r="J15" s="33"/>
      <c r="K15" s="33"/>
      <c r="L15" s="33"/>
      <c r="M15" s="33"/>
      <c r="R15" s="31"/>
      <c r="S15" s="31"/>
      <c r="T15" s="31"/>
      <c r="U15" s="32"/>
      <c r="V15" s="31"/>
      <c r="W15" s="31"/>
      <c r="X15" s="31"/>
      <c r="Y15" s="32"/>
    </row>
    <row r="16" spans="1:25" ht="18" customHeight="1">
      <c r="A16" s="6" t="s">
        <v>7</v>
      </c>
      <c r="B16" s="37">
        <v>211</v>
      </c>
      <c r="C16" s="35">
        <v>80</v>
      </c>
      <c r="D16" s="35">
        <v>131</v>
      </c>
      <c r="E16" s="42">
        <v>62.085308056872</v>
      </c>
      <c r="F16" s="59">
        <v>520</v>
      </c>
      <c r="G16" s="59">
        <v>196</v>
      </c>
      <c r="H16" s="59">
        <v>324</v>
      </c>
      <c r="I16" s="60">
        <v>62.3076923076923</v>
      </c>
      <c r="J16" s="33"/>
      <c r="K16" s="33"/>
      <c r="L16" s="33"/>
      <c r="M16" s="33"/>
      <c r="R16" s="31"/>
      <c r="S16" s="31"/>
      <c r="T16" s="31"/>
      <c r="U16" s="32"/>
      <c r="V16" s="31"/>
      <c r="W16" s="31"/>
      <c r="X16" s="31"/>
      <c r="Y16" s="32"/>
    </row>
    <row r="17" spans="1:25" ht="18" customHeight="1">
      <c r="A17" s="6" t="s">
        <v>8</v>
      </c>
      <c r="B17" s="37">
        <v>409</v>
      </c>
      <c r="C17" s="35">
        <v>166</v>
      </c>
      <c r="D17" s="35">
        <v>243</v>
      </c>
      <c r="E17" s="42">
        <v>59.4132029339853</v>
      </c>
      <c r="F17" s="59">
        <v>857</v>
      </c>
      <c r="G17" s="59">
        <v>368</v>
      </c>
      <c r="H17" s="59">
        <v>489</v>
      </c>
      <c r="I17" s="60">
        <v>57.0595099183197</v>
      </c>
      <c r="J17" s="33"/>
      <c r="K17" s="33"/>
      <c r="L17" s="33"/>
      <c r="M17" s="33"/>
      <c r="R17" s="31"/>
      <c r="S17" s="31"/>
      <c r="T17" s="31"/>
      <c r="U17" s="32"/>
      <c r="V17" s="31"/>
      <c r="W17" s="31"/>
      <c r="X17" s="31"/>
      <c r="Y17" s="32"/>
    </row>
    <row r="18" spans="1:25" ht="18" customHeight="1">
      <c r="A18" s="6" t="s">
        <v>15</v>
      </c>
      <c r="B18" s="37">
        <v>214</v>
      </c>
      <c r="C18" s="35">
        <v>94</v>
      </c>
      <c r="D18" s="35">
        <v>120</v>
      </c>
      <c r="E18" s="42">
        <v>56.0747663551402</v>
      </c>
      <c r="F18" s="59">
        <v>465</v>
      </c>
      <c r="G18" s="59">
        <v>189</v>
      </c>
      <c r="H18" s="59">
        <v>276</v>
      </c>
      <c r="I18" s="60">
        <v>59.3548387096774</v>
      </c>
      <c r="J18" s="33"/>
      <c r="K18" s="33"/>
      <c r="L18" s="33"/>
      <c r="M18" s="33"/>
      <c r="R18" s="31"/>
      <c r="S18" s="31"/>
      <c r="T18" s="31"/>
      <c r="U18" s="32"/>
      <c r="V18" s="31"/>
      <c r="W18" s="31"/>
      <c r="X18" s="31"/>
      <c r="Y18" s="32"/>
    </row>
    <row r="19" spans="1:25" ht="18" customHeight="1">
      <c r="A19" s="6" t="s">
        <v>16</v>
      </c>
      <c r="B19" s="37">
        <v>299</v>
      </c>
      <c r="C19" s="35">
        <v>133</v>
      </c>
      <c r="D19" s="35">
        <v>166</v>
      </c>
      <c r="E19" s="42">
        <v>55.5183946488294</v>
      </c>
      <c r="F19" s="59">
        <v>621</v>
      </c>
      <c r="G19" s="59">
        <v>261</v>
      </c>
      <c r="H19" s="59">
        <v>360</v>
      </c>
      <c r="I19" s="60">
        <v>57.9710144927536</v>
      </c>
      <c r="J19" s="33"/>
      <c r="K19" s="33"/>
      <c r="L19" s="33"/>
      <c r="M19" s="33"/>
      <c r="R19" s="31"/>
      <c r="S19" s="31"/>
      <c r="T19" s="31"/>
      <c r="U19" s="32"/>
      <c r="V19" s="31"/>
      <c r="W19" s="31"/>
      <c r="X19" s="31"/>
      <c r="Y19" s="32"/>
    </row>
    <row r="20" spans="1:25" ht="18" customHeight="1">
      <c r="A20" s="6" t="s">
        <v>17</v>
      </c>
      <c r="B20" s="37">
        <v>229</v>
      </c>
      <c r="C20" s="35">
        <v>86</v>
      </c>
      <c r="D20" s="35">
        <v>143</v>
      </c>
      <c r="E20" s="42">
        <v>62.4454148471616</v>
      </c>
      <c r="F20" s="59">
        <v>404</v>
      </c>
      <c r="G20" s="59">
        <v>194</v>
      </c>
      <c r="H20" s="59">
        <v>210</v>
      </c>
      <c r="I20" s="60">
        <v>51.980198019802</v>
      </c>
      <c r="J20" s="33"/>
      <c r="K20" s="33"/>
      <c r="L20" s="33"/>
      <c r="M20" s="33"/>
      <c r="R20" s="31"/>
      <c r="S20" s="31"/>
      <c r="T20" s="31"/>
      <c r="U20" s="32"/>
      <c r="V20" s="31"/>
      <c r="W20" s="31"/>
      <c r="X20" s="31"/>
      <c r="Y20" s="32"/>
    </row>
    <row r="21" spans="1:25" ht="18" customHeight="1">
      <c r="A21" s="6" t="s">
        <v>10</v>
      </c>
      <c r="B21" s="37">
        <v>304</v>
      </c>
      <c r="C21" s="35">
        <v>127</v>
      </c>
      <c r="D21" s="35">
        <v>177</v>
      </c>
      <c r="E21" s="42">
        <v>58.2236842105263</v>
      </c>
      <c r="F21" s="59">
        <v>778</v>
      </c>
      <c r="G21" s="59">
        <v>311</v>
      </c>
      <c r="H21" s="59">
        <v>467</v>
      </c>
      <c r="I21" s="60">
        <v>60.025706940874</v>
      </c>
      <c r="J21" s="33"/>
      <c r="K21" s="33"/>
      <c r="L21" s="33"/>
      <c r="M21" s="33"/>
      <c r="R21" s="31"/>
      <c r="S21" s="31"/>
      <c r="T21" s="31"/>
      <c r="U21" s="32"/>
      <c r="V21" s="31"/>
      <c r="W21" s="31"/>
      <c r="X21" s="31"/>
      <c r="Y21" s="32"/>
    </row>
    <row r="22" spans="1:25" ht="18" customHeight="1">
      <c r="A22" s="6" t="s">
        <v>86</v>
      </c>
      <c r="B22" s="37">
        <v>147</v>
      </c>
      <c r="C22" s="35">
        <v>67</v>
      </c>
      <c r="D22" s="35">
        <v>80</v>
      </c>
      <c r="E22" s="42">
        <v>54.421768707483</v>
      </c>
      <c r="F22" s="59">
        <v>273</v>
      </c>
      <c r="G22" s="59">
        <v>115</v>
      </c>
      <c r="H22" s="59">
        <v>158</v>
      </c>
      <c r="I22" s="60">
        <v>57.8754578754579</v>
      </c>
      <c r="J22" s="33"/>
      <c r="K22" s="33"/>
      <c r="L22" s="33"/>
      <c r="M22" s="33"/>
      <c r="R22" s="31"/>
      <c r="S22" s="31"/>
      <c r="T22" s="31"/>
      <c r="U22" s="32"/>
      <c r="V22" s="31"/>
      <c r="W22" s="31"/>
      <c r="X22" s="31"/>
      <c r="Y22" s="32"/>
    </row>
    <row r="23" spans="1:25" ht="18" customHeight="1">
      <c r="A23" s="6" t="s">
        <v>18</v>
      </c>
      <c r="B23" s="37">
        <v>169</v>
      </c>
      <c r="C23" s="35">
        <v>74</v>
      </c>
      <c r="D23" s="35">
        <v>95</v>
      </c>
      <c r="E23" s="42">
        <v>56.2130177514793</v>
      </c>
      <c r="F23" s="59">
        <v>344</v>
      </c>
      <c r="G23" s="59">
        <v>127</v>
      </c>
      <c r="H23" s="59">
        <v>217</v>
      </c>
      <c r="I23" s="60">
        <v>63.0813953488372</v>
      </c>
      <c r="J23" s="33"/>
      <c r="K23" s="33"/>
      <c r="L23" s="33"/>
      <c r="M23" s="33"/>
      <c r="R23" s="31"/>
      <c r="S23" s="31"/>
      <c r="T23" s="31"/>
      <c r="U23" s="32"/>
      <c r="V23" s="31"/>
      <c r="W23" s="31"/>
      <c r="X23" s="31"/>
      <c r="Y23" s="32"/>
    </row>
    <row r="24" spans="1:25" ht="18" customHeight="1">
      <c r="A24" s="7" t="s">
        <v>27</v>
      </c>
      <c r="B24" s="37">
        <v>63</v>
      </c>
      <c r="C24" s="35">
        <v>34</v>
      </c>
      <c r="D24" s="35">
        <v>29</v>
      </c>
      <c r="E24" s="42">
        <v>46.031746031746</v>
      </c>
      <c r="F24" s="59">
        <v>116</v>
      </c>
      <c r="G24" s="59">
        <v>46</v>
      </c>
      <c r="H24" s="59">
        <v>70</v>
      </c>
      <c r="I24" s="60">
        <v>60.3448275862069</v>
      </c>
      <c r="J24" s="33"/>
      <c r="K24" s="33"/>
      <c r="L24" s="33"/>
      <c r="M24" s="33"/>
      <c r="R24" s="31"/>
      <c r="S24" s="31"/>
      <c r="T24" s="31"/>
      <c r="U24" s="32"/>
      <c r="V24" s="31"/>
      <c r="W24" s="31"/>
      <c r="X24" s="31"/>
      <c r="Y24" s="32"/>
    </row>
    <row r="25" spans="1:25" ht="18" customHeight="1">
      <c r="A25" s="7" t="s">
        <v>28</v>
      </c>
      <c r="B25" s="37">
        <v>134</v>
      </c>
      <c r="C25" s="35">
        <v>47</v>
      </c>
      <c r="D25" s="35">
        <v>87</v>
      </c>
      <c r="E25" s="42">
        <v>64.9253731343284</v>
      </c>
      <c r="F25" s="59">
        <v>257</v>
      </c>
      <c r="G25" s="59">
        <v>105</v>
      </c>
      <c r="H25" s="59">
        <v>152</v>
      </c>
      <c r="I25" s="60">
        <v>59.1439688715953</v>
      </c>
      <c r="J25" s="33"/>
      <c r="K25" s="33"/>
      <c r="L25" s="33"/>
      <c r="M25" s="33"/>
      <c r="R25" s="31"/>
      <c r="S25" s="31"/>
      <c r="T25" s="31"/>
      <c r="U25" s="32"/>
      <c r="V25" s="31"/>
      <c r="W25" s="31"/>
      <c r="X25" s="31"/>
      <c r="Y25" s="32"/>
    </row>
    <row r="26" spans="1:25" ht="18" customHeight="1">
      <c r="A26" s="6" t="s">
        <v>19</v>
      </c>
      <c r="B26" s="37">
        <v>157</v>
      </c>
      <c r="C26" s="35">
        <v>56</v>
      </c>
      <c r="D26" s="35">
        <v>101</v>
      </c>
      <c r="E26" s="42">
        <v>64.3312101910828</v>
      </c>
      <c r="F26" s="59">
        <v>346</v>
      </c>
      <c r="G26" s="59">
        <v>100</v>
      </c>
      <c r="H26" s="59">
        <v>246</v>
      </c>
      <c r="I26" s="60">
        <v>71.0982658959538</v>
      </c>
      <c r="J26" s="33"/>
      <c r="K26" s="33"/>
      <c r="L26" s="33"/>
      <c r="M26" s="33"/>
      <c r="R26" s="31"/>
      <c r="S26" s="31"/>
      <c r="T26" s="31"/>
      <c r="U26" s="32"/>
      <c r="V26" s="31"/>
      <c r="W26" s="31"/>
      <c r="X26" s="31"/>
      <c r="Y26" s="32"/>
    </row>
    <row r="27" spans="1:25" ht="18" customHeight="1">
      <c r="A27" s="6" t="s">
        <v>11</v>
      </c>
      <c r="B27" s="37">
        <v>108</v>
      </c>
      <c r="C27" s="35">
        <v>46</v>
      </c>
      <c r="D27" s="35">
        <v>62</v>
      </c>
      <c r="E27" s="42">
        <v>57.4074074074074</v>
      </c>
      <c r="F27" s="59">
        <v>254</v>
      </c>
      <c r="G27" s="59">
        <v>100</v>
      </c>
      <c r="H27" s="59">
        <v>154</v>
      </c>
      <c r="I27" s="60">
        <v>60.6299212598425</v>
      </c>
      <c r="J27" s="33"/>
      <c r="K27" s="33"/>
      <c r="L27" s="33"/>
      <c r="M27" s="33"/>
      <c r="R27" s="31"/>
      <c r="S27" s="31"/>
      <c r="T27" s="31"/>
      <c r="U27" s="32"/>
      <c r="V27" s="31"/>
      <c r="W27" s="31"/>
      <c r="X27" s="31"/>
      <c r="Y27" s="32"/>
    </row>
    <row r="28" spans="1:25" ht="18" customHeight="1">
      <c r="A28" s="6" t="s">
        <v>12</v>
      </c>
      <c r="B28" s="37">
        <v>73</v>
      </c>
      <c r="C28" s="35">
        <v>39</v>
      </c>
      <c r="D28" s="35">
        <v>34</v>
      </c>
      <c r="E28" s="42">
        <v>46.5753424657534</v>
      </c>
      <c r="F28" s="59">
        <v>125</v>
      </c>
      <c r="G28" s="59">
        <v>50</v>
      </c>
      <c r="H28" s="59">
        <v>75</v>
      </c>
      <c r="I28" s="60">
        <v>60</v>
      </c>
      <c r="J28" s="33"/>
      <c r="K28" s="33"/>
      <c r="L28" s="33"/>
      <c r="M28" s="33"/>
      <c r="R28" s="31"/>
      <c r="S28" s="31"/>
      <c r="T28" s="31"/>
      <c r="U28" s="32"/>
      <c r="V28" s="31"/>
      <c r="W28" s="31"/>
      <c r="X28" s="31"/>
      <c r="Y28" s="32"/>
    </row>
    <row r="29" spans="1:25" ht="18" customHeight="1">
      <c r="A29" s="6" t="s">
        <v>13</v>
      </c>
      <c r="B29" s="37">
        <v>58</v>
      </c>
      <c r="C29" s="35">
        <v>30</v>
      </c>
      <c r="D29" s="35">
        <v>28</v>
      </c>
      <c r="E29" s="42">
        <v>48.2758620689655</v>
      </c>
      <c r="F29" s="59">
        <v>111</v>
      </c>
      <c r="G29" s="59">
        <v>42</v>
      </c>
      <c r="H29" s="59">
        <v>69</v>
      </c>
      <c r="I29" s="60">
        <v>62.1621621621622</v>
      </c>
      <c r="J29" s="33"/>
      <c r="K29" s="33"/>
      <c r="L29" s="33"/>
      <c r="M29" s="33"/>
      <c r="R29" s="31"/>
      <c r="S29" s="31"/>
      <c r="T29" s="31"/>
      <c r="U29" s="32"/>
      <c r="V29" s="31"/>
      <c r="W29" s="31"/>
      <c r="X29" s="31"/>
      <c r="Y29" s="32"/>
    </row>
    <row r="30" spans="1:25" ht="18" customHeight="1" thickBot="1">
      <c r="A30" s="8" t="s">
        <v>14</v>
      </c>
      <c r="B30" s="38">
        <v>15</v>
      </c>
      <c r="C30" s="39">
        <v>9</v>
      </c>
      <c r="D30" s="39">
        <v>6</v>
      </c>
      <c r="E30" s="43">
        <v>40</v>
      </c>
      <c r="F30" s="63">
        <v>14</v>
      </c>
      <c r="G30" s="63">
        <v>8</v>
      </c>
      <c r="H30" s="63">
        <v>6</v>
      </c>
      <c r="I30" s="64">
        <v>42.8571428571429</v>
      </c>
      <c r="J30" s="33"/>
      <c r="K30" s="33"/>
      <c r="L30" s="33"/>
      <c r="M30" s="33"/>
      <c r="R30" s="31"/>
      <c r="S30" s="31"/>
      <c r="T30" s="31"/>
      <c r="U30" s="32"/>
      <c r="V30" s="31"/>
      <c r="W30" s="31"/>
      <c r="X30" s="31"/>
      <c r="Y30" s="32"/>
    </row>
    <row r="31" ht="16.5">
      <c r="A31" s="30" t="s">
        <v>93</v>
      </c>
    </row>
  </sheetData>
  <sheetProtection/>
  <mergeCells count="6">
    <mergeCell ref="A1:I1"/>
    <mergeCell ref="A2:I2"/>
    <mergeCell ref="H3:I3"/>
    <mergeCell ref="A4:A5"/>
    <mergeCell ref="B4:E4"/>
    <mergeCell ref="F4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Z31"/>
  <sheetViews>
    <sheetView tabSelected="1" zoomScalePageLayoutView="0" workbookViewId="0" topLeftCell="A1">
      <selection activeCell="A1" sqref="A1:I1"/>
    </sheetView>
  </sheetViews>
  <sheetFormatPr defaultColWidth="9.00390625" defaultRowHeight="16.5"/>
  <cols>
    <col min="1" max="1" width="9.1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81</v>
      </c>
      <c r="B1" s="70"/>
      <c r="C1" s="70"/>
      <c r="D1" s="70"/>
      <c r="E1" s="70"/>
      <c r="F1" s="70"/>
      <c r="G1" s="70"/>
      <c r="H1" s="70"/>
      <c r="I1" s="70"/>
    </row>
    <row r="2" spans="1:9" ht="15.75" customHeight="1">
      <c r="A2" s="75" t="s">
        <v>108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4"/>
      <c r="B3" s="4"/>
      <c r="C3" s="4"/>
      <c r="D3" s="4"/>
      <c r="E3" s="4"/>
      <c r="F3" s="4"/>
      <c r="G3" s="4"/>
      <c r="H3" s="76" t="s">
        <v>25</v>
      </c>
      <c r="I3" s="76"/>
    </row>
    <row r="4" spans="1:9" ht="24.75" customHeight="1">
      <c r="A4" s="77"/>
      <c r="B4" s="73" t="s">
        <v>0</v>
      </c>
      <c r="C4" s="73"/>
      <c r="D4" s="73"/>
      <c r="E4" s="73"/>
      <c r="F4" s="73" t="s">
        <v>4</v>
      </c>
      <c r="G4" s="73"/>
      <c r="H4" s="73"/>
      <c r="I4" s="74"/>
    </row>
    <row r="5" spans="1:9" ht="30" customHeight="1">
      <c r="A5" s="78"/>
      <c r="B5" s="9" t="s">
        <v>29</v>
      </c>
      <c r="C5" s="9" t="s">
        <v>2</v>
      </c>
      <c r="D5" s="9" t="s">
        <v>1</v>
      </c>
      <c r="E5" s="10" t="s">
        <v>31</v>
      </c>
      <c r="F5" s="9" t="s">
        <v>29</v>
      </c>
      <c r="G5" s="9" t="s">
        <v>2</v>
      </c>
      <c r="H5" s="9" t="s">
        <v>1</v>
      </c>
      <c r="I5" s="11" t="s">
        <v>31</v>
      </c>
    </row>
    <row r="6" spans="1:26" ht="18" customHeight="1">
      <c r="A6" s="5" t="s">
        <v>26</v>
      </c>
      <c r="B6" s="34">
        <v>3978</v>
      </c>
      <c r="C6" s="36">
        <v>1849</v>
      </c>
      <c r="D6" s="36">
        <v>2129</v>
      </c>
      <c r="E6" s="41">
        <v>53.5193564605329</v>
      </c>
      <c r="F6" s="36">
        <v>10308</v>
      </c>
      <c r="G6" s="36">
        <v>4831</v>
      </c>
      <c r="H6" s="36">
        <v>5477</v>
      </c>
      <c r="I6" s="41">
        <v>53.1334885525805</v>
      </c>
      <c r="S6" s="31"/>
      <c r="T6" s="31"/>
      <c r="U6" s="31"/>
      <c r="V6" s="32"/>
      <c r="W6" s="31"/>
      <c r="X6" s="31"/>
      <c r="Y6" s="31"/>
      <c r="Z6" s="32"/>
    </row>
    <row r="7" spans="1:26" ht="18" customHeight="1">
      <c r="A7" s="5" t="s">
        <v>82</v>
      </c>
      <c r="B7" s="37">
        <v>3929</v>
      </c>
      <c r="C7" s="35">
        <v>1814</v>
      </c>
      <c r="D7" s="35">
        <v>2115</v>
      </c>
      <c r="E7" s="42">
        <v>53.8304912191397</v>
      </c>
      <c r="F7" s="35">
        <v>10239</v>
      </c>
      <c r="G7" s="35">
        <v>4795</v>
      </c>
      <c r="H7" s="35">
        <v>5444</v>
      </c>
      <c r="I7" s="42">
        <v>53.16925481004</v>
      </c>
      <c r="J7" s="3"/>
      <c r="K7" s="1"/>
      <c r="S7" s="31"/>
      <c r="T7" s="31"/>
      <c r="U7" s="31"/>
      <c r="V7" s="32"/>
      <c r="W7" s="31"/>
      <c r="X7" s="31"/>
      <c r="Y7" s="31"/>
      <c r="Z7" s="32"/>
    </row>
    <row r="8" spans="1:26" ht="18" customHeight="1">
      <c r="A8" s="6" t="s">
        <v>78</v>
      </c>
      <c r="B8" s="37">
        <v>338</v>
      </c>
      <c r="C8" s="35">
        <v>139</v>
      </c>
      <c r="D8" s="35">
        <v>199</v>
      </c>
      <c r="E8" s="42">
        <v>58.8757396449704</v>
      </c>
      <c r="F8" s="35">
        <v>1012</v>
      </c>
      <c r="G8" s="35">
        <v>475</v>
      </c>
      <c r="H8" s="35">
        <v>537</v>
      </c>
      <c r="I8" s="42">
        <v>53.0632411067194</v>
      </c>
      <c r="S8" s="31"/>
      <c r="T8" s="31"/>
      <c r="U8" s="31"/>
      <c r="V8" s="32"/>
      <c r="W8" s="31"/>
      <c r="X8" s="31"/>
      <c r="Y8" s="31"/>
      <c r="Z8" s="32"/>
    </row>
    <row r="9" spans="1:26" ht="18" customHeight="1">
      <c r="A9" s="5" t="s">
        <v>83</v>
      </c>
      <c r="B9" s="37">
        <v>351</v>
      </c>
      <c r="C9" s="35">
        <v>133</v>
      </c>
      <c r="D9" s="35">
        <v>218</v>
      </c>
      <c r="E9" s="42">
        <v>62.1082621082621</v>
      </c>
      <c r="F9" s="35">
        <v>823</v>
      </c>
      <c r="G9" s="35">
        <v>350</v>
      </c>
      <c r="H9" s="35">
        <v>473</v>
      </c>
      <c r="I9" s="42">
        <v>57.4726609963548</v>
      </c>
      <c r="S9" s="31"/>
      <c r="T9" s="31"/>
      <c r="U9" s="31"/>
      <c r="V9" s="32"/>
      <c r="W9" s="31"/>
      <c r="X9" s="31"/>
      <c r="Y9" s="31"/>
      <c r="Z9" s="32"/>
    </row>
    <row r="10" spans="1:26" ht="18" customHeight="1">
      <c r="A10" s="6" t="s">
        <v>98</v>
      </c>
      <c r="B10" s="37">
        <v>336</v>
      </c>
      <c r="C10" s="35">
        <v>138</v>
      </c>
      <c r="D10" s="35">
        <v>198</v>
      </c>
      <c r="E10" s="42">
        <v>58.9285714285714</v>
      </c>
      <c r="F10" s="35">
        <v>947</v>
      </c>
      <c r="G10" s="35">
        <v>397</v>
      </c>
      <c r="H10" s="35">
        <v>550</v>
      </c>
      <c r="I10" s="42">
        <v>58.078141499472</v>
      </c>
      <c r="S10" s="31"/>
      <c r="T10" s="31"/>
      <c r="U10" s="31"/>
      <c r="V10" s="32"/>
      <c r="W10" s="31"/>
      <c r="X10" s="31"/>
      <c r="Y10" s="31"/>
      <c r="Z10" s="32"/>
    </row>
    <row r="11" spans="1:26" ht="18" customHeight="1">
      <c r="A11" s="6" t="s">
        <v>84</v>
      </c>
      <c r="B11" s="37">
        <v>416</v>
      </c>
      <c r="C11" s="35">
        <v>229</v>
      </c>
      <c r="D11" s="35">
        <v>187</v>
      </c>
      <c r="E11" s="42">
        <v>44.9519230769231</v>
      </c>
      <c r="F11" s="35">
        <v>1232</v>
      </c>
      <c r="G11" s="35">
        <v>531</v>
      </c>
      <c r="H11" s="35">
        <v>701</v>
      </c>
      <c r="I11" s="42">
        <v>56.8993506493506</v>
      </c>
      <c r="S11" s="31"/>
      <c r="T11" s="31"/>
      <c r="U11" s="31"/>
      <c r="V11" s="32"/>
      <c r="W11" s="31"/>
      <c r="X11" s="31"/>
      <c r="Y11" s="31"/>
      <c r="Z11" s="32"/>
    </row>
    <row r="12" spans="1:26" ht="18" customHeight="1">
      <c r="A12" s="6" t="s">
        <v>85</v>
      </c>
      <c r="B12" s="37">
        <v>321</v>
      </c>
      <c r="C12" s="35">
        <v>149</v>
      </c>
      <c r="D12" s="35">
        <v>172</v>
      </c>
      <c r="E12" s="42">
        <v>53.582554517134</v>
      </c>
      <c r="F12" s="35">
        <v>787</v>
      </c>
      <c r="G12" s="35">
        <v>362</v>
      </c>
      <c r="H12" s="35">
        <v>425</v>
      </c>
      <c r="I12" s="42">
        <v>54.002541296061</v>
      </c>
      <c r="S12" s="31"/>
      <c r="T12" s="31"/>
      <c r="U12" s="31"/>
      <c r="V12" s="32"/>
      <c r="W12" s="31"/>
      <c r="X12" s="31"/>
      <c r="Y12" s="31"/>
      <c r="Z12" s="32"/>
    </row>
    <row r="13" spans="1:26" ht="18" customHeight="1">
      <c r="A13" s="5" t="s">
        <v>20</v>
      </c>
      <c r="B13" s="37">
        <v>461</v>
      </c>
      <c r="C13" s="35">
        <v>201</v>
      </c>
      <c r="D13" s="35">
        <v>260</v>
      </c>
      <c r="E13" s="42">
        <v>56.3991323210412</v>
      </c>
      <c r="F13" s="35">
        <v>1218</v>
      </c>
      <c r="G13" s="35">
        <v>540</v>
      </c>
      <c r="H13" s="35">
        <v>678</v>
      </c>
      <c r="I13" s="42">
        <v>55.6650246305419</v>
      </c>
      <c r="S13" s="31"/>
      <c r="T13" s="31"/>
      <c r="U13" s="31"/>
      <c r="V13" s="32"/>
      <c r="W13" s="31"/>
      <c r="X13" s="31"/>
      <c r="Y13" s="31"/>
      <c r="Z13" s="32"/>
    </row>
    <row r="14" spans="1:26" ht="18" customHeight="1">
      <c r="A14" s="6" t="s">
        <v>3</v>
      </c>
      <c r="B14" s="37">
        <v>127</v>
      </c>
      <c r="C14" s="35">
        <v>63</v>
      </c>
      <c r="D14" s="35">
        <v>64</v>
      </c>
      <c r="E14" s="42">
        <v>50.3937007874016</v>
      </c>
      <c r="F14" s="35">
        <v>258</v>
      </c>
      <c r="G14" s="35">
        <v>138</v>
      </c>
      <c r="H14" s="35">
        <v>120</v>
      </c>
      <c r="I14" s="42">
        <v>46.5116279069767</v>
      </c>
      <c r="S14" s="31"/>
      <c r="T14" s="31"/>
      <c r="U14" s="31"/>
      <c r="V14" s="32"/>
      <c r="W14" s="31"/>
      <c r="X14" s="31"/>
      <c r="Y14" s="31"/>
      <c r="Z14" s="32"/>
    </row>
    <row r="15" spans="1:26" ht="18" customHeight="1">
      <c r="A15" s="6" t="s">
        <v>6</v>
      </c>
      <c r="B15" s="37">
        <v>150</v>
      </c>
      <c r="C15" s="35">
        <v>52</v>
      </c>
      <c r="D15" s="35">
        <v>98</v>
      </c>
      <c r="E15" s="42">
        <v>65.3333333333333</v>
      </c>
      <c r="F15" s="35">
        <v>288</v>
      </c>
      <c r="G15" s="35">
        <v>114</v>
      </c>
      <c r="H15" s="35">
        <v>174</v>
      </c>
      <c r="I15" s="42">
        <v>60.4166666666667</v>
      </c>
      <c r="S15" s="31"/>
      <c r="T15" s="31"/>
      <c r="U15" s="31"/>
      <c r="V15" s="32"/>
      <c r="W15" s="31"/>
      <c r="X15" s="31"/>
      <c r="Y15" s="31"/>
      <c r="Z15" s="32"/>
    </row>
    <row r="16" spans="1:26" ht="18" customHeight="1">
      <c r="A16" s="6" t="s">
        <v>7</v>
      </c>
      <c r="B16" s="37">
        <v>146</v>
      </c>
      <c r="C16" s="35">
        <v>59</v>
      </c>
      <c r="D16" s="35">
        <v>87</v>
      </c>
      <c r="E16" s="42">
        <v>59.5890410958904</v>
      </c>
      <c r="F16" s="35">
        <v>339</v>
      </c>
      <c r="G16" s="35">
        <v>165</v>
      </c>
      <c r="H16" s="35">
        <v>174</v>
      </c>
      <c r="I16" s="42">
        <v>51.3274336283186</v>
      </c>
      <c r="S16" s="31"/>
      <c r="T16" s="31"/>
      <c r="U16" s="31"/>
      <c r="V16" s="32"/>
      <c r="W16" s="31"/>
      <c r="X16" s="31"/>
      <c r="Y16" s="31"/>
      <c r="Z16" s="32"/>
    </row>
    <row r="17" spans="1:26" ht="18" customHeight="1">
      <c r="A17" s="6" t="s">
        <v>8</v>
      </c>
      <c r="B17" s="37">
        <v>219</v>
      </c>
      <c r="C17" s="35">
        <v>108</v>
      </c>
      <c r="D17" s="35">
        <v>111</v>
      </c>
      <c r="E17" s="42">
        <v>50.6849315068493</v>
      </c>
      <c r="F17" s="35">
        <v>758</v>
      </c>
      <c r="G17" s="35">
        <v>396</v>
      </c>
      <c r="H17" s="35">
        <v>362</v>
      </c>
      <c r="I17" s="42">
        <v>47.7572559366755</v>
      </c>
      <c r="S17" s="31"/>
      <c r="T17" s="31"/>
      <c r="U17" s="31"/>
      <c r="V17" s="32"/>
      <c r="W17" s="31"/>
      <c r="X17" s="31"/>
      <c r="Y17" s="31"/>
      <c r="Z17" s="32"/>
    </row>
    <row r="18" spans="1:26" ht="18" customHeight="1">
      <c r="A18" s="6" t="s">
        <v>15</v>
      </c>
      <c r="B18" s="37">
        <v>152</v>
      </c>
      <c r="C18" s="35">
        <v>67</v>
      </c>
      <c r="D18" s="35">
        <v>85</v>
      </c>
      <c r="E18" s="42">
        <v>55.9210526315789</v>
      </c>
      <c r="F18" s="35">
        <v>364</v>
      </c>
      <c r="G18" s="35">
        <v>209</v>
      </c>
      <c r="H18" s="35">
        <v>155</v>
      </c>
      <c r="I18" s="42">
        <v>42.5824175824176</v>
      </c>
      <c r="S18" s="31"/>
      <c r="T18" s="31"/>
      <c r="U18" s="31"/>
      <c r="V18" s="32"/>
      <c r="W18" s="31"/>
      <c r="X18" s="31"/>
      <c r="Y18" s="31"/>
      <c r="Z18" s="32"/>
    </row>
    <row r="19" spans="1:26" ht="18" customHeight="1">
      <c r="A19" s="6" t="s">
        <v>16</v>
      </c>
      <c r="B19" s="37">
        <v>156</v>
      </c>
      <c r="C19" s="35">
        <v>89</v>
      </c>
      <c r="D19" s="35">
        <v>67</v>
      </c>
      <c r="E19" s="42">
        <v>42.9487179487179</v>
      </c>
      <c r="F19" s="35">
        <v>419</v>
      </c>
      <c r="G19" s="35">
        <v>218</v>
      </c>
      <c r="H19" s="35">
        <v>201</v>
      </c>
      <c r="I19" s="42">
        <v>47.9713603818616</v>
      </c>
      <c r="S19" s="31"/>
      <c r="T19" s="31"/>
      <c r="U19" s="31"/>
      <c r="V19" s="32"/>
      <c r="W19" s="31"/>
      <c r="X19" s="31"/>
      <c r="Y19" s="31"/>
      <c r="Z19" s="32"/>
    </row>
    <row r="20" spans="1:26" ht="18" customHeight="1">
      <c r="A20" s="6" t="s">
        <v>17</v>
      </c>
      <c r="B20" s="37">
        <v>131</v>
      </c>
      <c r="C20" s="35">
        <v>73</v>
      </c>
      <c r="D20" s="35">
        <v>58</v>
      </c>
      <c r="E20" s="42">
        <v>44.2748091603053</v>
      </c>
      <c r="F20" s="35">
        <v>329</v>
      </c>
      <c r="G20" s="35">
        <v>190</v>
      </c>
      <c r="H20" s="35">
        <v>139</v>
      </c>
      <c r="I20" s="42">
        <v>42.2492401215805</v>
      </c>
      <c r="S20" s="31"/>
      <c r="T20" s="31"/>
      <c r="U20" s="31"/>
      <c r="V20" s="32"/>
      <c r="W20" s="31"/>
      <c r="X20" s="31"/>
      <c r="Y20" s="31"/>
      <c r="Z20" s="32"/>
    </row>
    <row r="21" spans="1:26" ht="18" customHeight="1">
      <c r="A21" s="6" t="s">
        <v>10</v>
      </c>
      <c r="B21" s="37">
        <v>184</v>
      </c>
      <c r="C21" s="35">
        <v>98</v>
      </c>
      <c r="D21" s="35">
        <v>86</v>
      </c>
      <c r="E21" s="42">
        <v>46.7391304347826</v>
      </c>
      <c r="F21" s="35">
        <v>467</v>
      </c>
      <c r="G21" s="35">
        <v>253</v>
      </c>
      <c r="H21" s="35">
        <v>214</v>
      </c>
      <c r="I21" s="42">
        <v>45.8244111349036</v>
      </c>
      <c r="S21" s="31"/>
      <c r="T21" s="31"/>
      <c r="U21" s="31"/>
      <c r="V21" s="32"/>
      <c r="W21" s="31"/>
      <c r="X21" s="31"/>
      <c r="Y21" s="31"/>
      <c r="Z21" s="32"/>
    </row>
    <row r="22" spans="1:26" ht="18" customHeight="1">
      <c r="A22" s="6" t="s">
        <v>86</v>
      </c>
      <c r="B22" s="37">
        <v>91</v>
      </c>
      <c r="C22" s="35">
        <v>51</v>
      </c>
      <c r="D22" s="35">
        <v>40</v>
      </c>
      <c r="E22" s="42">
        <v>43.956043956044</v>
      </c>
      <c r="F22" s="35">
        <v>218</v>
      </c>
      <c r="G22" s="35">
        <v>114</v>
      </c>
      <c r="H22" s="35">
        <v>104</v>
      </c>
      <c r="I22" s="42">
        <v>47.7064220183486</v>
      </c>
      <c r="S22" s="31"/>
      <c r="T22" s="31"/>
      <c r="U22" s="31"/>
      <c r="V22" s="32"/>
      <c r="W22" s="31"/>
      <c r="X22" s="31"/>
      <c r="Y22" s="31"/>
      <c r="Z22" s="32"/>
    </row>
    <row r="23" spans="1:26" ht="18" customHeight="1">
      <c r="A23" s="6" t="s">
        <v>18</v>
      </c>
      <c r="B23" s="37">
        <v>107</v>
      </c>
      <c r="C23" s="35">
        <v>55</v>
      </c>
      <c r="D23" s="35">
        <v>52</v>
      </c>
      <c r="E23" s="42">
        <v>48.5981308411215</v>
      </c>
      <c r="F23" s="35">
        <v>275</v>
      </c>
      <c r="G23" s="35">
        <v>124</v>
      </c>
      <c r="H23" s="35">
        <v>151</v>
      </c>
      <c r="I23" s="42">
        <v>54.9090909090909</v>
      </c>
      <c r="S23" s="31"/>
      <c r="T23" s="31"/>
      <c r="U23" s="31"/>
      <c r="V23" s="32"/>
      <c r="W23" s="31"/>
      <c r="X23" s="31"/>
      <c r="Y23" s="31"/>
      <c r="Z23" s="32"/>
    </row>
    <row r="24" spans="1:26" ht="18" customHeight="1">
      <c r="A24" s="7" t="s">
        <v>27</v>
      </c>
      <c r="B24" s="37">
        <v>54</v>
      </c>
      <c r="C24" s="35">
        <v>27</v>
      </c>
      <c r="D24" s="35">
        <v>27</v>
      </c>
      <c r="E24" s="42">
        <v>50</v>
      </c>
      <c r="F24" s="35">
        <v>88</v>
      </c>
      <c r="G24" s="35">
        <v>60</v>
      </c>
      <c r="H24" s="35">
        <v>28</v>
      </c>
      <c r="I24" s="42">
        <v>31.8181818181818</v>
      </c>
      <c r="S24" s="31"/>
      <c r="T24" s="31"/>
      <c r="U24" s="31"/>
      <c r="V24" s="32"/>
      <c r="W24" s="31"/>
      <c r="X24" s="31"/>
      <c r="Y24" s="31"/>
      <c r="Z24" s="32"/>
    </row>
    <row r="25" spans="1:26" ht="18" customHeight="1">
      <c r="A25" s="7" t="s">
        <v>28</v>
      </c>
      <c r="B25" s="37">
        <v>65</v>
      </c>
      <c r="C25" s="35">
        <v>33</v>
      </c>
      <c r="D25" s="35">
        <v>32</v>
      </c>
      <c r="E25" s="42">
        <v>49.2307692307692</v>
      </c>
      <c r="F25" s="35">
        <v>148</v>
      </c>
      <c r="G25" s="35">
        <v>68</v>
      </c>
      <c r="H25" s="35">
        <v>80</v>
      </c>
      <c r="I25" s="42">
        <v>54.0540540540541</v>
      </c>
      <c r="S25" s="31"/>
      <c r="T25" s="31"/>
      <c r="U25" s="31"/>
      <c r="V25" s="32"/>
      <c r="W25" s="31"/>
      <c r="X25" s="31"/>
      <c r="Y25" s="31"/>
      <c r="Z25" s="32"/>
    </row>
    <row r="26" spans="1:26" ht="18" customHeight="1">
      <c r="A26" s="6" t="s">
        <v>19</v>
      </c>
      <c r="B26" s="37">
        <v>77</v>
      </c>
      <c r="C26" s="35">
        <v>26</v>
      </c>
      <c r="D26" s="35">
        <v>51</v>
      </c>
      <c r="E26" s="42">
        <v>66.2337662337662</v>
      </c>
      <c r="F26" s="35">
        <v>167</v>
      </c>
      <c r="G26" s="35">
        <v>43</v>
      </c>
      <c r="H26" s="35">
        <v>124</v>
      </c>
      <c r="I26" s="42">
        <v>74.251497005988</v>
      </c>
      <c r="S26" s="31"/>
      <c r="T26" s="31"/>
      <c r="U26" s="31"/>
      <c r="V26" s="32"/>
      <c r="W26" s="31"/>
      <c r="X26" s="31"/>
      <c r="Y26" s="31"/>
      <c r="Z26" s="32"/>
    </row>
    <row r="27" spans="1:26" ht="18" customHeight="1">
      <c r="A27" s="6" t="s">
        <v>11</v>
      </c>
      <c r="B27" s="37">
        <v>47</v>
      </c>
      <c r="C27" s="35">
        <v>24</v>
      </c>
      <c r="D27" s="35">
        <v>23</v>
      </c>
      <c r="E27" s="42">
        <v>48.936170212766</v>
      </c>
      <c r="F27" s="35">
        <v>102</v>
      </c>
      <c r="G27" s="35">
        <v>48</v>
      </c>
      <c r="H27" s="35">
        <v>54</v>
      </c>
      <c r="I27" s="42">
        <v>52.9411764705882</v>
      </c>
      <c r="S27" s="31"/>
      <c r="T27" s="31"/>
      <c r="U27" s="31"/>
      <c r="V27" s="32"/>
      <c r="W27" s="31"/>
      <c r="X27" s="31"/>
      <c r="Y27" s="31"/>
      <c r="Z27" s="32"/>
    </row>
    <row r="28" spans="1:26" ht="18" customHeight="1">
      <c r="A28" s="6" t="s">
        <v>12</v>
      </c>
      <c r="B28" s="37">
        <v>49</v>
      </c>
      <c r="C28" s="35">
        <v>35</v>
      </c>
      <c r="D28" s="35">
        <v>14</v>
      </c>
      <c r="E28" s="42">
        <v>28.5714285714286</v>
      </c>
      <c r="F28" s="35">
        <v>69</v>
      </c>
      <c r="G28" s="35">
        <v>36</v>
      </c>
      <c r="H28" s="35">
        <v>33</v>
      </c>
      <c r="I28" s="42">
        <v>47.8260869565217</v>
      </c>
      <c r="S28" s="31"/>
      <c r="T28" s="31"/>
      <c r="U28" s="31"/>
      <c r="V28" s="32"/>
      <c r="W28" s="31"/>
      <c r="X28" s="31"/>
      <c r="Y28" s="31"/>
      <c r="Z28" s="32"/>
    </row>
    <row r="29" spans="1:26" ht="18" customHeight="1">
      <c r="A29" s="6" t="s">
        <v>13</v>
      </c>
      <c r="B29" s="37">
        <v>30</v>
      </c>
      <c r="C29" s="35">
        <v>23</v>
      </c>
      <c r="D29" s="35">
        <v>7</v>
      </c>
      <c r="E29" s="42">
        <v>23.3333333333333</v>
      </c>
      <c r="F29" s="35">
        <v>50</v>
      </c>
      <c r="G29" s="35">
        <v>27</v>
      </c>
      <c r="H29" s="35">
        <v>23</v>
      </c>
      <c r="I29" s="42">
        <v>46</v>
      </c>
      <c r="S29" s="31"/>
      <c r="T29" s="31"/>
      <c r="U29" s="31"/>
      <c r="V29" s="32"/>
      <c r="W29" s="31"/>
      <c r="X29" s="31"/>
      <c r="Y29" s="31"/>
      <c r="Z29" s="32"/>
    </row>
    <row r="30" spans="1:26" ht="18" customHeight="1" thickBot="1">
      <c r="A30" s="8" t="s">
        <v>14</v>
      </c>
      <c r="B30" s="38">
        <v>19</v>
      </c>
      <c r="C30" s="39">
        <v>12</v>
      </c>
      <c r="D30" s="39">
        <v>7</v>
      </c>
      <c r="E30" s="43">
        <v>36.8421052631579</v>
      </c>
      <c r="F30" s="39">
        <v>19</v>
      </c>
      <c r="G30" s="39">
        <v>9</v>
      </c>
      <c r="H30" s="39">
        <v>10</v>
      </c>
      <c r="I30" s="43">
        <v>52.6315789473684</v>
      </c>
      <c r="S30" s="31"/>
      <c r="T30" s="31"/>
      <c r="U30" s="31"/>
      <c r="V30" s="32"/>
      <c r="W30" s="31"/>
      <c r="X30" s="31"/>
      <c r="Y30" s="31"/>
      <c r="Z30" s="32"/>
    </row>
    <row r="31" ht="16.5">
      <c r="A31" s="30" t="s">
        <v>93</v>
      </c>
    </row>
  </sheetData>
  <sheetProtection/>
  <mergeCells count="6">
    <mergeCell ref="A1:I1"/>
    <mergeCell ref="A2:I2"/>
    <mergeCell ref="H3:I3"/>
    <mergeCell ref="A4:A5"/>
    <mergeCell ref="B4:E4"/>
    <mergeCell ref="F4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1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81</v>
      </c>
      <c r="B1" s="70"/>
      <c r="C1" s="70"/>
      <c r="D1" s="70"/>
      <c r="E1" s="70"/>
      <c r="F1" s="70"/>
      <c r="G1" s="70"/>
      <c r="H1" s="70"/>
      <c r="I1" s="70"/>
    </row>
    <row r="2" spans="1:9" ht="15.75" customHeight="1">
      <c r="A2" s="75" t="s">
        <v>24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4"/>
      <c r="B3" s="4"/>
      <c r="C3" s="4"/>
      <c r="D3" s="4"/>
      <c r="E3" s="4"/>
      <c r="F3" s="4"/>
      <c r="G3" s="4"/>
      <c r="H3" s="76" t="s">
        <v>25</v>
      </c>
      <c r="I3" s="76"/>
    </row>
    <row r="4" spans="1:9" ht="24.75" customHeight="1">
      <c r="A4" s="77"/>
      <c r="B4" s="73" t="s">
        <v>32</v>
      </c>
      <c r="C4" s="73"/>
      <c r="D4" s="73"/>
      <c r="E4" s="73"/>
      <c r="F4" s="73" t="s">
        <v>33</v>
      </c>
      <c r="G4" s="73"/>
      <c r="H4" s="73"/>
      <c r="I4" s="74"/>
    </row>
    <row r="5" spans="1:9" ht="30" customHeight="1">
      <c r="A5" s="78"/>
      <c r="B5" s="9" t="s">
        <v>29</v>
      </c>
      <c r="C5" s="9" t="s">
        <v>22</v>
      </c>
      <c r="D5" s="9" t="s">
        <v>23</v>
      </c>
      <c r="E5" s="10" t="s">
        <v>31</v>
      </c>
      <c r="F5" s="9" t="s">
        <v>30</v>
      </c>
      <c r="G5" s="9" t="s">
        <v>22</v>
      </c>
      <c r="H5" s="9" t="s">
        <v>23</v>
      </c>
      <c r="I5" s="11" t="s">
        <v>31</v>
      </c>
    </row>
    <row r="6" spans="1:9" ht="18" customHeight="1">
      <c r="A6" s="5" t="s">
        <v>26</v>
      </c>
      <c r="B6" s="14">
        <f aca="true" t="shared" si="0" ref="B6:B33">C6+D6</f>
        <v>3850</v>
      </c>
      <c r="C6" s="40">
        <f>C7+C31</f>
        <v>2122</v>
      </c>
      <c r="D6" s="40">
        <f>D7+D31</f>
        <v>1728</v>
      </c>
      <c r="E6" s="47">
        <f>D6/B6*100</f>
        <v>44.883116883116884</v>
      </c>
      <c r="F6" s="40">
        <f aca="true" t="shared" si="1" ref="F6:F33">G6+H6</f>
        <v>9182</v>
      </c>
      <c r="G6" s="40">
        <f>G7+G31</f>
        <v>5486</v>
      </c>
      <c r="H6" s="40">
        <f>H7+H31</f>
        <v>3696</v>
      </c>
      <c r="I6" s="47">
        <f>H6/F6*100</f>
        <v>40.25266826399477</v>
      </c>
    </row>
    <row r="7" spans="1:11" ht="18" customHeight="1">
      <c r="A7" s="5" t="s">
        <v>87</v>
      </c>
      <c r="B7" s="16">
        <f>SUM(B8:B30)</f>
        <v>3812</v>
      </c>
      <c r="C7" s="15">
        <f>SUM(C8:C30)</f>
        <v>2092</v>
      </c>
      <c r="D7" s="15">
        <f>SUM(D8:D30)</f>
        <v>1720</v>
      </c>
      <c r="E7" s="48">
        <f aca="true" t="shared" si="2" ref="E7:E33">D7/B7*100</f>
        <v>45.12067156348373</v>
      </c>
      <c r="F7" s="15">
        <f>SUM(F8:F30)</f>
        <v>9118</v>
      </c>
      <c r="G7" s="15">
        <f>SUM(G8:G30)</f>
        <v>5438</v>
      </c>
      <c r="H7" s="15">
        <f>SUM(H8:H30)</f>
        <v>3680</v>
      </c>
      <c r="I7" s="48">
        <f aca="true" t="shared" si="3" ref="I7:I33">H7/F7*100</f>
        <v>40.35972801052862</v>
      </c>
      <c r="J7" s="3"/>
      <c r="K7" s="1"/>
    </row>
    <row r="8" spans="1:9" ht="18" customHeight="1">
      <c r="A8" s="5" t="s">
        <v>83</v>
      </c>
      <c r="B8" s="16">
        <f t="shared" si="0"/>
        <v>352</v>
      </c>
      <c r="C8" s="15">
        <v>137</v>
      </c>
      <c r="D8" s="15">
        <v>215</v>
      </c>
      <c r="E8" s="48">
        <f t="shared" si="2"/>
        <v>61.07954545454546</v>
      </c>
      <c r="F8" s="15">
        <f t="shared" si="1"/>
        <v>841</v>
      </c>
      <c r="G8" s="15">
        <v>363</v>
      </c>
      <c r="H8" s="15">
        <v>478</v>
      </c>
      <c r="I8" s="48">
        <f t="shared" si="3"/>
        <v>56.837098692033294</v>
      </c>
    </row>
    <row r="9" spans="1:9" ht="18" customHeight="1">
      <c r="A9" s="5" t="s">
        <v>20</v>
      </c>
      <c r="B9" s="16">
        <f t="shared" si="0"/>
        <v>216</v>
      </c>
      <c r="C9" s="15">
        <v>113</v>
      </c>
      <c r="D9" s="15">
        <v>103</v>
      </c>
      <c r="E9" s="48">
        <f t="shared" si="2"/>
        <v>47.68518518518518</v>
      </c>
      <c r="F9" s="15">
        <f t="shared" si="1"/>
        <v>493</v>
      </c>
      <c r="G9" s="15">
        <v>264</v>
      </c>
      <c r="H9" s="15">
        <v>229</v>
      </c>
      <c r="I9" s="48">
        <f t="shared" si="3"/>
        <v>46.45030425963489</v>
      </c>
    </row>
    <row r="10" spans="1:9" ht="18" customHeight="1">
      <c r="A10" s="6" t="s">
        <v>88</v>
      </c>
      <c r="B10" s="16">
        <f t="shared" si="0"/>
        <v>350</v>
      </c>
      <c r="C10" s="15">
        <v>190</v>
      </c>
      <c r="D10" s="15">
        <v>160</v>
      </c>
      <c r="E10" s="48">
        <f t="shared" si="2"/>
        <v>45.714285714285715</v>
      </c>
      <c r="F10" s="15">
        <f t="shared" si="1"/>
        <v>840</v>
      </c>
      <c r="G10" s="15">
        <v>497</v>
      </c>
      <c r="H10" s="15">
        <v>343</v>
      </c>
      <c r="I10" s="48">
        <f t="shared" si="3"/>
        <v>40.833333333333336</v>
      </c>
    </row>
    <row r="11" spans="1:9" ht="18" customHeight="1">
      <c r="A11" s="6" t="s">
        <v>3</v>
      </c>
      <c r="B11" s="16">
        <f t="shared" si="0"/>
        <v>124</v>
      </c>
      <c r="C11" s="15">
        <v>77</v>
      </c>
      <c r="D11" s="15">
        <v>47</v>
      </c>
      <c r="E11" s="48">
        <f t="shared" si="2"/>
        <v>37.903225806451616</v>
      </c>
      <c r="F11" s="15">
        <f t="shared" si="1"/>
        <v>257</v>
      </c>
      <c r="G11" s="15">
        <v>164</v>
      </c>
      <c r="H11" s="15">
        <v>93</v>
      </c>
      <c r="I11" s="48">
        <f t="shared" si="3"/>
        <v>36.18677042801556</v>
      </c>
    </row>
    <row r="12" spans="1:9" ht="18" customHeight="1">
      <c r="A12" s="6" t="s">
        <v>5</v>
      </c>
      <c r="B12" s="16">
        <f t="shared" si="0"/>
        <v>323</v>
      </c>
      <c r="C12" s="15">
        <v>165</v>
      </c>
      <c r="D12" s="15">
        <v>158</v>
      </c>
      <c r="E12" s="48">
        <f t="shared" si="2"/>
        <v>48.91640866873065</v>
      </c>
      <c r="F12" s="15">
        <f t="shared" si="1"/>
        <v>688</v>
      </c>
      <c r="G12" s="15">
        <v>381</v>
      </c>
      <c r="H12" s="15">
        <v>307</v>
      </c>
      <c r="I12" s="48">
        <f t="shared" si="3"/>
        <v>44.622093023255815</v>
      </c>
    </row>
    <row r="13" spans="1:9" ht="18" customHeight="1">
      <c r="A13" s="6" t="s">
        <v>6</v>
      </c>
      <c r="B13" s="16">
        <f t="shared" si="0"/>
        <v>135</v>
      </c>
      <c r="C13" s="15">
        <v>65</v>
      </c>
      <c r="D13" s="15">
        <v>70</v>
      </c>
      <c r="E13" s="48">
        <f t="shared" si="2"/>
        <v>51.85185185185185</v>
      </c>
      <c r="F13" s="15">
        <f t="shared" si="1"/>
        <v>255</v>
      </c>
      <c r="G13" s="15">
        <v>144</v>
      </c>
      <c r="H13" s="15">
        <v>111</v>
      </c>
      <c r="I13" s="48">
        <f t="shared" si="3"/>
        <v>43.529411764705884</v>
      </c>
    </row>
    <row r="14" spans="1:9" ht="18" customHeight="1">
      <c r="A14" s="6" t="s">
        <v>7</v>
      </c>
      <c r="B14" s="16">
        <f t="shared" si="0"/>
        <v>144</v>
      </c>
      <c r="C14" s="15">
        <v>73</v>
      </c>
      <c r="D14" s="15">
        <v>71</v>
      </c>
      <c r="E14" s="48">
        <f t="shared" si="2"/>
        <v>49.30555555555556</v>
      </c>
      <c r="F14" s="15">
        <f t="shared" si="1"/>
        <v>333</v>
      </c>
      <c r="G14" s="15">
        <v>205</v>
      </c>
      <c r="H14" s="15">
        <v>128</v>
      </c>
      <c r="I14" s="48">
        <f t="shared" si="3"/>
        <v>38.43843843843844</v>
      </c>
    </row>
    <row r="15" spans="1:9" ht="18" customHeight="1">
      <c r="A15" s="6" t="s">
        <v>89</v>
      </c>
      <c r="B15" s="16">
        <f t="shared" si="0"/>
        <v>269</v>
      </c>
      <c r="C15" s="15">
        <v>152</v>
      </c>
      <c r="D15" s="15">
        <v>117</v>
      </c>
      <c r="E15" s="48">
        <f t="shared" si="2"/>
        <v>43.49442379182156</v>
      </c>
      <c r="F15" s="15">
        <f t="shared" si="1"/>
        <v>713</v>
      </c>
      <c r="G15" s="15">
        <v>440</v>
      </c>
      <c r="H15" s="15">
        <v>273</v>
      </c>
      <c r="I15" s="48">
        <f t="shared" si="3"/>
        <v>38.288920056100984</v>
      </c>
    </row>
    <row r="16" spans="1:9" ht="18" customHeight="1">
      <c r="A16" s="6" t="s">
        <v>8</v>
      </c>
      <c r="B16" s="16">
        <f t="shared" si="0"/>
        <v>222</v>
      </c>
      <c r="C16" s="15">
        <v>135</v>
      </c>
      <c r="D16" s="15">
        <v>87</v>
      </c>
      <c r="E16" s="48">
        <f t="shared" si="2"/>
        <v>39.189189189189186</v>
      </c>
      <c r="F16" s="15">
        <f t="shared" si="1"/>
        <v>693</v>
      </c>
      <c r="G16" s="15">
        <v>449</v>
      </c>
      <c r="H16" s="15">
        <v>244</v>
      </c>
      <c r="I16" s="48">
        <f t="shared" si="3"/>
        <v>35.20923520923521</v>
      </c>
    </row>
    <row r="17" spans="1:9" ht="18" customHeight="1">
      <c r="A17" s="6" t="s">
        <v>15</v>
      </c>
      <c r="B17" s="16">
        <f t="shared" si="0"/>
        <v>155</v>
      </c>
      <c r="C17" s="15">
        <v>91</v>
      </c>
      <c r="D17" s="15">
        <v>64</v>
      </c>
      <c r="E17" s="48">
        <f t="shared" si="2"/>
        <v>41.29032258064516</v>
      </c>
      <c r="F17" s="15">
        <f t="shared" si="1"/>
        <v>397</v>
      </c>
      <c r="G17" s="15">
        <v>251</v>
      </c>
      <c r="H17" s="15">
        <v>146</v>
      </c>
      <c r="I17" s="48">
        <f t="shared" si="3"/>
        <v>36.775818639798494</v>
      </c>
    </row>
    <row r="18" spans="1:9" ht="18" customHeight="1">
      <c r="A18" s="6" t="s">
        <v>16</v>
      </c>
      <c r="B18" s="16">
        <f t="shared" si="0"/>
        <v>167</v>
      </c>
      <c r="C18" s="15">
        <v>107</v>
      </c>
      <c r="D18" s="15">
        <v>60</v>
      </c>
      <c r="E18" s="48">
        <f t="shared" si="2"/>
        <v>35.92814371257485</v>
      </c>
      <c r="F18" s="15">
        <f t="shared" si="1"/>
        <v>408</v>
      </c>
      <c r="G18" s="15">
        <v>242</v>
      </c>
      <c r="H18" s="15">
        <v>166</v>
      </c>
      <c r="I18" s="48">
        <f t="shared" si="3"/>
        <v>40.68627450980392</v>
      </c>
    </row>
    <row r="19" spans="1:9" ht="18" customHeight="1">
      <c r="A19" s="6" t="s">
        <v>17</v>
      </c>
      <c r="B19" s="16">
        <f t="shared" si="0"/>
        <v>106</v>
      </c>
      <c r="C19" s="15">
        <v>61</v>
      </c>
      <c r="D19" s="15">
        <v>45</v>
      </c>
      <c r="E19" s="48">
        <f t="shared" si="2"/>
        <v>42.45283018867924</v>
      </c>
      <c r="F19" s="15">
        <f t="shared" si="1"/>
        <v>332</v>
      </c>
      <c r="G19" s="15">
        <v>208</v>
      </c>
      <c r="H19" s="15">
        <v>124</v>
      </c>
      <c r="I19" s="48">
        <f t="shared" si="3"/>
        <v>37.34939759036144</v>
      </c>
    </row>
    <row r="20" spans="1:9" ht="18" customHeight="1">
      <c r="A20" s="6" t="s">
        <v>90</v>
      </c>
      <c r="B20" s="16">
        <f t="shared" si="0"/>
        <v>211</v>
      </c>
      <c r="C20" s="15">
        <v>126</v>
      </c>
      <c r="D20" s="15">
        <v>85</v>
      </c>
      <c r="E20" s="48">
        <f t="shared" si="2"/>
        <v>40.28436018957346</v>
      </c>
      <c r="F20" s="15">
        <f t="shared" si="1"/>
        <v>466</v>
      </c>
      <c r="G20" s="15">
        <v>341</v>
      </c>
      <c r="H20" s="15">
        <v>125</v>
      </c>
      <c r="I20" s="48">
        <f t="shared" si="3"/>
        <v>26.824034334763947</v>
      </c>
    </row>
    <row r="21" spans="1:9" ht="18" customHeight="1">
      <c r="A21" s="6" t="s">
        <v>9</v>
      </c>
      <c r="B21" s="16">
        <f t="shared" si="0"/>
        <v>172</v>
      </c>
      <c r="C21" s="15">
        <v>117</v>
      </c>
      <c r="D21" s="15">
        <v>55</v>
      </c>
      <c r="E21" s="48">
        <f t="shared" si="2"/>
        <v>31.976744186046513</v>
      </c>
      <c r="F21" s="15">
        <f t="shared" si="1"/>
        <v>452</v>
      </c>
      <c r="G21" s="15">
        <v>316</v>
      </c>
      <c r="H21" s="15">
        <v>136</v>
      </c>
      <c r="I21" s="48">
        <f t="shared" si="3"/>
        <v>30.08849557522124</v>
      </c>
    </row>
    <row r="22" spans="1:9" ht="18" customHeight="1">
      <c r="A22" s="6" t="s">
        <v>10</v>
      </c>
      <c r="B22" s="16">
        <f t="shared" si="0"/>
        <v>188</v>
      </c>
      <c r="C22" s="15">
        <v>109</v>
      </c>
      <c r="D22" s="15">
        <v>79</v>
      </c>
      <c r="E22" s="48">
        <f t="shared" si="2"/>
        <v>42.02127659574468</v>
      </c>
      <c r="F22" s="15">
        <f t="shared" si="1"/>
        <v>462</v>
      </c>
      <c r="G22" s="15">
        <v>345</v>
      </c>
      <c r="H22" s="15">
        <v>117</v>
      </c>
      <c r="I22" s="48">
        <f t="shared" si="3"/>
        <v>25.324675324675322</v>
      </c>
    </row>
    <row r="23" spans="1:9" ht="18" customHeight="1">
      <c r="A23" s="6" t="s">
        <v>86</v>
      </c>
      <c r="B23" s="16">
        <f t="shared" si="0"/>
        <v>82</v>
      </c>
      <c r="C23" s="15">
        <v>52</v>
      </c>
      <c r="D23" s="15">
        <v>30</v>
      </c>
      <c r="E23" s="48">
        <f t="shared" si="2"/>
        <v>36.58536585365854</v>
      </c>
      <c r="F23" s="15">
        <f t="shared" si="1"/>
        <v>217</v>
      </c>
      <c r="G23" s="15">
        <v>141</v>
      </c>
      <c r="H23" s="15">
        <v>76</v>
      </c>
      <c r="I23" s="48">
        <f t="shared" si="3"/>
        <v>35.02304147465438</v>
      </c>
    </row>
    <row r="24" spans="1:9" ht="18" customHeight="1">
      <c r="A24" s="6" t="s">
        <v>18</v>
      </c>
      <c r="B24" s="16">
        <f t="shared" si="0"/>
        <v>105</v>
      </c>
      <c r="C24" s="15">
        <v>59</v>
      </c>
      <c r="D24" s="15">
        <v>46</v>
      </c>
      <c r="E24" s="48">
        <f t="shared" si="2"/>
        <v>43.80952380952381</v>
      </c>
      <c r="F24" s="15">
        <f t="shared" si="1"/>
        <v>261</v>
      </c>
      <c r="G24" s="15">
        <v>158</v>
      </c>
      <c r="H24" s="15">
        <v>103</v>
      </c>
      <c r="I24" s="48">
        <f t="shared" si="3"/>
        <v>39.46360153256705</v>
      </c>
    </row>
    <row r="25" spans="1:9" ht="18" customHeight="1">
      <c r="A25" s="7" t="s">
        <v>27</v>
      </c>
      <c r="B25" s="16">
        <f t="shared" si="0"/>
        <v>55</v>
      </c>
      <c r="C25" s="15">
        <v>38</v>
      </c>
      <c r="D25" s="15">
        <v>17</v>
      </c>
      <c r="E25" s="48">
        <f t="shared" si="2"/>
        <v>30.909090909090907</v>
      </c>
      <c r="F25" s="15">
        <f t="shared" si="1"/>
        <v>92</v>
      </c>
      <c r="G25" s="15">
        <v>69</v>
      </c>
      <c r="H25" s="15">
        <v>23</v>
      </c>
      <c r="I25" s="48">
        <f t="shared" si="3"/>
        <v>25</v>
      </c>
    </row>
    <row r="26" spans="1:9" ht="18" customHeight="1">
      <c r="A26" s="7" t="s">
        <v>28</v>
      </c>
      <c r="B26" s="16">
        <f t="shared" si="0"/>
        <v>78</v>
      </c>
      <c r="C26" s="15">
        <v>37</v>
      </c>
      <c r="D26" s="15">
        <v>41</v>
      </c>
      <c r="E26" s="48">
        <f t="shared" si="2"/>
        <v>52.56410256410257</v>
      </c>
      <c r="F26" s="15">
        <f t="shared" si="1"/>
        <v>140</v>
      </c>
      <c r="G26" s="15">
        <v>92</v>
      </c>
      <c r="H26" s="15">
        <v>48</v>
      </c>
      <c r="I26" s="48">
        <f t="shared" si="3"/>
        <v>34.285714285714285</v>
      </c>
    </row>
    <row r="27" spans="1:9" ht="18" customHeight="1">
      <c r="A27" s="6" t="s">
        <v>19</v>
      </c>
      <c r="B27" s="16">
        <f t="shared" si="0"/>
        <v>64</v>
      </c>
      <c r="C27" s="15">
        <v>28</v>
      </c>
      <c r="D27" s="15">
        <v>36</v>
      </c>
      <c r="E27" s="48">
        <f t="shared" si="2"/>
        <v>56.25</v>
      </c>
      <c r="F27" s="15">
        <f t="shared" si="1"/>
        <v>141</v>
      </c>
      <c r="G27" s="15">
        <v>55</v>
      </c>
      <c r="H27" s="15">
        <v>86</v>
      </c>
      <c r="I27" s="48">
        <f t="shared" si="3"/>
        <v>60.99290780141844</v>
      </c>
    </row>
    <row r="28" spans="1:9" ht="18" customHeight="1">
      <c r="A28" s="6" t="s">
        <v>84</v>
      </c>
      <c r="B28" s="16">
        <f t="shared" si="0"/>
        <v>143</v>
      </c>
      <c r="C28" s="15">
        <v>68</v>
      </c>
      <c r="D28" s="15">
        <v>75</v>
      </c>
      <c r="E28" s="48">
        <f t="shared" si="2"/>
        <v>52.44755244755245</v>
      </c>
      <c r="F28" s="15">
        <f t="shared" si="1"/>
        <v>322</v>
      </c>
      <c r="G28" s="15">
        <v>147</v>
      </c>
      <c r="H28" s="15">
        <v>175</v>
      </c>
      <c r="I28" s="48">
        <f t="shared" si="3"/>
        <v>54.347826086956516</v>
      </c>
    </row>
    <row r="29" spans="1:9" ht="18" customHeight="1">
      <c r="A29" s="6" t="s">
        <v>11</v>
      </c>
      <c r="B29" s="16">
        <f t="shared" si="0"/>
        <v>46</v>
      </c>
      <c r="C29" s="15">
        <v>28</v>
      </c>
      <c r="D29" s="15">
        <v>18</v>
      </c>
      <c r="E29" s="48">
        <f t="shared" si="2"/>
        <v>39.130434782608695</v>
      </c>
      <c r="F29" s="15">
        <f t="shared" si="1"/>
        <v>87</v>
      </c>
      <c r="G29" s="15">
        <v>40</v>
      </c>
      <c r="H29" s="15">
        <v>47</v>
      </c>
      <c r="I29" s="48">
        <f t="shared" si="3"/>
        <v>54.02298850574713</v>
      </c>
    </row>
    <row r="30" spans="1:9" ht="18" customHeight="1">
      <c r="A30" s="6" t="s">
        <v>85</v>
      </c>
      <c r="B30" s="16">
        <f t="shared" si="0"/>
        <v>105</v>
      </c>
      <c r="C30" s="15">
        <v>64</v>
      </c>
      <c r="D30" s="15">
        <v>41</v>
      </c>
      <c r="E30" s="48">
        <f t="shared" si="2"/>
        <v>39.04761904761905</v>
      </c>
      <c r="F30" s="15">
        <f t="shared" si="1"/>
        <v>228</v>
      </c>
      <c r="G30" s="15">
        <v>126</v>
      </c>
      <c r="H30" s="15">
        <v>102</v>
      </c>
      <c r="I30" s="48">
        <f t="shared" si="3"/>
        <v>44.73684210526316</v>
      </c>
    </row>
    <row r="31" spans="1:9" ht="18" customHeight="1">
      <c r="A31" s="6" t="s">
        <v>12</v>
      </c>
      <c r="B31" s="16">
        <f t="shared" si="0"/>
        <v>38</v>
      </c>
      <c r="C31" s="15">
        <f>SUM(C32:C33)</f>
        <v>30</v>
      </c>
      <c r="D31" s="15">
        <f>SUM(D32:D33)</f>
        <v>8</v>
      </c>
      <c r="E31" s="48">
        <f t="shared" si="2"/>
        <v>21.052631578947366</v>
      </c>
      <c r="F31" s="15">
        <f t="shared" si="1"/>
        <v>64</v>
      </c>
      <c r="G31" s="15">
        <v>48</v>
      </c>
      <c r="H31" s="15">
        <v>16</v>
      </c>
      <c r="I31" s="48">
        <f t="shared" si="3"/>
        <v>25</v>
      </c>
    </row>
    <row r="32" spans="1:9" ht="18" customHeight="1">
      <c r="A32" s="6" t="s">
        <v>13</v>
      </c>
      <c r="B32" s="16">
        <f t="shared" si="0"/>
        <v>26</v>
      </c>
      <c r="C32" s="15">
        <v>22</v>
      </c>
      <c r="D32" s="15">
        <v>4</v>
      </c>
      <c r="E32" s="48">
        <f t="shared" si="2"/>
        <v>15.384615384615385</v>
      </c>
      <c r="F32" s="15">
        <f t="shared" si="1"/>
        <v>42</v>
      </c>
      <c r="G32" s="15">
        <v>37</v>
      </c>
      <c r="H32" s="15">
        <v>5</v>
      </c>
      <c r="I32" s="48">
        <f t="shared" si="3"/>
        <v>11.904761904761903</v>
      </c>
    </row>
    <row r="33" spans="1:9" ht="18" customHeight="1" thickBot="1">
      <c r="A33" s="8" t="s">
        <v>14</v>
      </c>
      <c r="B33" s="17">
        <f t="shared" si="0"/>
        <v>12</v>
      </c>
      <c r="C33" s="18">
        <v>8</v>
      </c>
      <c r="D33" s="18">
        <v>4</v>
      </c>
      <c r="E33" s="49">
        <f t="shared" si="2"/>
        <v>33.33333333333333</v>
      </c>
      <c r="F33" s="18">
        <f t="shared" si="1"/>
        <v>22</v>
      </c>
      <c r="G33" s="18">
        <v>11</v>
      </c>
      <c r="H33" s="18">
        <v>11</v>
      </c>
      <c r="I33" s="49">
        <f t="shared" si="3"/>
        <v>50</v>
      </c>
    </row>
  </sheetData>
  <sheetProtection/>
  <mergeCells count="6">
    <mergeCell ref="A1:I1"/>
    <mergeCell ref="A4:A5"/>
    <mergeCell ref="B4:E4"/>
    <mergeCell ref="F4:I4"/>
    <mergeCell ref="A2:I2"/>
    <mergeCell ref="H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503906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80</v>
      </c>
      <c r="B1" s="70"/>
      <c r="C1" s="70"/>
      <c r="D1" s="70"/>
      <c r="E1" s="70"/>
      <c r="F1" s="70"/>
      <c r="G1" s="70"/>
      <c r="H1" s="70"/>
      <c r="I1" s="70"/>
    </row>
    <row r="2" spans="1:9" s="13" customFormat="1" ht="15.75" customHeight="1">
      <c r="A2" s="75" t="s">
        <v>46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12"/>
      <c r="B3" s="12"/>
      <c r="C3" s="12"/>
      <c r="D3" s="12"/>
      <c r="E3" s="12"/>
      <c r="F3" s="12"/>
      <c r="G3" s="12"/>
      <c r="H3" s="76" t="s">
        <v>25</v>
      </c>
      <c r="I3" s="76"/>
    </row>
    <row r="4" spans="1:9" ht="24.75" customHeight="1">
      <c r="A4" s="71"/>
      <c r="B4" s="73" t="s">
        <v>39</v>
      </c>
      <c r="C4" s="73"/>
      <c r="D4" s="73"/>
      <c r="E4" s="73"/>
      <c r="F4" s="73" t="s">
        <v>40</v>
      </c>
      <c r="G4" s="73"/>
      <c r="H4" s="73"/>
      <c r="I4" s="74"/>
    </row>
    <row r="5" spans="1:9" ht="30" customHeight="1">
      <c r="A5" s="72"/>
      <c r="B5" s="9" t="s">
        <v>41</v>
      </c>
      <c r="C5" s="9" t="s">
        <v>42</v>
      </c>
      <c r="D5" s="9" t="s">
        <v>43</v>
      </c>
      <c r="E5" s="10" t="s">
        <v>44</v>
      </c>
      <c r="F5" s="9" t="s">
        <v>41</v>
      </c>
      <c r="G5" s="9" t="s">
        <v>42</v>
      </c>
      <c r="H5" s="9" t="s">
        <v>43</v>
      </c>
      <c r="I5" s="11" t="s">
        <v>44</v>
      </c>
    </row>
    <row r="6" spans="1:9" ht="18" customHeight="1">
      <c r="A6" s="5" t="s">
        <v>26</v>
      </c>
      <c r="B6" s="22">
        <f>C6+D6</f>
        <v>7860</v>
      </c>
      <c r="C6" s="20">
        <f>C7+C31</f>
        <v>3470</v>
      </c>
      <c r="D6" s="20">
        <f>D7+D31</f>
        <v>4390</v>
      </c>
      <c r="E6" s="50">
        <f>D6/B6*100</f>
        <v>55.85241730279898</v>
      </c>
      <c r="F6" s="20">
        <f>G6+H6</f>
        <v>17381</v>
      </c>
      <c r="G6" s="20">
        <f>G7+G31</f>
        <v>8118</v>
      </c>
      <c r="H6" s="20">
        <f>H7+H31</f>
        <v>9263</v>
      </c>
      <c r="I6" s="50">
        <f>H6/F6*100</f>
        <v>53.29382659225591</v>
      </c>
    </row>
    <row r="7" spans="1:10" ht="18" customHeight="1">
      <c r="A7" s="5" t="s">
        <v>87</v>
      </c>
      <c r="B7" s="23">
        <f>SUM(B8:B30)</f>
        <v>7805</v>
      </c>
      <c r="C7" s="19">
        <f>SUM(C8:C30)</f>
        <v>3438</v>
      </c>
      <c r="D7" s="19">
        <f>SUM(D8:D30)</f>
        <v>4367</v>
      </c>
      <c r="E7" s="51">
        <f aca="true" t="shared" si="0" ref="E7:E33">D7/B7*100</f>
        <v>55.95131326073031</v>
      </c>
      <c r="F7" s="19">
        <f>SUM(F8:F30)</f>
        <v>17289</v>
      </c>
      <c r="G7" s="19">
        <f>SUM(G8:G30)</f>
        <v>8079</v>
      </c>
      <c r="H7" s="19">
        <f>SUM(H8:H30)</f>
        <v>9210</v>
      </c>
      <c r="I7" s="51">
        <f aca="true" t="shared" si="1" ref="I7:I33">H7/F7*100</f>
        <v>53.27086586847128</v>
      </c>
      <c r="J7" s="3"/>
    </row>
    <row r="8" spans="1:9" ht="18" customHeight="1">
      <c r="A8" s="5" t="s">
        <v>83</v>
      </c>
      <c r="B8" s="23">
        <f>C8+D8</f>
        <v>815</v>
      </c>
      <c r="C8" s="19">
        <v>327</v>
      </c>
      <c r="D8" s="19">
        <v>488</v>
      </c>
      <c r="E8" s="51">
        <f t="shared" si="0"/>
        <v>59.87730061349693</v>
      </c>
      <c r="F8" s="19">
        <f>G8+H8</f>
        <v>1809</v>
      </c>
      <c r="G8" s="19">
        <v>683</v>
      </c>
      <c r="H8" s="19">
        <v>1126</v>
      </c>
      <c r="I8" s="51">
        <f t="shared" si="1"/>
        <v>62.244333886124934</v>
      </c>
    </row>
    <row r="9" spans="1:9" ht="18" customHeight="1">
      <c r="A9" s="5" t="s">
        <v>20</v>
      </c>
      <c r="B9" s="23">
        <f aca="true" t="shared" si="2" ref="B9:B33">C9+D9</f>
        <v>407</v>
      </c>
      <c r="C9" s="19">
        <v>156</v>
      </c>
      <c r="D9" s="19">
        <v>251</v>
      </c>
      <c r="E9" s="51">
        <f t="shared" si="0"/>
        <v>61.67076167076168</v>
      </c>
      <c r="F9" s="19">
        <f aca="true" t="shared" si="3" ref="F9:F33">G9+H9</f>
        <v>999</v>
      </c>
      <c r="G9" s="19">
        <v>402</v>
      </c>
      <c r="H9" s="19">
        <v>597</v>
      </c>
      <c r="I9" s="51">
        <f t="shared" si="1"/>
        <v>59.75975975975976</v>
      </c>
    </row>
    <row r="10" spans="1:9" ht="18" customHeight="1">
      <c r="A10" s="6" t="s">
        <v>88</v>
      </c>
      <c r="B10" s="23">
        <f t="shared" si="2"/>
        <v>834</v>
      </c>
      <c r="C10" s="19">
        <v>315</v>
      </c>
      <c r="D10" s="19">
        <v>519</v>
      </c>
      <c r="E10" s="51">
        <f t="shared" si="0"/>
        <v>62.23021582733813</v>
      </c>
      <c r="F10" s="19">
        <f t="shared" si="3"/>
        <v>1869</v>
      </c>
      <c r="G10" s="19">
        <v>896</v>
      </c>
      <c r="H10" s="19">
        <v>973</v>
      </c>
      <c r="I10" s="51">
        <f t="shared" si="1"/>
        <v>52.05992509363296</v>
      </c>
    </row>
    <row r="11" spans="1:9" ht="18" customHeight="1">
      <c r="A11" s="6" t="s">
        <v>3</v>
      </c>
      <c r="B11" s="23">
        <f t="shared" si="2"/>
        <v>260</v>
      </c>
      <c r="C11" s="19">
        <v>127</v>
      </c>
      <c r="D11" s="19">
        <v>133</v>
      </c>
      <c r="E11" s="51">
        <f t="shared" si="0"/>
        <v>51.153846153846146</v>
      </c>
      <c r="F11" s="19">
        <f t="shared" si="3"/>
        <v>468</v>
      </c>
      <c r="G11" s="19">
        <v>227</v>
      </c>
      <c r="H11" s="19">
        <v>241</v>
      </c>
      <c r="I11" s="51">
        <f t="shared" si="1"/>
        <v>51.49572649572649</v>
      </c>
    </row>
    <row r="12" spans="1:9" ht="18" customHeight="1">
      <c r="A12" s="6" t="s">
        <v>5</v>
      </c>
      <c r="B12" s="23">
        <f t="shared" si="2"/>
        <v>715</v>
      </c>
      <c r="C12" s="19">
        <v>294</v>
      </c>
      <c r="D12" s="19">
        <v>421</v>
      </c>
      <c r="E12" s="51">
        <f t="shared" si="0"/>
        <v>58.88111888111888</v>
      </c>
      <c r="F12" s="19">
        <f t="shared" si="3"/>
        <v>1650</v>
      </c>
      <c r="G12" s="19">
        <v>787</v>
      </c>
      <c r="H12" s="19">
        <v>863</v>
      </c>
      <c r="I12" s="51">
        <f t="shared" si="1"/>
        <v>52.303030303030305</v>
      </c>
    </row>
    <row r="13" spans="1:9" ht="18" customHeight="1">
      <c r="A13" s="6" t="s">
        <v>6</v>
      </c>
      <c r="B13" s="23">
        <f t="shared" si="2"/>
        <v>233</v>
      </c>
      <c r="C13" s="19">
        <v>80</v>
      </c>
      <c r="D13" s="19">
        <v>153</v>
      </c>
      <c r="E13" s="51">
        <f t="shared" si="0"/>
        <v>65.66523605150213</v>
      </c>
      <c r="F13" s="19">
        <f t="shared" si="3"/>
        <v>488</v>
      </c>
      <c r="G13" s="19">
        <v>187</v>
      </c>
      <c r="H13" s="19">
        <v>301</v>
      </c>
      <c r="I13" s="51">
        <f t="shared" si="1"/>
        <v>61.68032786885246</v>
      </c>
    </row>
    <row r="14" spans="1:9" ht="18" customHeight="1">
      <c r="A14" s="6" t="s">
        <v>7</v>
      </c>
      <c r="B14" s="23">
        <f t="shared" si="2"/>
        <v>249</v>
      </c>
      <c r="C14" s="19">
        <v>98</v>
      </c>
      <c r="D14" s="19">
        <v>151</v>
      </c>
      <c r="E14" s="51">
        <f t="shared" si="0"/>
        <v>60.6425702811245</v>
      </c>
      <c r="F14" s="19">
        <f t="shared" si="3"/>
        <v>618</v>
      </c>
      <c r="G14" s="19">
        <v>276</v>
      </c>
      <c r="H14" s="19">
        <v>342</v>
      </c>
      <c r="I14" s="51">
        <f t="shared" si="1"/>
        <v>55.33980582524271</v>
      </c>
    </row>
    <row r="15" spans="1:9" ht="18" customHeight="1">
      <c r="A15" s="6" t="s">
        <v>89</v>
      </c>
      <c r="B15" s="23">
        <f t="shared" si="2"/>
        <v>584</v>
      </c>
      <c r="C15" s="19">
        <v>302</v>
      </c>
      <c r="D15" s="19">
        <v>282</v>
      </c>
      <c r="E15" s="51">
        <f t="shared" si="0"/>
        <v>48.28767123287671</v>
      </c>
      <c r="F15" s="19">
        <f t="shared" si="3"/>
        <v>960</v>
      </c>
      <c r="G15" s="19">
        <v>565</v>
      </c>
      <c r="H15" s="19">
        <v>395</v>
      </c>
      <c r="I15" s="51">
        <f t="shared" si="1"/>
        <v>41.14583333333333</v>
      </c>
    </row>
    <row r="16" spans="1:9" ht="18" customHeight="1">
      <c r="A16" s="6" t="s">
        <v>8</v>
      </c>
      <c r="B16" s="23">
        <f t="shared" si="2"/>
        <v>450</v>
      </c>
      <c r="C16" s="19">
        <v>222</v>
      </c>
      <c r="D16" s="19">
        <v>228</v>
      </c>
      <c r="E16" s="51">
        <f t="shared" si="0"/>
        <v>50.66666666666667</v>
      </c>
      <c r="F16" s="19">
        <f t="shared" si="3"/>
        <v>1010</v>
      </c>
      <c r="G16" s="19">
        <v>538</v>
      </c>
      <c r="H16" s="19">
        <v>472</v>
      </c>
      <c r="I16" s="51">
        <f t="shared" si="1"/>
        <v>46.73267326732674</v>
      </c>
    </row>
    <row r="17" spans="1:9" ht="18" customHeight="1">
      <c r="A17" s="6" t="s">
        <v>15</v>
      </c>
      <c r="B17" s="23">
        <f t="shared" si="2"/>
        <v>229</v>
      </c>
      <c r="C17" s="19">
        <v>119</v>
      </c>
      <c r="D17" s="19">
        <v>110</v>
      </c>
      <c r="E17" s="51">
        <f t="shared" si="0"/>
        <v>48.03493449781659</v>
      </c>
      <c r="F17" s="19">
        <f t="shared" si="3"/>
        <v>539</v>
      </c>
      <c r="G17" s="19">
        <v>288</v>
      </c>
      <c r="H17" s="19">
        <v>251</v>
      </c>
      <c r="I17" s="51">
        <f t="shared" si="1"/>
        <v>46.567717996289424</v>
      </c>
    </row>
    <row r="18" spans="1:9" ht="18" customHeight="1">
      <c r="A18" s="6" t="s">
        <v>16</v>
      </c>
      <c r="B18" s="23">
        <f t="shared" si="2"/>
        <v>325</v>
      </c>
      <c r="C18" s="19">
        <v>158</v>
      </c>
      <c r="D18" s="19">
        <v>167</v>
      </c>
      <c r="E18" s="51">
        <f t="shared" si="0"/>
        <v>51.38461538461539</v>
      </c>
      <c r="F18" s="19">
        <f t="shared" si="3"/>
        <v>762</v>
      </c>
      <c r="G18" s="19">
        <v>359</v>
      </c>
      <c r="H18" s="19">
        <v>403</v>
      </c>
      <c r="I18" s="51">
        <f t="shared" si="1"/>
        <v>52.887139107611546</v>
      </c>
    </row>
    <row r="19" spans="1:9" ht="18" customHeight="1">
      <c r="A19" s="6" t="s">
        <v>17</v>
      </c>
      <c r="B19" s="23">
        <f t="shared" si="2"/>
        <v>200</v>
      </c>
      <c r="C19" s="19">
        <v>83</v>
      </c>
      <c r="D19" s="19">
        <v>117</v>
      </c>
      <c r="E19" s="51">
        <f t="shared" si="0"/>
        <v>58.5</v>
      </c>
      <c r="F19" s="19">
        <f t="shared" si="3"/>
        <v>424</v>
      </c>
      <c r="G19" s="19">
        <v>251</v>
      </c>
      <c r="H19" s="19">
        <v>173</v>
      </c>
      <c r="I19" s="51">
        <f t="shared" si="1"/>
        <v>40.80188679245283</v>
      </c>
    </row>
    <row r="20" spans="1:9" ht="18" customHeight="1">
      <c r="A20" s="6" t="s">
        <v>90</v>
      </c>
      <c r="B20" s="23">
        <f t="shared" si="2"/>
        <v>335</v>
      </c>
      <c r="C20" s="19">
        <v>161</v>
      </c>
      <c r="D20" s="19">
        <v>174</v>
      </c>
      <c r="E20" s="51">
        <f t="shared" si="0"/>
        <v>51.94029850746269</v>
      </c>
      <c r="F20" s="19">
        <f t="shared" si="3"/>
        <v>621</v>
      </c>
      <c r="G20" s="19">
        <v>363</v>
      </c>
      <c r="H20" s="19">
        <v>258</v>
      </c>
      <c r="I20" s="51">
        <f t="shared" si="1"/>
        <v>41.54589371980676</v>
      </c>
    </row>
    <row r="21" spans="1:9" ht="18" customHeight="1">
      <c r="A21" s="6" t="s">
        <v>9</v>
      </c>
      <c r="B21" s="23">
        <f t="shared" si="2"/>
        <v>427</v>
      </c>
      <c r="C21" s="19">
        <v>193</v>
      </c>
      <c r="D21" s="19">
        <v>234</v>
      </c>
      <c r="E21" s="51">
        <f t="shared" si="0"/>
        <v>54.80093676814989</v>
      </c>
      <c r="F21" s="19">
        <f t="shared" si="3"/>
        <v>1180</v>
      </c>
      <c r="G21" s="19">
        <v>541</v>
      </c>
      <c r="H21" s="19">
        <v>639</v>
      </c>
      <c r="I21" s="51">
        <f t="shared" si="1"/>
        <v>54.15254237288135</v>
      </c>
    </row>
    <row r="22" spans="1:9" ht="18" customHeight="1">
      <c r="A22" s="6" t="s">
        <v>10</v>
      </c>
      <c r="B22" s="23">
        <f t="shared" si="2"/>
        <v>357</v>
      </c>
      <c r="C22" s="19">
        <v>185</v>
      </c>
      <c r="D22" s="19">
        <v>172</v>
      </c>
      <c r="E22" s="51">
        <f t="shared" si="0"/>
        <v>48.17927170868347</v>
      </c>
      <c r="F22" s="19">
        <f t="shared" si="3"/>
        <v>894</v>
      </c>
      <c r="G22" s="19">
        <v>473</v>
      </c>
      <c r="H22" s="19">
        <v>421</v>
      </c>
      <c r="I22" s="51">
        <f t="shared" si="1"/>
        <v>47.0917225950783</v>
      </c>
    </row>
    <row r="23" spans="1:9" ht="18" customHeight="1">
      <c r="A23" s="6" t="s">
        <v>86</v>
      </c>
      <c r="B23" s="23">
        <f t="shared" si="2"/>
        <v>157</v>
      </c>
      <c r="C23" s="19">
        <v>74</v>
      </c>
      <c r="D23" s="19">
        <v>83</v>
      </c>
      <c r="E23" s="51">
        <f t="shared" si="0"/>
        <v>52.86624203821656</v>
      </c>
      <c r="F23" s="19">
        <f t="shared" si="3"/>
        <v>311</v>
      </c>
      <c r="G23" s="19">
        <v>143</v>
      </c>
      <c r="H23" s="19">
        <v>168</v>
      </c>
      <c r="I23" s="51">
        <f t="shared" si="1"/>
        <v>54.019292604501615</v>
      </c>
    </row>
    <row r="24" spans="1:9" ht="18" customHeight="1">
      <c r="A24" s="6" t="s">
        <v>18</v>
      </c>
      <c r="B24" s="23">
        <f t="shared" si="2"/>
        <v>189</v>
      </c>
      <c r="C24" s="19">
        <v>87</v>
      </c>
      <c r="D24" s="19">
        <v>102</v>
      </c>
      <c r="E24" s="51">
        <f t="shared" si="0"/>
        <v>53.96825396825397</v>
      </c>
      <c r="F24" s="19">
        <f t="shared" si="3"/>
        <v>373</v>
      </c>
      <c r="G24" s="19">
        <v>157</v>
      </c>
      <c r="H24" s="19">
        <v>216</v>
      </c>
      <c r="I24" s="51">
        <f t="shared" si="1"/>
        <v>57.9088471849866</v>
      </c>
    </row>
    <row r="25" spans="1:9" ht="18" customHeight="1">
      <c r="A25" s="7" t="s">
        <v>27</v>
      </c>
      <c r="B25" s="23">
        <f t="shared" si="2"/>
        <v>71</v>
      </c>
      <c r="C25" s="19">
        <v>35</v>
      </c>
      <c r="D25" s="19">
        <v>36</v>
      </c>
      <c r="E25" s="51">
        <f t="shared" si="0"/>
        <v>50.70422535211267</v>
      </c>
      <c r="F25" s="19">
        <f t="shared" si="3"/>
        <v>135</v>
      </c>
      <c r="G25" s="19">
        <v>69</v>
      </c>
      <c r="H25" s="19">
        <v>66</v>
      </c>
      <c r="I25" s="51">
        <f t="shared" si="1"/>
        <v>48.888888888888886</v>
      </c>
    </row>
    <row r="26" spans="1:9" ht="18" customHeight="1">
      <c r="A26" s="7" t="s">
        <v>28</v>
      </c>
      <c r="B26" s="23">
        <f t="shared" si="2"/>
        <v>179</v>
      </c>
      <c r="C26" s="19">
        <v>69</v>
      </c>
      <c r="D26" s="19">
        <v>110</v>
      </c>
      <c r="E26" s="51">
        <f t="shared" si="0"/>
        <v>61.452513966480446</v>
      </c>
      <c r="F26" s="19">
        <f t="shared" si="3"/>
        <v>355</v>
      </c>
      <c r="G26" s="19">
        <v>147</v>
      </c>
      <c r="H26" s="19">
        <v>208</v>
      </c>
      <c r="I26" s="51">
        <f t="shared" si="1"/>
        <v>58.59154929577465</v>
      </c>
    </row>
    <row r="27" spans="1:9" ht="18" customHeight="1">
      <c r="A27" s="6" t="s">
        <v>19</v>
      </c>
      <c r="B27" s="23">
        <f t="shared" si="2"/>
        <v>147</v>
      </c>
      <c r="C27" s="19">
        <v>61</v>
      </c>
      <c r="D27" s="19">
        <v>86</v>
      </c>
      <c r="E27" s="51">
        <f t="shared" si="0"/>
        <v>58.50340136054422</v>
      </c>
      <c r="F27" s="19">
        <f t="shared" si="3"/>
        <v>312</v>
      </c>
      <c r="G27" s="19">
        <v>98</v>
      </c>
      <c r="H27" s="19">
        <v>214</v>
      </c>
      <c r="I27" s="51">
        <f t="shared" si="1"/>
        <v>68.58974358974359</v>
      </c>
    </row>
    <row r="28" spans="1:9" ht="18" customHeight="1">
      <c r="A28" s="6" t="s">
        <v>84</v>
      </c>
      <c r="B28" s="23">
        <f t="shared" si="2"/>
        <v>314</v>
      </c>
      <c r="C28" s="19">
        <v>129</v>
      </c>
      <c r="D28" s="19">
        <v>185</v>
      </c>
      <c r="E28" s="51">
        <f t="shared" si="0"/>
        <v>58.917197452229296</v>
      </c>
      <c r="F28" s="19">
        <f t="shared" si="3"/>
        <v>793</v>
      </c>
      <c r="G28" s="19">
        <v>311</v>
      </c>
      <c r="H28" s="19">
        <v>482</v>
      </c>
      <c r="I28" s="51">
        <f t="shared" si="1"/>
        <v>60.781841109709966</v>
      </c>
    </row>
    <row r="29" spans="1:9" ht="18" customHeight="1">
      <c r="A29" s="6" t="s">
        <v>11</v>
      </c>
      <c r="B29" s="23">
        <f t="shared" si="2"/>
        <v>94</v>
      </c>
      <c r="C29" s="19">
        <v>49</v>
      </c>
      <c r="D29" s="19">
        <v>45</v>
      </c>
      <c r="E29" s="51">
        <f t="shared" si="0"/>
        <v>47.87234042553192</v>
      </c>
      <c r="F29" s="19">
        <f t="shared" si="3"/>
        <v>238</v>
      </c>
      <c r="G29" s="19">
        <v>103</v>
      </c>
      <c r="H29" s="19">
        <v>135</v>
      </c>
      <c r="I29" s="51">
        <f t="shared" si="1"/>
        <v>56.72268907563025</v>
      </c>
    </row>
    <row r="30" spans="1:9" ht="18" customHeight="1">
      <c r="A30" s="6" t="s">
        <v>85</v>
      </c>
      <c r="B30" s="23">
        <f t="shared" si="2"/>
        <v>234</v>
      </c>
      <c r="C30" s="19">
        <v>114</v>
      </c>
      <c r="D30" s="19">
        <v>120</v>
      </c>
      <c r="E30" s="51">
        <f t="shared" si="0"/>
        <v>51.28205128205128</v>
      </c>
      <c r="F30" s="19">
        <f t="shared" si="3"/>
        <v>481</v>
      </c>
      <c r="G30" s="19">
        <v>215</v>
      </c>
      <c r="H30" s="19">
        <v>266</v>
      </c>
      <c r="I30" s="51">
        <f t="shared" si="1"/>
        <v>55.301455301455306</v>
      </c>
    </row>
    <row r="31" spans="1:9" ht="18" customHeight="1">
      <c r="A31" s="6" t="s">
        <v>12</v>
      </c>
      <c r="B31" s="23">
        <f t="shared" si="2"/>
        <v>55</v>
      </c>
      <c r="C31" s="19">
        <v>32</v>
      </c>
      <c r="D31" s="19">
        <v>23</v>
      </c>
      <c r="E31" s="51">
        <f t="shared" si="0"/>
        <v>41.81818181818181</v>
      </c>
      <c r="F31" s="19">
        <f t="shared" si="3"/>
        <v>92</v>
      </c>
      <c r="G31" s="19">
        <f>SUM(G32:G33)</f>
        <v>39</v>
      </c>
      <c r="H31" s="19">
        <f>SUM(H32:H33)</f>
        <v>53</v>
      </c>
      <c r="I31" s="51">
        <f t="shared" si="1"/>
        <v>57.608695652173914</v>
      </c>
    </row>
    <row r="32" spans="1:9" ht="18" customHeight="1">
      <c r="A32" s="6" t="s">
        <v>13</v>
      </c>
      <c r="B32" s="23">
        <f t="shared" si="2"/>
        <v>42</v>
      </c>
      <c r="C32" s="19">
        <v>24</v>
      </c>
      <c r="D32" s="19">
        <v>18</v>
      </c>
      <c r="E32" s="51">
        <f t="shared" si="0"/>
        <v>42.857142857142854</v>
      </c>
      <c r="F32" s="19">
        <f t="shared" si="3"/>
        <v>75</v>
      </c>
      <c r="G32" s="19">
        <v>31</v>
      </c>
      <c r="H32" s="19">
        <v>44</v>
      </c>
      <c r="I32" s="51">
        <f t="shared" si="1"/>
        <v>58.666666666666664</v>
      </c>
    </row>
    <row r="33" spans="1:9" ht="18" customHeight="1" thickBot="1">
      <c r="A33" s="8" t="s">
        <v>14</v>
      </c>
      <c r="B33" s="24">
        <f t="shared" si="2"/>
        <v>13</v>
      </c>
      <c r="C33" s="21">
        <v>8</v>
      </c>
      <c r="D33" s="21">
        <v>5</v>
      </c>
      <c r="E33" s="46">
        <f t="shared" si="0"/>
        <v>38.46153846153847</v>
      </c>
      <c r="F33" s="21">
        <f t="shared" si="3"/>
        <v>17</v>
      </c>
      <c r="G33" s="21">
        <v>8</v>
      </c>
      <c r="H33" s="21">
        <v>9</v>
      </c>
      <c r="I33" s="46">
        <f t="shared" si="1"/>
        <v>52.94117647058824</v>
      </c>
    </row>
    <row r="42" ht="16.5">
      <c r="K42" s="2" t="e">
        <f>SUM(#REF!)</f>
        <v>#REF!</v>
      </c>
    </row>
  </sheetData>
  <sheetProtection/>
  <mergeCells count="6">
    <mergeCell ref="A1:I1"/>
    <mergeCell ref="A2:I2"/>
    <mergeCell ref="H3:I3"/>
    <mergeCell ref="A4:A5"/>
    <mergeCell ref="B4:E4"/>
    <mergeCell ref="F4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1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81</v>
      </c>
      <c r="B1" s="70"/>
      <c r="C1" s="70"/>
      <c r="D1" s="70"/>
      <c r="E1" s="70"/>
      <c r="F1" s="70"/>
      <c r="G1" s="70"/>
      <c r="H1" s="70"/>
      <c r="I1" s="70"/>
    </row>
    <row r="2" spans="1:9" ht="15.75" customHeight="1">
      <c r="A2" s="75" t="s">
        <v>47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4"/>
      <c r="B3" s="4"/>
      <c r="C3" s="4"/>
      <c r="D3" s="4"/>
      <c r="E3" s="4"/>
      <c r="F3" s="4"/>
      <c r="G3" s="4"/>
      <c r="H3" s="76" t="s">
        <v>25</v>
      </c>
      <c r="I3" s="76"/>
    </row>
    <row r="4" spans="1:9" ht="24.75" customHeight="1">
      <c r="A4" s="77"/>
      <c r="B4" s="73" t="s">
        <v>32</v>
      </c>
      <c r="C4" s="73"/>
      <c r="D4" s="73"/>
      <c r="E4" s="73"/>
      <c r="F4" s="73" t="s">
        <v>33</v>
      </c>
      <c r="G4" s="73"/>
      <c r="H4" s="73"/>
      <c r="I4" s="74"/>
    </row>
    <row r="5" spans="1:9" ht="30" customHeight="1">
      <c r="A5" s="78"/>
      <c r="B5" s="9" t="s">
        <v>29</v>
      </c>
      <c r="C5" s="9" t="s">
        <v>22</v>
      </c>
      <c r="D5" s="9" t="s">
        <v>23</v>
      </c>
      <c r="E5" s="10" t="s">
        <v>31</v>
      </c>
      <c r="F5" s="9" t="s">
        <v>30</v>
      </c>
      <c r="G5" s="9" t="s">
        <v>22</v>
      </c>
      <c r="H5" s="9" t="s">
        <v>23</v>
      </c>
      <c r="I5" s="11" t="s">
        <v>31</v>
      </c>
    </row>
    <row r="6" spans="1:9" ht="18" customHeight="1">
      <c r="A6" s="5" t="s">
        <v>26</v>
      </c>
      <c r="B6" s="14">
        <f aca="true" t="shared" si="0" ref="B6:B33">C6+D6</f>
        <v>3910</v>
      </c>
      <c r="C6" s="40">
        <f>C7+C31</f>
        <v>2094</v>
      </c>
      <c r="D6" s="40">
        <f>D7+D31</f>
        <v>1816</v>
      </c>
      <c r="E6" s="47">
        <f>D6/B6*100</f>
        <v>46.44501278772378</v>
      </c>
      <c r="F6" s="40">
        <f aca="true" t="shared" si="1" ref="F6:F33">G6+H6</f>
        <v>9281</v>
      </c>
      <c r="G6" s="40">
        <f>G7+G31</f>
        <v>5422</v>
      </c>
      <c r="H6" s="40">
        <f>H7+H31</f>
        <v>3859</v>
      </c>
      <c r="I6" s="47">
        <f>H6/F6*100</f>
        <v>41.579571166900124</v>
      </c>
    </row>
    <row r="7" spans="1:11" ht="18" customHeight="1">
      <c r="A7" s="5" t="s">
        <v>87</v>
      </c>
      <c r="B7" s="16">
        <f>SUM(B8:B30)</f>
        <v>3871</v>
      </c>
      <c r="C7" s="15">
        <f>SUM(C8:C30)</f>
        <v>2063</v>
      </c>
      <c r="D7" s="15">
        <f>SUM(D8:D30)</f>
        <v>1808</v>
      </c>
      <c r="E7" s="48">
        <f aca="true" t="shared" si="2" ref="E7:E33">D7/B7*100</f>
        <v>46.70627744768794</v>
      </c>
      <c r="F7" s="15">
        <f>SUM(F8:F30)</f>
        <v>9217</v>
      </c>
      <c r="G7" s="15">
        <f>SUM(G8:G30)</f>
        <v>5377</v>
      </c>
      <c r="H7" s="15">
        <f>SUM(H8:H30)</f>
        <v>3840</v>
      </c>
      <c r="I7" s="48">
        <f aca="true" t="shared" si="3" ref="I7:I33">H7/F7*100</f>
        <v>41.66214603450146</v>
      </c>
      <c r="J7" s="3"/>
      <c r="K7" s="1"/>
    </row>
    <row r="8" spans="1:9" ht="18" customHeight="1">
      <c r="A8" s="5" t="s">
        <v>83</v>
      </c>
      <c r="B8" s="16">
        <f t="shared" si="0"/>
        <v>364</v>
      </c>
      <c r="C8" s="15">
        <v>141</v>
      </c>
      <c r="D8" s="15">
        <v>223</v>
      </c>
      <c r="E8" s="48">
        <f t="shared" si="2"/>
        <v>61.26373626373627</v>
      </c>
      <c r="F8" s="15">
        <f t="shared" si="1"/>
        <v>882</v>
      </c>
      <c r="G8" s="15">
        <v>369</v>
      </c>
      <c r="H8" s="15">
        <v>513</v>
      </c>
      <c r="I8" s="48">
        <f t="shared" si="3"/>
        <v>58.16326530612245</v>
      </c>
    </row>
    <row r="9" spans="1:9" ht="18" customHeight="1">
      <c r="A9" s="5" t="s">
        <v>20</v>
      </c>
      <c r="B9" s="16">
        <f t="shared" si="0"/>
        <v>213</v>
      </c>
      <c r="C9" s="15">
        <v>103</v>
      </c>
      <c r="D9" s="15">
        <v>110</v>
      </c>
      <c r="E9" s="48">
        <f t="shared" si="2"/>
        <v>51.64319248826291</v>
      </c>
      <c r="F9" s="15">
        <f t="shared" si="1"/>
        <v>507</v>
      </c>
      <c r="G9" s="15">
        <v>263</v>
      </c>
      <c r="H9" s="15">
        <v>244</v>
      </c>
      <c r="I9" s="48">
        <f t="shared" si="3"/>
        <v>48.12623274161736</v>
      </c>
    </row>
    <row r="10" spans="1:9" ht="18" customHeight="1">
      <c r="A10" s="6" t="s">
        <v>88</v>
      </c>
      <c r="B10" s="16">
        <f t="shared" si="0"/>
        <v>354</v>
      </c>
      <c r="C10" s="15">
        <v>184</v>
      </c>
      <c r="D10" s="15">
        <v>170</v>
      </c>
      <c r="E10" s="48">
        <f t="shared" si="2"/>
        <v>48.0225988700565</v>
      </c>
      <c r="F10" s="15">
        <f t="shared" si="1"/>
        <v>836</v>
      </c>
      <c r="G10" s="15">
        <v>471</v>
      </c>
      <c r="H10" s="15">
        <v>365</v>
      </c>
      <c r="I10" s="48">
        <f t="shared" si="3"/>
        <v>43.66028708133971</v>
      </c>
    </row>
    <row r="11" spans="1:9" ht="18" customHeight="1">
      <c r="A11" s="6" t="s">
        <v>3</v>
      </c>
      <c r="B11" s="16">
        <f t="shared" si="0"/>
        <v>124</v>
      </c>
      <c r="C11" s="15">
        <v>83</v>
      </c>
      <c r="D11" s="15">
        <v>41</v>
      </c>
      <c r="E11" s="48">
        <f t="shared" si="2"/>
        <v>33.064516129032256</v>
      </c>
      <c r="F11" s="15">
        <f t="shared" si="1"/>
        <v>255</v>
      </c>
      <c r="G11" s="15">
        <v>161</v>
      </c>
      <c r="H11" s="15">
        <v>94</v>
      </c>
      <c r="I11" s="48">
        <f t="shared" si="3"/>
        <v>36.86274509803922</v>
      </c>
    </row>
    <row r="12" spans="1:9" ht="18" customHeight="1">
      <c r="A12" s="6" t="s">
        <v>5</v>
      </c>
      <c r="B12" s="16">
        <f t="shared" si="0"/>
        <v>322</v>
      </c>
      <c r="C12" s="15">
        <v>151</v>
      </c>
      <c r="D12" s="15">
        <v>171</v>
      </c>
      <c r="E12" s="48">
        <f t="shared" si="2"/>
        <v>53.105590062111794</v>
      </c>
      <c r="F12" s="15">
        <f t="shared" si="1"/>
        <v>699</v>
      </c>
      <c r="G12" s="15">
        <v>373</v>
      </c>
      <c r="H12" s="15">
        <v>326</v>
      </c>
      <c r="I12" s="48">
        <f t="shared" si="3"/>
        <v>46.638054363376256</v>
      </c>
    </row>
    <row r="13" spans="1:9" ht="18" customHeight="1">
      <c r="A13" s="6" t="s">
        <v>6</v>
      </c>
      <c r="B13" s="16">
        <f t="shared" si="0"/>
        <v>136</v>
      </c>
      <c r="C13" s="15">
        <v>64</v>
      </c>
      <c r="D13" s="15">
        <v>72</v>
      </c>
      <c r="E13" s="48">
        <f t="shared" si="2"/>
        <v>52.94117647058824</v>
      </c>
      <c r="F13" s="15">
        <f t="shared" si="1"/>
        <v>258</v>
      </c>
      <c r="G13" s="15">
        <v>145</v>
      </c>
      <c r="H13" s="15">
        <v>113</v>
      </c>
      <c r="I13" s="48">
        <f t="shared" si="3"/>
        <v>43.798449612403104</v>
      </c>
    </row>
    <row r="14" spans="1:9" ht="18" customHeight="1">
      <c r="A14" s="6" t="s">
        <v>7</v>
      </c>
      <c r="B14" s="16">
        <f t="shared" si="0"/>
        <v>148</v>
      </c>
      <c r="C14" s="15">
        <v>73</v>
      </c>
      <c r="D14" s="15">
        <v>75</v>
      </c>
      <c r="E14" s="48">
        <f t="shared" si="2"/>
        <v>50.67567567567568</v>
      </c>
      <c r="F14" s="15">
        <f t="shared" si="1"/>
        <v>339</v>
      </c>
      <c r="G14" s="15">
        <v>202</v>
      </c>
      <c r="H14" s="15">
        <v>137</v>
      </c>
      <c r="I14" s="48">
        <f t="shared" si="3"/>
        <v>40.41297935103245</v>
      </c>
    </row>
    <row r="15" spans="1:9" ht="18" customHeight="1">
      <c r="A15" s="6" t="s">
        <v>89</v>
      </c>
      <c r="B15" s="16">
        <f t="shared" si="0"/>
        <v>266</v>
      </c>
      <c r="C15" s="15">
        <v>146</v>
      </c>
      <c r="D15" s="15">
        <v>120</v>
      </c>
      <c r="E15" s="48">
        <f t="shared" si="2"/>
        <v>45.11278195488722</v>
      </c>
      <c r="F15" s="15">
        <f t="shared" si="1"/>
        <v>715</v>
      </c>
      <c r="G15" s="15">
        <v>435</v>
      </c>
      <c r="H15" s="15">
        <v>280</v>
      </c>
      <c r="I15" s="48">
        <f t="shared" si="3"/>
        <v>39.16083916083916</v>
      </c>
    </row>
    <row r="16" spans="1:9" ht="18" customHeight="1">
      <c r="A16" s="6" t="s">
        <v>8</v>
      </c>
      <c r="B16" s="16">
        <f t="shared" si="0"/>
        <v>219</v>
      </c>
      <c r="C16" s="15">
        <v>134</v>
      </c>
      <c r="D16" s="15">
        <v>85</v>
      </c>
      <c r="E16" s="48">
        <f t="shared" si="2"/>
        <v>38.81278538812785</v>
      </c>
      <c r="F16" s="15">
        <f t="shared" si="1"/>
        <v>655</v>
      </c>
      <c r="G16" s="15">
        <v>435</v>
      </c>
      <c r="H16" s="15">
        <v>220</v>
      </c>
      <c r="I16" s="48">
        <f t="shared" si="3"/>
        <v>33.587786259541986</v>
      </c>
    </row>
    <row r="17" spans="1:9" ht="18" customHeight="1">
      <c r="A17" s="6" t="s">
        <v>15</v>
      </c>
      <c r="B17" s="16">
        <f t="shared" si="0"/>
        <v>151</v>
      </c>
      <c r="C17" s="15">
        <v>88</v>
      </c>
      <c r="D17" s="15">
        <v>63</v>
      </c>
      <c r="E17" s="48">
        <f t="shared" si="2"/>
        <v>41.72185430463576</v>
      </c>
      <c r="F17" s="15">
        <f t="shared" si="1"/>
        <v>395</v>
      </c>
      <c r="G17" s="15">
        <v>251</v>
      </c>
      <c r="H17" s="15">
        <v>144</v>
      </c>
      <c r="I17" s="48">
        <f t="shared" si="3"/>
        <v>36.45569620253165</v>
      </c>
    </row>
    <row r="18" spans="1:9" ht="18" customHeight="1">
      <c r="A18" s="6" t="s">
        <v>16</v>
      </c>
      <c r="B18" s="16">
        <f t="shared" si="0"/>
        <v>162</v>
      </c>
      <c r="C18" s="15">
        <v>100</v>
      </c>
      <c r="D18" s="15">
        <v>62</v>
      </c>
      <c r="E18" s="48">
        <f t="shared" si="2"/>
        <v>38.2716049382716</v>
      </c>
      <c r="F18" s="15">
        <f t="shared" si="1"/>
        <v>415</v>
      </c>
      <c r="G18" s="15">
        <v>248</v>
      </c>
      <c r="H18" s="15">
        <v>167</v>
      </c>
      <c r="I18" s="48">
        <f t="shared" si="3"/>
        <v>40.24096385542168</v>
      </c>
    </row>
    <row r="19" spans="1:9" ht="18" customHeight="1">
      <c r="A19" s="6" t="s">
        <v>17</v>
      </c>
      <c r="B19" s="16">
        <f t="shared" si="0"/>
        <v>111</v>
      </c>
      <c r="C19" s="15">
        <v>60</v>
      </c>
      <c r="D19" s="15">
        <v>51</v>
      </c>
      <c r="E19" s="48">
        <f t="shared" si="2"/>
        <v>45.94594594594595</v>
      </c>
      <c r="F19" s="15">
        <f t="shared" si="1"/>
        <v>334</v>
      </c>
      <c r="G19" s="15">
        <v>206</v>
      </c>
      <c r="H19" s="15">
        <v>128</v>
      </c>
      <c r="I19" s="48">
        <f t="shared" si="3"/>
        <v>38.32335329341318</v>
      </c>
    </row>
    <row r="20" spans="1:9" ht="18" customHeight="1">
      <c r="A20" s="6" t="s">
        <v>90</v>
      </c>
      <c r="B20" s="16">
        <f t="shared" si="0"/>
        <v>201</v>
      </c>
      <c r="C20" s="15">
        <v>122</v>
      </c>
      <c r="D20" s="15">
        <v>79</v>
      </c>
      <c r="E20" s="48">
        <f t="shared" si="2"/>
        <v>39.30348258706468</v>
      </c>
      <c r="F20" s="15">
        <f t="shared" si="1"/>
        <v>460</v>
      </c>
      <c r="G20" s="15">
        <v>329</v>
      </c>
      <c r="H20" s="15">
        <v>131</v>
      </c>
      <c r="I20" s="48">
        <f t="shared" si="3"/>
        <v>28.47826086956522</v>
      </c>
    </row>
    <row r="21" spans="1:9" ht="18" customHeight="1">
      <c r="A21" s="6" t="s">
        <v>9</v>
      </c>
      <c r="B21" s="16">
        <f t="shared" si="0"/>
        <v>228</v>
      </c>
      <c r="C21" s="15">
        <v>124</v>
      </c>
      <c r="D21" s="15">
        <v>104</v>
      </c>
      <c r="E21" s="48">
        <f t="shared" si="2"/>
        <v>45.614035087719294</v>
      </c>
      <c r="F21" s="15">
        <f t="shared" si="1"/>
        <v>496</v>
      </c>
      <c r="G21" s="15">
        <v>325</v>
      </c>
      <c r="H21" s="15">
        <v>171</v>
      </c>
      <c r="I21" s="48">
        <f t="shared" si="3"/>
        <v>34.475806451612904</v>
      </c>
    </row>
    <row r="22" spans="1:9" ht="18" customHeight="1">
      <c r="A22" s="6" t="s">
        <v>10</v>
      </c>
      <c r="B22" s="16">
        <f t="shared" si="0"/>
        <v>183</v>
      </c>
      <c r="C22" s="15">
        <v>105</v>
      </c>
      <c r="D22" s="15">
        <v>78</v>
      </c>
      <c r="E22" s="48">
        <f t="shared" si="2"/>
        <v>42.62295081967213</v>
      </c>
      <c r="F22" s="15">
        <f t="shared" si="1"/>
        <v>463</v>
      </c>
      <c r="G22" s="15">
        <v>339</v>
      </c>
      <c r="H22" s="15">
        <v>124</v>
      </c>
      <c r="I22" s="48">
        <f t="shared" si="3"/>
        <v>26.78185745140389</v>
      </c>
    </row>
    <row r="23" spans="1:9" ht="18" customHeight="1">
      <c r="A23" s="6" t="s">
        <v>86</v>
      </c>
      <c r="B23" s="16">
        <f t="shared" si="0"/>
        <v>84</v>
      </c>
      <c r="C23" s="15">
        <v>52</v>
      </c>
      <c r="D23" s="15">
        <v>32</v>
      </c>
      <c r="E23" s="48">
        <f t="shared" si="2"/>
        <v>38.095238095238095</v>
      </c>
      <c r="F23" s="15">
        <f t="shared" si="1"/>
        <v>217</v>
      </c>
      <c r="G23" s="15">
        <v>138</v>
      </c>
      <c r="H23" s="15">
        <v>79</v>
      </c>
      <c r="I23" s="48">
        <f t="shared" si="3"/>
        <v>36.405529953917046</v>
      </c>
    </row>
    <row r="24" spans="1:9" ht="18" customHeight="1">
      <c r="A24" s="6" t="s">
        <v>18</v>
      </c>
      <c r="B24" s="16">
        <f t="shared" si="0"/>
        <v>106</v>
      </c>
      <c r="C24" s="15">
        <v>60</v>
      </c>
      <c r="D24" s="15">
        <v>46</v>
      </c>
      <c r="E24" s="48">
        <f t="shared" si="2"/>
        <v>43.39622641509434</v>
      </c>
      <c r="F24" s="15">
        <f t="shared" si="1"/>
        <v>263</v>
      </c>
      <c r="G24" s="15">
        <v>152</v>
      </c>
      <c r="H24" s="15">
        <v>111</v>
      </c>
      <c r="I24" s="48">
        <f t="shared" si="3"/>
        <v>42.20532319391635</v>
      </c>
    </row>
    <row r="25" spans="1:9" ht="18" customHeight="1">
      <c r="A25" s="7" t="s">
        <v>27</v>
      </c>
      <c r="B25" s="16">
        <f t="shared" si="0"/>
        <v>55</v>
      </c>
      <c r="C25" s="15">
        <v>35</v>
      </c>
      <c r="D25" s="15">
        <v>20</v>
      </c>
      <c r="E25" s="48">
        <f t="shared" si="2"/>
        <v>36.36363636363637</v>
      </c>
      <c r="F25" s="15">
        <f t="shared" si="1"/>
        <v>91</v>
      </c>
      <c r="G25" s="15">
        <v>67</v>
      </c>
      <c r="H25" s="15">
        <v>24</v>
      </c>
      <c r="I25" s="48">
        <f t="shared" si="3"/>
        <v>26.373626373626376</v>
      </c>
    </row>
    <row r="26" spans="1:9" ht="18" customHeight="1">
      <c r="A26" s="7" t="s">
        <v>28</v>
      </c>
      <c r="B26" s="16">
        <f t="shared" si="0"/>
        <v>78</v>
      </c>
      <c r="C26" s="15">
        <v>42</v>
      </c>
      <c r="D26" s="15">
        <v>36</v>
      </c>
      <c r="E26" s="48">
        <f t="shared" si="2"/>
        <v>46.15384615384615</v>
      </c>
      <c r="F26" s="15">
        <f t="shared" si="1"/>
        <v>136</v>
      </c>
      <c r="G26" s="15">
        <v>91</v>
      </c>
      <c r="H26" s="15">
        <v>45</v>
      </c>
      <c r="I26" s="48">
        <f t="shared" si="3"/>
        <v>33.088235294117645</v>
      </c>
    </row>
    <row r="27" spans="1:9" ht="18" customHeight="1">
      <c r="A27" s="6" t="s">
        <v>19</v>
      </c>
      <c r="B27" s="16">
        <f t="shared" si="0"/>
        <v>66</v>
      </c>
      <c r="C27" s="15">
        <v>31</v>
      </c>
      <c r="D27" s="15">
        <v>35</v>
      </c>
      <c r="E27" s="48">
        <f t="shared" si="2"/>
        <v>53.03030303030303</v>
      </c>
      <c r="F27" s="15">
        <f t="shared" si="1"/>
        <v>144</v>
      </c>
      <c r="G27" s="15">
        <v>53</v>
      </c>
      <c r="H27" s="15">
        <v>91</v>
      </c>
      <c r="I27" s="48">
        <f t="shared" si="3"/>
        <v>63.19444444444444</v>
      </c>
    </row>
    <row r="28" spans="1:9" ht="18" customHeight="1">
      <c r="A28" s="6" t="s">
        <v>84</v>
      </c>
      <c r="B28" s="16">
        <f t="shared" si="0"/>
        <v>144</v>
      </c>
      <c r="C28" s="15">
        <v>73</v>
      </c>
      <c r="D28" s="15">
        <v>71</v>
      </c>
      <c r="E28" s="48">
        <f t="shared" si="2"/>
        <v>49.30555555555556</v>
      </c>
      <c r="F28" s="15">
        <f t="shared" si="1"/>
        <v>336</v>
      </c>
      <c r="G28" s="15">
        <v>153</v>
      </c>
      <c r="H28" s="15">
        <v>183</v>
      </c>
      <c r="I28" s="48">
        <f t="shared" si="3"/>
        <v>54.46428571428571</v>
      </c>
    </row>
    <row r="29" spans="1:9" ht="18" customHeight="1">
      <c r="A29" s="6" t="s">
        <v>11</v>
      </c>
      <c r="B29" s="16">
        <f t="shared" si="0"/>
        <v>48</v>
      </c>
      <c r="C29" s="15">
        <v>29</v>
      </c>
      <c r="D29" s="15">
        <v>19</v>
      </c>
      <c r="E29" s="48">
        <f t="shared" si="2"/>
        <v>39.58333333333333</v>
      </c>
      <c r="F29" s="15">
        <f t="shared" si="1"/>
        <v>96</v>
      </c>
      <c r="G29" s="15">
        <v>41</v>
      </c>
      <c r="H29" s="15">
        <v>55</v>
      </c>
      <c r="I29" s="48">
        <f t="shared" si="3"/>
        <v>57.291666666666664</v>
      </c>
    </row>
    <row r="30" spans="1:9" ht="18" customHeight="1">
      <c r="A30" s="6" t="s">
        <v>85</v>
      </c>
      <c r="B30" s="16">
        <f t="shared" si="0"/>
        <v>108</v>
      </c>
      <c r="C30" s="15">
        <v>63</v>
      </c>
      <c r="D30" s="15">
        <v>45</v>
      </c>
      <c r="E30" s="48">
        <f t="shared" si="2"/>
        <v>41.66666666666667</v>
      </c>
      <c r="F30" s="15">
        <f t="shared" si="1"/>
        <v>225</v>
      </c>
      <c r="G30" s="15">
        <v>130</v>
      </c>
      <c r="H30" s="15">
        <v>95</v>
      </c>
      <c r="I30" s="48">
        <f t="shared" si="3"/>
        <v>42.22222222222222</v>
      </c>
    </row>
    <row r="31" spans="1:9" ht="18" customHeight="1">
      <c r="A31" s="6" t="s">
        <v>12</v>
      </c>
      <c r="B31" s="16">
        <f t="shared" si="0"/>
        <v>39</v>
      </c>
      <c r="C31" s="15">
        <v>31</v>
      </c>
      <c r="D31" s="15">
        <v>8</v>
      </c>
      <c r="E31" s="48">
        <f t="shared" si="2"/>
        <v>20.51282051282051</v>
      </c>
      <c r="F31" s="15">
        <f t="shared" si="1"/>
        <v>64</v>
      </c>
      <c r="G31" s="15">
        <f>SUM(G32:G33)</f>
        <v>45</v>
      </c>
      <c r="H31" s="15">
        <f>SUM(H32:H33)</f>
        <v>19</v>
      </c>
      <c r="I31" s="48">
        <f t="shared" si="3"/>
        <v>29.6875</v>
      </c>
    </row>
    <row r="32" spans="1:9" ht="18" customHeight="1">
      <c r="A32" s="6" t="s">
        <v>13</v>
      </c>
      <c r="B32" s="16">
        <f t="shared" si="0"/>
        <v>27</v>
      </c>
      <c r="C32" s="15">
        <v>22</v>
      </c>
      <c r="D32" s="15">
        <v>5</v>
      </c>
      <c r="E32" s="48">
        <f t="shared" si="2"/>
        <v>18.51851851851852</v>
      </c>
      <c r="F32" s="15">
        <f t="shared" si="1"/>
        <v>42</v>
      </c>
      <c r="G32" s="15">
        <v>35</v>
      </c>
      <c r="H32" s="15">
        <v>7</v>
      </c>
      <c r="I32" s="48">
        <f t="shared" si="3"/>
        <v>16.666666666666664</v>
      </c>
    </row>
    <row r="33" spans="1:9" ht="18" customHeight="1" thickBot="1">
      <c r="A33" s="8" t="s">
        <v>14</v>
      </c>
      <c r="B33" s="17">
        <f t="shared" si="0"/>
        <v>12</v>
      </c>
      <c r="C33" s="18">
        <v>9</v>
      </c>
      <c r="D33" s="18">
        <v>3</v>
      </c>
      <c r="E33" s="49">
        <f t="shared" si="2"/>
        <v>25</v>
      </c>
      <c r="F33" s="18">
        <f t="shared" si="1"/>
        <v>22</v>
      </c>
      <c r="G33" s="18">
        <v>10</v>
      </c>
      <c r="H33" s="18">
        <v>12</v>
      </c>
      <c r="I33" s="49">
        <f t="shared" si="3"/>
        <v>54.54545454545454</v>
      </c>
    </row>
  </sheetData>
  <sheetProtection/>
  <mergeCells count="6">
    <mergeCell ref="A1:I1"/>
    <mergeCell ref="A2:I2"/>
    <mergeCell ref="H3:I3"/>
    <mergeCell ref="A4:A5"/>
    <mergeCell ref="B4:E4"/>
    <mergeCell ref="F4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503906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80</v>
      </c>
      <c r="B1" s="70"/>
      <c r="C1" s="70"/>
      <c r="D1" s="70"/>
      <c r="E1" s="70"/>
      <c r="F1" s="70"/>
      <c r="G1" s="70"/>
      <c r="H1" s="70"/>
      <c r="I1" s="70"/>
    </row>
    <row r="2" spans="1:9" s="13" customFormat="1" ht="15.75" customHeight="1">
      <c r="A2" s="75" t="s">
        <v>48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12"/>
      <c r="B3" s="12"/>
      <c r="C3" s="12"/>
      <c r="D3" s="12"/>
      <c r="E3" s="12"/>
      <c r="F3" s="12"/>
      <c r="G3" s="12"/>
      <c r="H3" s="76" t="s">
        <v>25</v>
      </c>
      <c r="I3" s="76"/>
    </row>
    <row r="4" spans="1:9" ht="24.75" customHeight="1">
      <c r="A4" s="71"/>
      <c r="B4" s="73" t="s">
        <v>0</v>
      </c>
      <c r="C4" s="73"/>
      <c r="D4" s="73"/>
      <c r="E4" s="73"/>
      <c r="F4" s="73" t="s">
        <v>4</v>
      </c>
      <c r="G4" s="73"/>
      <c r="H4" s="73"/>
      <c r="I4" s="74"/>
    </row>
    <row r="5" spans="1:9" ht="30" customHeight="1">
      <c r="A5" s="72"/>
      <c r="B5" s="9" t="s">
        <v>30</v>
      </c>
      <c r="C5" s="9" t="s">
        <v>2</v>
      </c>
      <c r="D5" s="9" t="s">
        <v>1</v>
      </c>
      <c r="E5" s="10" t="s">
        <v>38</v>
      </c>
      <c r="F5" s="9" t="s">
        <v>30</v>
      </c>
      <c r="G5" s="9" t="s">
        <v>2</v>
      </c>
      <c r="H5" s="9" t="s">
        <v>1</v>
      </c>
      <c r="I5" s="11" t="s">
        <v>38</v>
      </c>
    </row>
    <row r="6" spans="1:9" ht="18" customHeight="1">
      <c r="A6" s="5" t="s">
        <v>26</v>
      </c>
      <c r="B6" s="22">
        <f>C6+D6</f>
        <v>7981</v>
      </c>
      <c r="C6" s="20">
        <f>C7+C31</f>
        <v>3485</v>
      </c>
      <c r="D6" s="20">
        <f>D7+D31</f>
        <v>4496</v>
      </c>
      <c r="E6" s="50">
        <f aca="true" t="shared" si="0" ref="E6:E33">D6/B6*100</f>
        <v>56.33379275779977</v>
      </c>
      <c r="F6" s="20">
        <f>G6+H6</f>
        <v>17211</v>
      </c>
      <c r="G6" s="20">
        <f>G7+G31</f>
        <v>8005</v>
      </c>
      <c r="H6" s="20">
        <f>H7+H31</f>
        <v>9206</v>
      </c>
      <c r="I6" s="50">
        <f aca="true" t="shared" si="1" ref="I6:I33">H6/F6*100</f>
        <v>53.48904770205102</v>
      </c>
    </row>
    <row r="7" spans="1:10" ht="18" customHeight="1">
      <c r="A7" s="5" t="s">
        <v>87</v>
      </c>
      <c r="B7" s="23">
        <f>SUM(B8:B30)</f>
        <v>7926</v>
      </c>
      <c r="C7" s="19">
        <f>SUM(C8:C30)</f>
        <v>3453</v>
      </c>
      <c r="D7" s="19">
        <f>SUM(D8:D30)</f>
        <v>4473</v>
      </c>
      <c r="E7" s="51">
        <f t="shared" si="0"/>
        <v>56.434519303557906</v>
      </c>
      <c r="F7" s="19">
        <f>SUM(F8:F30)</f>
        <v>17120</v>
      </c>
      <c r="G7" s="19">
        <f>SUM(G8:G30)</f>
        <v>7967</v>
      </c>
      <c r="H7" s="19">
        <f>SUM(H8:H30)</f>
        <v>9153</v>
      </c>
      <c r="I7" s="51">
        <f t="shared" si="1"/>
        <v>53.46378504672897</v>
      </c>
      <c r="J7" s="3"/>
    </row>
    <row r="8" spans="1:9" ht="18" customHeight="1">
      <c r="A8" s="5" t="s">
        <v>83</v>
      </c>
      <c r="B8" s="23">
        <f aca="true" t="shared" si="2" ref="B8:B33">C8+D8</f>
        <v>813</v>
      </c>
      <c r="C8" s="19">
        <v>322</v>
      </c>
      <c r="D8" s="19">
        <v>491</v>
      </c>
      <c r="E8" s="51">
        <f t="shared" si="0"/>
        <v>60.39360393603936</v>
      </c>
      <c r="F8" s="19">
        <f aca="true" t="shared" si="3" ref="F8:F33">G8+H8</f>
        <v>1805</v>
      </c>
      <c r="G8" s="19">
        <v>678</v>
      </c>
      <c r="H8" s="19">
        <v>1127</v>
      </c>
      <c r="I8" s="51">
        <f t="shared" si="1"/>
        <v>62.43767313019391</v>
      </c>
    </row>
    <row r="9" spans="1:9" ht="18" customHeight="1">
      <c r="A9" s="5" t="s">
        <v>20</v>
      </c>
      <c r="B9" s="23">
        <f t="shared" si="2"/>
        <v>401</v>
      </c>
      <c r="C9" s="19">
        <v>151</v>
      </c>
      <c r="D9" s="19">
        <v>250</v>
      </c>
      <c r="E9" s="51">
        <f t="shared" si="0"/>
        <v>62.34413965087282</v>
      </c>
      <c r="F9" s="19">
        <f t="shared" si="3"/>
        <v>989</v>
      </c>
      <c r="G9" s="19">
        <v>393</v>
      </c>
      <c r="H9" s="19">
        <v>596</v>
      </c>
      <c r="I9" s="51">
        <f t="shared" si="1"/>
        <v>60.262891809909</v>
      </c>
    </row>
    <row r="10" spans="1:9" ht="18" customHeight="1">
      <c r="A10" s="6" t="s">
        <v>88</v>
      </c>
      <c r="B10" s="23">
        <f t="shared" si="2"/>
        <v>838</v>
      </c>
      <c r="C10" s="19">
        <v>314</v>
      </c>
      <c r="D10" s="19">
        <v>524</v>
      </c>
      <c r="E10" s="51">
        <f t="shared" si="0"/>
        <v>62.52983293556086</v>
      </c>
      <c r="F10" s="19">
        <f t="shared" si="3"/>
        <v>1888</v>
      </c>
      <c r="G10" s="19">
        <v>883</v>
      </c>
      <c r="H10" s="19">
        <v>1005</v>
      </c>
      <c r="I10" s="51">
        <f t="shared" si="1"/>
        <v>53.230932203389834</v>
      </c>
    </row>
    <row r="11" spans="1:9" ht="18" customHeight="1">
      <c r="A11" s="6" t="s">
        <v>3</v>
      </c>
      <c r="B11" s="23">
        <f t="shared" si="2"/>
        <v>259</v>
      </c>
      <c r="C11" s="19">
        <v>117</v>
      </c>
      <c r="D11" s="19">
        <v>142</v>
      </c>
      <c r="E11" s="51">
        <f t="shared" si="0"/>
        <v>54.826254826254825</v>
      </c>
      <c r="F11" s="19">
        <f t="shared" si="3"/>
        <v>458</v>
      </c>
      <c r="G11" s="19">
        <v>232</v>
      </c>
      <c r="H11" s="19">
        <v>226</v>
      </c>
      <c r="I11" s="51">
        <f t="shared" si="1"/>
        <v>49.34497816593886</v>
      </c>
    </row>
    <row r="12" spans="1:9" ht="18" customHeight="1">
      <c r="A12" s="6" t="s">
        <v>5</v>
      </c>
      <c r="B12" s="23">
        <f t="shared" si="2"/>
        <v>728</v>
      </c>
      <c r="C12" s="19">
        <v>308</v>
      </c>
      <c r="D12" s="19">
        <v>420</v>
      </c>
      <c r="E12" s="51">
        <f t="shared" si="0"/>
        <v>57.692307692307686</v>
      </c>
      <c r="F12" s="19">
        <f t="shared" si="3"/>
        <v>1635</v>
      </c>
      <c r="G12" s="19">
        <v>775</v>
      </c>
      <c r="H12" s="19">
        <v>860</v>
      </c>
      <c r="I12" s="51">
        <f t="shared" si="1"/>
        <v>52.59938837920489</v>
      </c>
    </row>
    <row r="13" spans="1:9" ht="18" customHeight="1">
      <c r="A13" s="6" t="s">
        <v>6</v>
      </c>
      <c r="B13" s="23">
        <f t="shared" si="2"/>
        <v>238</v>
      </c>
      <c r="C13" s="19">
        <v>80</v>
      </c>
      <c r="D13" s="19">
        <v>158</v>
      </c>
      <c r="E13" s="51">
        <f t="shared" si="0"/>
        <v>66.38655462184873</v>
      </c>
      <c r="F13" s="19">
        <f t="shared" si="3"/>
        <v>491</v>
      </c>
      <c r="G13" s="19">
        <v>178</v>
      </c>
      <c r="H13" s="19">
        <v>313</v>
      </c>
      <c r="I13" s="51">
        <f t="shared" si="1"/>
        <v>63.747454175152754</v>
      </c>
    </row>
    <row r="14" spans="1:9" ht="18" customHeight="1">
      <c r="A14" s="6" t="s">
        <v>7</v>
      </c>
      <c r="B14" s="23">
        <f t="shared" si="2"/>
        <v>250</v>
      </c>
      <c r="C14" s="19">
        <v>96</v>
      </c>
      <c r="D14" s="19">
        <v>154</v>
      </c>
      <c r="E14" s="51">
        <f t="shared" si="0"/>
        <v>61.6</v>
      </c>
      <c r="F14" s="19">
        <f t="shared" si="3"/>
        <v>616</v>
      </c>
      <c r="G14" s="19">
        <v>283</v>
      </c>
      <c r="H14" s="19">
        <v>333</v>
      </c>
      <c r="I14" s="51">
        <f t="shared" si="1"/>
        <v>54.05844155844156</v>
      </c>
    </row>
    <row r="15" spans="1:9" ht="18" customHeight="1">
      <c r="A15" s="6" t="s">
        <v>89</v>
      </c>
      <c r="B15" s="23">
        <f t="shared" si="2"/>
        <v>601</v>
      </c>
      <c r="C15" s="19">
        <v>302</v>
      </c>
      <c r="D15" s="19">
        <v>299</v>
      </c>
      <c r="E15" s="51">
        <f t="shared" si="0"/>
        <v>49.750415973377706</v>
      </c>
      <c r="F15" s="19">
        <f t="shared" si="3"/>
        <v>943</v>
      </c>
      <c r="G15" s="19">
        <v>556</v>
      </c>
      <c r="H15" s="19">
        <v>387</v>
      </c>
      <c r="I15" s="51">
        <f t="shared" si="1"/>
        <v>41.03923647932132</v>
      </c>
    </row>
    <row r="16" spans="1:9" ht="18" customHeight="1">
      <c r="A16" s="6" t="s">
        <v>8</v>
      </c>
      <c r="B16" s="23">
        <f t="shared" si="2"/>
        <v>459</v>
      </c>
      <c r="C16" s="19">
        <v>235</v>
      </c>
      <c r="D16" s="19">
        <v>224</v>
      </c>
      <c r="E16" s="51">
        <f t="shared" si="0"/>
        <v>48.80174291938998</v>
      </c>
      <c r="F16" s="19">
        <f t="shared" si="3"/>
        <v>949</v>
      </c>
      <c r="G16" s="19">
        <v>519</v>
      </c>
      <c r="H16" s="19">
        <v>430</v>
      </c>
      <c r="I16" s="51">
        <f t="shared" si="1"/>
        <v>45.310853530031615</v>
      </c>
    </row>
    <row r="17" spans="1:9" ht="18" customHeight="1">
      <c r="A17" s="6" t="s">
        <v>15</v>
      </c>
      <c r="B17" s="23">
        <f t="shared" si="2"/>
        <v>227</v>
      </c>
      <c r="C17" s="19">
        <v>116</v>
      </c>
      <c r="D17" s="19">
        <v>111</v>
      </c>
      <c r="E17" s="51">
        <f t="shared" si="0"/>
        <v>48.89867841409692</v>
      </c>
      <c r="F17" s="19">
        <f t="shared" si="3"/>
        <v>561</v>
      </c>
      <c r="G17" s="19">
        <v>286</v>
      </c>
      <c r="H17" s="19">
        <v>275</v>
      </c>
      <c r="I17" s="51">
        <f t="shared" si="1"/>
        <v>49.01960784313725</v>
      </c>
    </row>
    <row r="18" spans="1:9" ht="18" customHeight="1">
      <c r="A18" s="6" t="s">
        <v>16</v>
      </c>
      <c r="B18" s="23">
        <f t="shared" si="2"/>
        <v>330</v>
      </c>
      <c r="C18" s="19">
        <v>157</v>
      </c>
      <c r="D18" s="19">
        <v>173</v>
      </c>
      <c r="E18" s="51">
        <f t="shared" si="0"/>
        <v>52.42424242424243</v>
      </c>
      <c r="F18" s="19">
        <f t="shared" si="3"/>
        <v>750</v>
      </c>
      <c r="G18" s="19">
        <v>355</v>
      </c>
      <c r="H18" s="19">
        <v>395</v>
      </c>
      <c r="I18" s="51">
        <f t="shared" si="1"/>
        <v>52.666666666666664</v>
      </c>
    </row>
    <row r="19" spans="1:9" ht="18" customHeight="1">
      <c r="A19" s="6" t="s">
        <v>17</v>
      </c>
      <c r="B19" s="23">
        <f t="shared" si="2"/>
        <v>222</v>
      </c>
      <c r="C19" s="19">
        <v>92</v>
      </c>
      <c r="D19" s="19">
        <v>130</v>
      </c>
      <c r="E19" s="51">
        <f t="shared" si="0"/>
        <v>58.55855855855856</v>
      </c>
      <c r="F19" s="19">
        <f t="shared" si="3"/>
        <v>433</v>
      </c>
      <c r="G19" s="19">
        <v>262</v>
      </c>
      <c r="H19" s="19">
        <v>171</v>
      </c>
      <c r="I19" s="51">
        <f t="shared" si="1"/>
        <v>39.4919168591224</v>
      </c>
    </row>
    <row r="20" spans="1:9" ht="18" customHeight="1">
      <c r="A20" s="6" t="s">
        <v>90</v>
      </c>
      <c r="B20" s="23">
        <f t="shared" si="2"/>
        <v>336</v>
      </c>
      <c r="C20" s="19">
        <v>157</v>
      </c>
      <c r="D20" s="19">
        <v>179</v>
      </c>
      <c r="E20" s="51">
        <f t="shared" si="0"/>
        <v>53.273809523809526</v>
      </c>
      <c r="F20" s="19">
        <f t="shared" si="3"/>
        <v>609</v>
      </c>
      <c r="G20" s="19">
        <v>366</v>
      </c>
      <c r="H20" s="19">
        <v>243</v>
      </c>
      <c r="I20" s="51">
        <f t="shared" si="1"/>
        <v>39.90147783251231</v>
      </c>
    </row>
    <row r="21" spans="1:9" ht="18" customHeight="1">
      <c r="A21" s="6" t="s">
        <v>9</v>
      </c>
      <c r="B21" s="23">
        <f t="shared" si="2"/>
        <v>445</v>
      </c>
      <c r="C21" s="19">
        <v>182</v>
      </c>
      <c r="D21" s="19">
        <v>263</v>
      </c>
      <c r="E21" s="51">
        <f t="shared" si="0"/>
        <v>59.10112359550562</v>
      </c>
      <c r="F21" s="19">
        <f t="shared" si="3"/>
        <v>1183</v>
      </c>
      <c r="G21" s="19">
        <v>530</v>
      </c>
      <c r="H21" s="19">
        <v>653</v>
      </c>
      <c r="I21" s="51">
        <f t="shared" si="1"/>
        <v>55.19864750633982</v>
      </c>
    </row>
    <row r="22" spans="1:9" ht="18" customHeight="1">
      <c r="A22" s="6" t="s">
        <v>10</v>
      </c>
      <c r="B22" s="23">
        <f t="shared" si="2"/>
        <v>390</v>
      </c>
      <c r="C22" s="19">
        <v>208</v>
      </c>
      <c r="D22" s="19">
        <v>182</v>
      </c>
      <c r="E22" s="51">
        <f t="shared" si="0"/>
        <v>46.666666666666664</v>
      </c>
      <c r="F22" s="19">
        <f t="shared" si="3"/>
        <v>825</v>
      </c>
      <c r="G22" s="19">
        <v>427</v>
      </c>
      <c r="H22" s="19">
        <v>398</v>
      </c>
      <c r="I22" s="51">
        <f t="shared" si="1"/>
        <v>48.24242424242424</v>
      </c>
    </row>
    <row r="23" spans="1:9" ht="18" customHeight="1">
      <c r="A23" s="6" t="s">
        <v>86</v>
      </c>
      <c r="B23" s="23">
        <f t="shared" si="2"/>
        <v>155</v>
      </c>
      <c r="C23" s="19">
        <v>69</v>
      </c>
      <c r="D23" s="19">
        <v>86</v>
      </c>
      <c r="E23" s="51">
        <f t="shared" si="0"/>
        <v>55.483870967741936</v>
      </c>
      <c r="F23" s="19">
        <f t="shared" si="3"/>
        <v>307</v>
      </c>
      <c r="G23" s="19">
        <v>142</v>
      </c>
      <c r="H23" s="19">
        <v>165</v>
      </c>
      <c r="I23" s="51">
        <f t="shared" si="1"/>
        <v>53.74592833876222</v>
      </c>
    </row>
    <row r="24" spans="1:9" ht="18" customHeight="1">
      <c r="A24" s="6" t="s">
        <v>18</v>
      </c>
      <c r="B24" s="23">
        <f t="shared" si="2"/>
        <v>183</v>
      </c>
      <c r="C24" s="19">
        <v>82</v>
      </c>
      <c r="D24" s="19">
        <v>101</v>
      </c>
      <c r="E24" s="51">
        <f t="shared" si="0"/>
        <v>55.19125683060109</v>
      </c>
      <c r="F24" s="19">
        <f t="shared" si="3"/>
        <v>365</v>
      </c>
      <c r="G24" s="19">
        <v>163</v>
      </c>
      <c r="H24" s="19">
        <v>202</v>
      </c>
      <c r="I24" s="51">
        <f t="shared" si="1"/>
        <v>55.342465753424655</v>
      </c>
    </row>
    <row r="25" spans="1:9" ht="18" customHeight="1">
      <c r="A25" s="7" t="s">
        <v>27</v>
      </c>
      <c r="B25" s="23">
        <f t="shared" si="2"/>
        <v>72</v>
      </c>
      <c r="C25" s="19">
        <v>41</v>
      </c>
      <c r="D25" s="19">
        <v>31</v>
      </c>
      <c r="E25" s="51">
        <f t="shared" si="0"/>
        <v>43.05555555555556</v>
      </c>
      <c r="F25" s="19">
        <f t="shared" si="3"/>
        <v>130</v>
      </c>
      <c r="G25" s="19">
        <v>63</v>
      </c>
      <c r="H25" s="19">
        <v>67</v>
      </c>
      <c r="I25" s="51">
        <f t="shared" si="1"/>
        <v>51.53846153846153</v>
      </c>
    </row>
    <row r="26" spans="1:9" ht="18" customHeight="1">
      <c r="A26" s="7" t="s">
        <v>28</v>
      </c>
      <c r="B26" s="23">
        <f t="shared" si="2"/>
        <v>177</v>
      </c>
      <c r="C26" s="19">
        <v>66</v>
      </c>
      <c r="D26" s="19">
        <v>111</v>
      </c>
      <c r="E26" s="51">
        <f t="shared" si="0"/>
        <v>62.71186440677966</v>
      </c>
      <c r="F26" s="19">
        <f t="shared" si="3"/>
        <v>344</v>
      </c>
      <c r="G26" s="19">
        <v>142</v>
      </c>
      <c r="H26" s="19">
        <v>202</v>
      </c>
      <c r="I26" s="51">
        <f t="shared" si="1"/>
        <v>58.720930232558146</v>
      </c>
    </row>
    <row r="27" spans="1:9" ht="18" customHeight="1">
      <c r="A27" s="6" t="s">
        <v>19</v>
      </c>
      <c r="B27" s="23">
        <f t="shared" si="2"/>
        <v>144</v>
      </c>
      <c r="C27" s="19">
        <v>57</v>
      </c>
      <c r="D27" s="19">
        <v>87</v>
      </c>
      <c r="E27" s="51">
        <f t="shared" si="0"/>
        <v>60.416666666666664</v>
      </c>
      <c r="F27" s="19">
        <f t="shared" si="3"/>
        <v>320</v>
      </c>
      <c r="G27" s="19">
        <v>100</v>
      </c>
      <c r="H27" s="19">
        <v>220</v>
      </c>
      <c r="I27" s="51">
        <f t="shared" si="1"/>
        <v>68.75</v>
      </c>
    </row>
    <row r="28" spans="1:9" ht="18" customHeight="1">
      <c r="A28" s="6" t="s">
        <v>84</v>
      </c>
      <c r="B28" s="23">
        <f t="shared" si="2"/>
        <v>324</v>
      </c>
      <c r="C28" s="19">
        <v>140</v>
      </c>
      <c r="D28" s="19">
        <v>184</v>
      </c>
      <c r="E28" s="51">
        <f t="shared" si="0"/>
        <v>56.79012345679012</v>
      </c>
      <c r="F28" s="19">
        <f t="shared" si="3"/>
        <v>800</v>
      </c>
      <c r="G28" s="19">
        <v>315</v>
      </c>
      <c r="H28" s="19">
        <v>485</v>
      </c>
      <c r="I28" s="51">
        <f t="shared" si="1"/>
        <v>60.62499999999999</v>
      </c>
    </row>
    <row r="29" spans="1:9" ht="18" customHeight="1">
      <c r="A29" s="6" t="s">
        <v>11</v>
      </c>
      <c r="B29" s="23">
        <f t="shared" si="2"/>
        <v>99</v>
      </c>
      <c r="C29" s="19">
        <v>52</v>
      </c>
      <c r="D29" s="19">
        <v>47</v>
      </c>
      <c r="E29" s="51">
        <f t="shared" si="0"/>
        <v>47.474747474747474</v>
      </c>
      <c r="F29" s="19">
        <f t="shared" si="3"/>
        <v>244</v>
      </c>
      <c r="G29" s="19">
        <v>101</v>
      </c>
      <c r="H29" s="19">
        <v>143</v>
      </c>
      <c r="I29" s="51">
        <f t="shared" si="1"/>
        <v>58.606557377049185</v>
      </c>
    </row>
    <row r="30" spans="1:9" ht="18" customHeight="1">
      <c r="A30" s="6" t="s">
        <v>85</v>
      </c>
      <c r="B30" s="23">
        <f t="shared" si="2"/>
        <v>235</v>
      </c>
      <c r="C30" s="19">
        <v>109</v>
      </c>
      <c r="D30" s="19">
        <v>126</v>
      </c>
      <c r="E30" s="51">
        <f t="shared" si="0"/>
        <v>53.61702127659574</v>
      </c>
      <c r="F30" s="19">
        <f t="shared" si="3"/>
        <v>475</v>
      </c>
      <c r="G30" s="19">
        <v>218</v>
      </c>
      <c r="H30" s="19">
        <v>257</v>
      </c>
      <c r="I30" s="51">
        <f t="shared" si="1"/>
        <v>54.10526315789473</v>
      </c>
    </row>
    <row r="31" spans="1:9" ht="18" customHeight="1">
      <c r="A31" s="6" t="s">
        <v>12</v>
      </c>
      <c r="B31" s="23">
        <f t="shared" si="2"/>
        <v>55</v>
      </c>
      <c r="C31" s="19">
        <v>32</v>
      </c>
      <c r="D31" s="19">
        <v>23</v>
      </c>
      <c r="E31" s="51">
        <f t="shared" si="0"/>
        <v>41.81818181818181</v>
      </c>
      <c r="F31" s="19">
        <f t="shared" si="3"/>
        <v>91</v>
      </c>
      <c r="G31" s="19">
        <f>SUM(G32:G33)</f>
        <v>38</v>
      </c>
      <c r="H31" s="19">
        <f>SUM(H32:H33)</f>
        <v>53</v>
      </c>
      <c r="I31" s="51">
        <f t="shared" si="1"/>
        <v>58.24175824175825</v>
      </c>
    </row>
    <row r="32" spans="1:9" ht="18" customHeight="1">
      <c r="A32" s="6" t="s">
        <v>13</v>
      </c>
      <c r="B32" s="23">
        <f t="shared" si="2"/>
        <v>42</v>
      </c>
      <c r="C32" s="19">
        <v>24</v>
      </c>
      <c r="D32" s="19">
        <v>18</v>
      </c>
      <c r="E32" s="51">
        <f t="shared" si="0"/>
        <v>42.857142857142854</v>
      </c>
      <c r="F32" s="19">
        <f t="shared" si="3"/>
        <v>75</v>
      </c>
      <c r="G32" s="19">
        <v>33</v>
      </c>
      <c r="H32" s="19">
        <v>42</v>
      </c>
      <c r="I32" s="51">
        <f t="shared" si="1"/>
        <v>56.00000000000001</v>
      </c>
    </row>
    <row r="33" spans="1:9" ht="18" customHeight="1" thickBot="1">
      <c r="A33" s="8" t="s">
        <v>14</v>
      </c>
      <c r="B33" s="24">
        <f t="shared" si="2"/>
        <v>13</v>
      </c>
      <c r="C33" s="21">
        <v>8</v>
      </c>
      <c r="D33" s="21">
        <v>5</v>
      </c>
      <c r="E33" s="46">
        <f t="shared" si="0"/>
        <v>38.46153846153847</v>
      </c>
      <c r="F33" s="21">
        <f t="shared" si="3"/>
        <v>16</v>
      </c>
      <c r="G33" s="21">
        <v>5</v>
      </c>
      <c r="H33" s="21">
        <v>11</v>
      </c>
      <c r="I33" s="46">
        <f t="shared" si="1"/>
        <v>68.75</v>
      </c>
    </row>
  </sheetData>
  <sheetProtection/>
  <mergeCells count="6">
    <mergeCell ref="A1:I1"/>
    <mergeCell ref="A2:I2"/>
    <mergeCell ref="H3:I3"/>
    <mergeCell ref="A4:A5"/>
    <mergeCell ref="B4:E4"/>
    <mergeCell ref="F4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1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92</v>
      </c>
      <c r="B1" s="70"/>
      <c r="C1" s="70"/>
      <c r="D1" s="70"/>
      <c r="E1" s="70"/>
      <c r="F1" s="70"/>
      <c r="G1" s="70"/>
      <c r="H1" s="70"/>
      <c r="I1" s="70"/>
    </row>
    <row r="2" spans="1:9" ht="15.75" customHeight="1">
      <c r="A2" s="75" t="s">
        <v>48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4"/>
      <c r="B3" s="4"/>
      <c r="C3" s="4"/>
      <c r="D3" s="4"/>
      <c r="E3" s="4"/>
      <c r="F3" s="4"/>
      <c r="G3" s="4"/>
      <c r="H3" s="76" t="s">
        <v>25</v>
      </c>
      <c r="I3" s="76"/>
    </row>
    <row r="4" spans="1:9" ht="24.75" customHeight="1">
      <c r="A4" s="77"/>
      <c r="B4" s="73" t="s">
        <v>34</v>
      </c>
      <c r="C4" s="73"/>
      <c r="D4" s="73"/>
      <c r="E4" s="73"/>
      <c r="F4" s="73" t="s">
        <v>33</v>
      </c>
      <c r="G4" s="73"/>
      <c r="H4" s="73"/>
      <c r="I4" s="74"/>
    </row>
    <row r="5" spans="1:9" ht="30" customHeight="1">
      <c r="A5" s="78"/>
      <c r="B5" s="9" t="s">
        <v>30</v>
      </c>
      <c r="C5" s="9" t="s">
        <v>2</v>
      </c>
      <c r="D5" s="9" t="s">
        <v>1</v>
      </c>
      <c r="E5" s="10" t="s">
        <v>31</v>
      </c>
      <c r="F5" s="9" t="s">
        <v>30</v>
      </c>
      <c r="G5" s="9" t="s">
        <v>2</v>
      </c>
      <c r="H5" s="9" t="s">
        <v>1</v>
      </c>
      <c r="I5" s="11" t="s">
        <v>31</v>
      </c>
    </row>
    <row r="6" spans="1:9" ht="18" customHeight="1">
      <c r="A6" s="5" t="s">
        <v>26</v>
      </c>
      <c r="B6" s="14">
        <f>C6+D6</f>
        <v>3935</v>
      </c>
      <c r="C6" s="40">
        <f>C7+C31</f>
        <v>2073</v>
      </c>
      <c r="D6" s="40">
        <f>D7+D31</f>
        <v>1862</v>
      </c>
      <c r="E6" s="47">
        <f aca="true" t="shared" si="0" ref="E6:E33">D6/B6*100</f>
        <v>47.318932655654386</v>
      </c>
      <c r="F6" s="40">
        <f>G6+H6</f>
        <v>9404</v>
      </c>
      <c r="G6" s="40">
        <f>G7+G31</f>
        <v>5419</v>
      </c>
      <c r="H6" s="40">
        <f>H7+H31</f>
        <v>3985</v>
      </c>
      <c r="I6" s="47">
        <f aca="true" t="shared" si="1" ref="I6:I33">H6/F6*100</f>
        <v>42.37558485750744</v>
      </c>
    </row>
    <row r="7" spans="1:11" ht="18" customHeight="1">
      <c r="A7" s="5" t="s">
        <v>87</v>
      </c>
      <c r="B7" s="16">
        <f>SUM(B8:B30)</f>
        <v>3895</v>
      </c>
      <c r="C7" s="15">
        <f>SUM(C8:C30)</f>
        <v>2042</v>
      </c>
      <c r="D7" s="15">
        <f>SUM(D8:D30)</f>
        <v>1853</v>
      </c>
      <c r="E7" s="48">
        <f t="shared" si="0"/>
        <v>47.57381258023107</v>
      </c>
      <c r="F7" s="15">
        <f>SUM(F8:F30)</f>
        <v>9340</v>
      </c>
      <c r="G7" s="15">
        <f>SUM(G8:G30)</f>
        <v>5376</v>
      </c>
      <c r="H7" s="15">
        <f>SUM(H8:H30)</f>
        <v>3964</v>
      </c>
      <c r="I7" s="48">
        <f t="shared" si="1"/>
        <v>42.441113490364025</v>
      </c>
      <c r="J7" s="3"/>
      <c r="K7" s="1"/>
    </row>
    <row r="8" spans="1:9" ht="18" customHeight="1">
      <c r="A8" s="5" t="s">
        <v>83</v>
      </c>
      <c r="B8" s="16">
        <f aca="true" t="shared" si="2" ref="B8:B33">C8+D8</f>
        <v>367</v>
      </c>
      <c r="C8" s="15">
        <v>139</v>
      </c>
      <c r="D8" s="15">
        <v>228</v>
      </c>
      <c r="E8" s="48">
        <f t="shared" si="0"/>
        <v>62.125340599455036</v>
      </c>
      <c r="F8" s="15">
        <f aca="true" t="shared" si="3" ref="F8:F33">G8+H8</f>
        <v>885</v>
      </c>
      <c r="G8" s="15">
        <v>385</v>
      </c>
      <c r="H8" s="15">
        <v>500</v>
      </c>
      <c r="I8" s="48">
        <f t="shared" si="1"/>
        <v>56.49717514124294</v>
      </c>
    </row>
    <row r="9" spans="1:9" ht="18" customHeight="1">
      <c r="A9" s="5" t="s">
        <v>20</v>
      </c>
      <c r="B9" s="16">
        <f t="shared" si="2"/>
        <v>210</v>
      </c>
      <c r="C9" s="15">
        <v>101</v>
      </c>
      <c r="D9" s="15">
        <v>109</v>
      </c>
      <c r="E9" s="48">
        <f t="shared" si="0"/>
        <v>51.90476190476191</v>
      </c>
      <c r="F9" s="15">
        <f t="shared" si="3"/>
        <v>508</v>
      </c>
      <c r="G9" s="15">
        <v>268</v>
      </c>
      <c r="H9" s="15">
        <v>240</v>
      </c>
      <c r="I9" s="48">
        <f t="shared" si="1"/>
        <v>47.24409448818898</v>
      </c>
    </row>
    <row r="10" spans="1:9" ht="18" customHeight="1">
      <c r="A10" s="6" t="s">
        <v>88</v>
      </c>
      <c r="B10" s="16">
        <f t="shared" si="2"/>
        <v>349</v>
      </c>
      <c r="C10" s="15">
        <v>175</v>
      </c>
      <c r="D10" s="15">
        <v>174</v>
      </c>
      <c r="E10" s="48">
        <f t="shared" si="0"/>
        <v>49.8567335243553</v>
      </c>
      <c r="F10" s="15">
        <f t="shared" si="3"/>
        <v>848</v>
      </c>
      <c r="G10" s="15">
        <v>462</v>
      </c>
      <c r="H10" s="15">
        <v>386</v>
      </c>
      <c r="I10" s="48">
        <f t="shared" si="1"/>
        <v>45.5188679245283</v>
      </c>
    </row>
    <row r="11" spans="1:9" ht="18" customHeight="1">
      <c r="A11" s="6" t="s">
        <v>3</v>
      </c>
      <c r="B11" s="16">
        <f t="shared" si="2"/>
        <v>125</v>
      </c>
      <c r="C11" s="15">
        <v>80</v>
      </c>
      <c r="D11" s="15">
        <v>45</v>
      </c>
      <c r="E11" s="48">
        <f t="shared" si="0"/>
        <v>36</v>
      </c>
      <c r="F11" s="15">
        <f t="shared" si="3"/>
        <v>252</v>
      </c>
      <c r="G11" s="15">
        <v>159</v>
      </c>
      <c r="H11" s="15">
        <v>93</v>
      </c>
      <c r="I11" s="48">
        <f t="shared" si="1"/>
        <v>36.904761904761905</v>
      </c>
    </row>
    <row r="12" spans="1:9" ht="18" customHeight="1">
      <c r="A12" s="6" t="s">
        <v>5</v>
      </c>
      <c r="B12" s="16">
        <f t="shared" si="2"/>
        <v>324</v>
      </c>
      <c r="C12" s="15">
        <v>148</v>
      </c>
      <c r="D12" s="15">
        <v>176</v>
      </c>
      <c r="E12" s="48">
        <f t="shared" si="0"/>
        <v>54.32098765432099</v>
      </c>
      <c r="F12" s="15">
        <f t="shared" si="3"/>
        <v>706</v>
      </c>
      <c r="G12" s="15">
        <v>373</v>
      </c>
      <c r="H12" s="15">
        <v>333</v>
      </c>
      <c r="I12" s="48">
        <f t="shared" si="1"/>
        <v>47.1671388101983</v>
      </c>
    </row>
    <row r="13" spans="1:9" ht="18" customHeight="1">
      <c r="A13" s="6" t="s">
        <v>6</v>
      </c>
      <c r="B13" s="16">
        <f t="shared" si="2"/>
        <v>139</v>
      </c>
      <c r="C13" s="15">
        <v>63</v>
      </c>
      <c r="D13" s="15">
        <v>76</v>
      </c>
      <c r="E13" s="48">
        <f t="shared" si="0"/>
        <v>54.67625899280576</v>
      </c>
      <c r="F13" s="15">
        <f t="shared" si="3"/>
        <v>260</v>
      </c>
      <c r="G13" s="15">
        <v>146</v>
      </c>
      <c r="H13" s="15">
        <v>114</v>
      </c>
      <c r="I13" s="48">
        <f t="shared" si="1"/>
        <v>43.84615384615385</v>
      </c>
    </row>
    <row r="14" spans="1:9" ht="18" customHeight="1">
      <c r="A14" s="6" t="s">
        <v>7</v>
      </c>
      <c r="B14" s="16">
        <f t="shared" si="2"/>
        <v>147</v>
      </c>
      <c r="C14" s="15">
        <v>77</v>
      </c>
      <c r="D14" s="15">
        <v>70</v>
      </c>
      <c r="E14" s="48">
        <f t="shared" si="0"/>
        <v>47.61904761904761</v>
      </c>
      <c r="F14" s="15">
        <f t="shared" si="3"/>
        <v>346</v>
      </c>
      <c r="G14" s="15">
        <v>206</v>
      </c>
      <c r="H14" s="15">
        <v>140</v>
      </c>
      <c r="I14" s="48">
        <f t="shared" si="1"/>
        <v>40.46242774566474</v>
      </c>
    </row>
    <row r="15" spans="1:9" ht="18" customHeight="1">
      <c r="A15" s="6" t="s">
        <v>89</v>
      </c>
      <c r="B15" s="16">
        <f t="shared" si="2"/>
        <v>273</v>
      </c>
      <c r="C15" s="15">
        <v>150</v>
      </c>
      <c r="D15" s="15">
        <v>123</v>
      </c>
      <c r="E15" s="48">
        <f t="shared" si="0"/>
        <v>45.05494505494506</v>
      </c>
      <c r="F15" s="15">
        <f t="shared" si="3"/>
        <v>703</v>
      </c>
      <c r="G15" s="15">
        <v>441</v>
      </c>
      <c r="H15" s="15">
        <v>262</v>
      </c>
      <c r="I15" s="48">
        <f t="shared" si="1"/>
        <v>37.26884779516359</v>
      </c>
    </row>
    <row r="16" spans="1:9" ht="18" customHeight="1">
      <c r="A16" s="6" t="s">
        <v>8</v>
      </c>
      <c r="B16" s="16">
        <f t="shared" si="2"/>
        <v>222</v>
      </c>
      <c r="C16" s="15">
        <v>130</v>
      </c>
      <c r="D16" s="15">
        <v>92</v>
      </c>
      <c r="E16" s="48">
        <f t="shared" si="0"/>
        <v>41.44144144144144</v>
      </c>
      <c r="F16" s="15">
        <f t="shared" si="3"/>
        <v>701</v>
      </c>
      <c r="G16" s="15">
        <v>440</v>
      </c>
      <c r="H16" s="15">
        <v>261</v>
      </c>
      <c r="I16" s="48">
        <f t="shared" si="1"/>
        <v>37.23252496433666</v>
      </c>
    </row>
    <row r="17" spans="1:9" ht="18" customHeight="1">
      <c r="A17" s="6" t="s">
        <v>15</v>
      </c>
      <c r="B17" s="16">
        <f t="shared" si="2"/>
        <v>147</v>
      </c>
      <c r="C17" s="15">
        <v>82</v>
      </c>
      <c r="D17" s="15">
        <v>65</v>
      </c>
      <c r="E17" s="48">
        <f t="shared" si="0"/>
        <v>44.21768707482993</v>
      </c>
      <c r="F17" s="15">
        <f t="shared" si="3"/>
        <v>392</v>
      </c>
      <c r="G17" s="15">
        <v>252</v>
      </c>
      <c r="H17" s="15">
        <v>140</v>
      </c>
      <c r="I17" s="48">
        <f t="shared" si="1"/>
        <v>35.714285714285715</v>
      </c>
    </row>
    <row r="18" spans="1:9" ht="18" customHeight="1">
      <c r="A18" s="6" t="s">
        <v>16</v>
      </c>
      <c r="B18" s="16">
        <f t="shared" si="2"/>
        <v>161</v>
      </c>
      <c r="C18" s="15">
        <v>98</v>
      </c>
      <c r="D18" s="15">
        <v>63</v>
      </c>
      <c r="E18" s="48">
        <f t="shared" si="0"/>
        <v>39.130434782608695</v>
      </c>
      <c r="F18" s="15">
        <f t="shared" si="3"/>
        <v>420</v>
      </c>
      <c r="G18" s="15">
        <v>244</v>
      </c>
      <c r="H18" s="15">
        <v>176</v>
      </c>
      <c r="I18" s="48">
        <f t="shared" si="1"/>
        <v>41.904761904761905</v>
      </c>
    </row>
    <row r="19" spans="1:9" ht="18" customHeight="1">
      <c r="A19" s="6" t="s">
        <v>17</v>
      </c>
      <c r="B19" s="16">
        <f t="shared" si="2"/>
        <v>120</v>
      </c>
      <c r="C19" s="15">
        <v>65</v>
      </c>
      <c r="D19" s="15">
        <v>55</v>
      </c>
      <c r="E19" s="48">
        <f t="shared" si="0"/>
        <v>45.83333333333333</v>
      </c>
      <c r="F19" s="15">
        <f t="shared" si="3"/>
        <v>334</v>
      </c>
      <c r="G19" s="15">
        <v>203</v>
      </c>
      <c r="H19" s="15">
        <v>131</v>
      </c>
      <c r="I19" s="48">
        <f t="shared" si="1"/>
        <v>39.221556886227546</v>
      </c>
    </row>
    <row r="20" spans="1:9" ht="18" customHeight="1">
      <c r="A20" s="6" t="s">
        <v>90</v>
      </c>
      <c r="B20" s="16">
        <f t="shared" si="2"/>
        <v>201</v>
      </c>
      <c r="C20" s="15">
        <v>119</v>
      </c>
      <c r="D20" s="15">
        <v>82</v>
      </c>
      <c r="E20" s="48">
        <f t="shared" si="0"/>
        <v>40.79601990049751</v>
      </c>
      <c r="F20" s="15">
        <f t="shared" si="3"/>
        <v>477</v>
      </c>
      <c r="G20" s="15">
        <v>330</v>
      </c>
      <c r="H20" s="15">
        <v>147</v>
      </c>
      <c r="I20" s="48">
        <f t="shared" si="1"/>
        <v>30.81761006289308</v>
      </c>
    </row>
    <row r="21" spans="1:9" ht="18" customHeight="1">
      <c r="A21" s="6" t="s">
        <v>9</v>
      </c>
      <c r="B21" s="16">
        <f t="shared" si="2"/>
        <v>228</v>
      </c>
      <c r="C21" s="15">
        <v>129</v>
      </c>
      <c r="D21" s="15">
        <v>99</v>
      </c>
      <c r="E21" s="48">
        <f t="shared" si="0"/>
        <v>43.42105263157895</v>
      </c>
      <c r="F21" s="15">
        <f t="shared" si="3"/>
        <v>515</v>
      </c>
      <c r="G21" s="15">
        <v>323</v>
      </c>
      <c r="H21" s="15">
        <v>192</v>
      </c>
      <c r="I21" s="48">
        <f t="shared" si="1"/>
        <v>37.28155339805825</v>
      </c>
    </row>
    <row r="22" spans="1:9" ht="18" customHeight="1">
      <c r="A22" s="6" t="s">
        <v>10</v>
      </c>
      <c r="B22" s="16">
        <f t="shared" si="2"/>
        <v>188</v>
      </c>
      <c r="C22" s="15">
        <v>104</v>
      </c>
      <c r="D22" s="15">
        <v>84</v>
      </c>
      <c r="E22" s="48">
        <f t="shared" si="0"/>
        <v>44.680851063829785</v>
      </c>
      <c r="F22" s="15">
        <f t="shared" si="3"/>
        <v>456</v>
      </c>
      <c r="G22" s="15">
        <v>335</v>
      </c>
      <c r="H22" s="15">
        <v>121</v>
      </c>
      <c r="I22" s="48">
        <f t="shared" si="1"/>
        <v>26.535087719298247</v>
      </c>
    </row>
    <row r="23" spans="1:9" ht="18" customHeight="1">
      <c r="A23" s="6" t="s">
        <v>86</v>
      </c>
      <c r="B23" s="16">
        <f t="shared" si="2"/>
        <v>86</v>
      </c>
      <c r="C23" s="15">
        <v>53</v>
      </c>
      <c r="D23" s="15">
        <v>33</v>
      </c>
      <c r="E23" s="48">
        <f t="shared" si="0"/>
        <v>38.372093023255815</v>
      </c>
      <c r="F23" s="15">
        <f t="shared" si="3"/>
        <v>219</v>
      </c>
      <c r="G23" s="15">
        <v>136</v>
      </c>
      <c r="H23" s="15">
        <v>83</v>
      </c>
      <c r="I23" s="48">
        <f t="shared" si="1"/>
        <v>37.89954337899543</v>
      </c>
    </row>
    <row r="24" spans="1:9" ht="18" customHeight="1">
      <c r="A24" s="6" t="s">
        <v>18</v>
      </c>
      <c r="B24" s="16">
        <f t="shared" si="2"/>
        <v>106</v>
      </c>
      <c r="C24" s="15">
        <v>61</v>
      </c>
      <c r="D24" s="15">
        <v>45</v>
      </c>
      <c r="E24" s="48">
        <f t="shared" si="0"/>
        <v>42.45283018867924</v>
      </c>
      <c r="F24" s="15">
        <f t="shared" si="3"/>
        <v>259</v>
      </c>
      <c r="G24" s="15">
        <v>146</v>
      </c>
      <c r="H24" s="15">
        <v>113</v>
      </c>
      <c r="I24" s="48">
        <f t="shared" si="1"/>
        <v>43.62934362934363</v>
      </c>
    </row>
    <row r="25" spans="1:9" ht="18" customHeight="1">
      <c r="A25" s="7" t="s">
        <v>27</v>
      </c>
      <c r="B25" s="16">
        <f t="shared" si="2"/>
        <v>55</v>
      </c>
      <c r="C25" s="15">
        <v>33</v>
      </c>
      <c r="D25" s="15">
        <v>22</v>
      </c>
      <c r="E25" s="48">
        <f t="shared" si="0"/>
        <v>40</v>
      </c>
      <c r="F25" s="15">
        <f t="shared" si="3"/>
        <v>93</v>
      </c>
      <c r="G25" s="15">
        <v>66</v>
      </c>
      <c r="H25" s="15">
        <v>27</v>
      </c>
      <c r="I25" s="48">
        <f t="shared" si="1"/>
        <v>29.03225806451613</v>
      </c>
    </row>
    <row r="26" spans="1:9" ht="18" customHeight="1">
      <c r="A26" s="7" t="s">
        <v>28</v>
      </c>
      <c r="B26" s="16">
        <f t="shared" si="2"/>
        <v>77</v>
      </c>
      <c r="C26" s="15">
        <v>40</v>
      </c>
      <c r="D26" s="15">
        <v>37</v>
      </c>
      <c r="E26" s="48">
        <f t="shared" si="0"/>
        <v>48.05194805194805</v>
      </c>
      <c r="F26" s="15">
        <f t="shared" si="3"/>
        <v>150</v>
      </c>
      <c r="G26" s="15">
        <v>95</v>
      </c>
      <c r="H26" s="15">
        <v>55</v>
      </c>
      <c r="I26" s="48">
        <f t="shared" si="1"/>
        <v>36.666666666666664</v>
      </c>
    </row>
    <row r="27" spans="1:9" ht="18" customHeight="1">
      <c r="A27" s="6" t="s">
        <v>19</v>
      </c>
      <c r="B27" s="16">
        <f t="shared" si="2"/>
        <v>67</v>
      </c>
      <c r="C27" s="15">
        <v>30</v>
      </c>
      <c r="D27" s="15">
        <v>37</v>
      </c>
      <c r="E27" s="48">
        <f t="shared" si="0"/>
        <v>55.223880597014926</v>
      </c>
      <c r="F27" s="15">
        <f t="shared" si="3"/>
        <v>151</v>
      </c>
      <c r="G27" s="15">
        <v>53</v>
      </c>
      <c r="H27" s="15">
        <v>98</v>
      </c>
      <c r="I27" s="48">
        <f t="shared" si="1"/>
        <v>64.90066225165563</v>
      </c>
    </row>
    <row r="28" spans="1:9" ht="18" customHeight="1">
      <c r="A28" s="6" t="s">
        <v>84</v>
      </c>
      <c r="B28" s="16">
        <f t="shared" si="2"/>
        <v>147</v>
      </c>
      <c r="C28" s="15">
        <v>70</v>
      </c>
      <c r="D28" s="15">
        <v>77</v>
      </c>
      <c r="E28" s="48">
        <f t="shared" si="0"/>
        <v>52.38095238095239</v>
      </c>
      <c r="F28" s="15">
        <f t="shared" si="3"/>
        <v>342</v>
      </c>
      <c r="G28" s="15">
        <v>145</v>
      </c>
      <c r="H28" s="15">
        <v>197</v>
      </c>
      <c r="I28" s="48">
        <f t="shared" si="1"/>
        <v>57.60233918128655</v>
      </c>
    </row>
    <row r="29" spans="1:9" ht="18" customHeight="1">
      <c r="A29" s="6" t="s">
        <v>11</v>
      </c>
      <c r="B29" s="16">
        <f t="shared" si="2"/>
        <v>49</v>
      </c>
      <c r="C29" s="15">
        <v>29</v>
      </c>
      <c r="D29" s="15">
        <v>20</v>
      </c>
      <c r="E29" s="48">
        <f t="shared" si="0"/>
        <v>40.816326530612244</v>
      </c>
      <c r="F29" s="15">
        <f t="shared" si="3"/>
        <v>100</v>
      </c>
      <c r="G29" s="15">
        <v>39</v>
      </c>
      <c r="H29" s="15">
        <v>61</v>
      </c>
      <c r="I29" s="48">
        <f t="shared" si="1"/>
        <v>61</v>
      </c>
    </row>
    <row r="30" spans="1:9" ht="18" customHeight="1">
      <c r="A30" s="6" t="s">
        <v>85</v>
      </c>
      <c r="B30" s="16">
        <f t="shared" si="2"/>
        <v>107</v>
      </c>
      <c r="C30" s="15">
        <v>66</v>
      </c>
      <c r="D30" s="15">
        <v>41</v>
      </c>
      <c r="E30" s="48">
        <f t="shared" si="0"/>
        <v>38.31775700934579</v>
      </c>
      <c r="F30" s="15">
        <f t="shared" si="3"/>
        <v>223</v>
      </c>
      <c r="G30" s="15">
        <v>129</v>
      </c>
      <c r="H30" s="15">
        <v>94</v>
      </c>
      <c r="I30" s="48">
        <f t="shared" si="1"/>
        <v>42.152466367713004</v>
      </c>
    </row>
    <row r="31" spans="1:9" ht="18" customHeight="1">
      <c r="A31" s="6" t="s">
        <v>12</v>
      </c>
      <c r="B31" s="16">
        <f t="shared" si="2"/>
        <v>40</v>
      </c>
      <c r="C31" s="15">
        <v>31</v>
      </c>
      <c r="D31" s="15">
        <v>9</v>
      </c>
      <c r="E31" s="48">
        <f t="shared" si="0"/>
        <v>22.5</v>
      </c>
      <c r="F31" s="15">
        <f t="shared" si="3"/>
        <v>64</v>
      </c>
      <c r="G31" s="15">
        <f>SUM(G32:G33)</f>
        <v>43</v>
      </c>
      <c r="H31" s="15">
        <f>SUM(H32:H33)</f>
        <v>21</v>
      </c>
      <c r="I31" s="48">
        <f t="shared" si="1"/>
        <v>32.8125</v>
      </c>
    </row>
    <row r="32" spans="1:9" ht="18" customHeight="1">
      <c r="A32" s="6" t="s">
        <v>13</v>
      </c>
      <c r="B32" s="16">
        <f t="shared" si="2"/>
        <v>27</v>
      </c>
      <c r="C32" s="15">
        <v>22</v>
      </c>
      <c r="D32" s="15">
        <v>5</v>
      </c>
      <c r="E32" s="48">
        <f t="shared" si="0"/>
        <v>18.51851851851852</v>
      </c>
      <c r="F32" s="15">
        <f t="shared" si="3"/>
        <v>42</v>
      </c>
      <c r="G32" s="15">
        <v>32</v>
      </c>
      <c r="H32" s="15">
        <v>10</v>
      </c>
      <c r="I32" s="48">
        <f t="shared" si="1"/>
        <v>23.809523809523807</v>
      </c>
    </row>
    <row r="33" spans="1:9" ht="18" customHeight="1" thickBot="1">
      <c r="A33" s="8" t="s">
        <v>14</v>
      </c>
      <c r="B33" s="17">
        <f t="shared" si="2"/>
        <v>13</v>
      </c>
      <c r="C33" s="18">
        <v>9</v>
      </c>
      <c r="D33" s="18">
        <v>4</v>
      </c>
      <c r="E33" s="49">
        <f t="shared" si="0"/>
        <v>30.76923076923077</v>
      </c>
      <c r="F33" s="18">
        <f t="shared" si="3"/>
        <v>22</v>
      </c>
      <c r="G33" s="18">
        <v>11</v>
      </c>
      <c r="H33" s="18">
        <v>11</v>
      </c>
      <c r="I33" s="49">
        <f t="shared" si="1"/>
        <v>50</v>
      </c>
    </row>
  </sheetData>
  <sheetProtection/>
  <mergeCells count="6">
    <mergeCell ref="A1:I1"/>
    <mergeCell ref="A2:I2"/>
    <mergeCell ref="H3:I3"/>
    <mergeCell ref="A4:A5"/>
    <mergeCell ref="B4:E4"/>
    <mergeCell ref="F4:I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50390625" style="2" customWidth="1"/>
    <col min="2" max="2" width="10.625" style="2" customWidth="1"/>
    <col min="3" max="4" width="8.625" style="2" customWidth="1"/>
    <col min="5" max="5" width="9.125" style="2" customWidth="1"/>
    <col min="6" max="6" width="10.625" style="2" customWidth="1"/>
    <col min="7" max="8" width="8.625" style="2" customWidth="1"/>
    <col min="9" max="9" width="9.125" style="2" customWidth="1"/>
    <col min="10" max="16384" width="9.00390625" style="2" customWidth="1"/>
  </cols>
  <sheetData>
    <row r="1" spans="1:9" ht="30" customHeight="1">
      <c r="A1" s="70" t="s">
        <v>80</v>
      </c>
      <c r="B1" s="70"/>
      <c r="C1" s="70"/>
      <c r="D1" s="70"/>
      <c r="E1" s="70"/>
      <c r="F1" s="70"/>
      <c r="G1" s="70"/>
      <c r="H1" s="70"/>
      <c r="I1" s="70"/>
    </row>
    <row r="2" spans="1:9" s="13" customFormat="1" ht="15.75" customHeight="1">
      <c r="A2" s="75" t="s">
        <v>49</v>
      </c>
      <c r="B2" s="75"/>
      <c r="C2" s="75"/>
      <c r="D2" s="75"/>
      <c r="E2" s="75"/>
      <c r="F2" s="75"/>
      <c r="G2" s="75"/>
      <c r="H2" s="75"/>
      <c r="I2" s="75"/>
    </row>
    <row r="3" spans="1:9" ht="15.75" customHeight="1" thickBot="1">
      <c r="A3" s="12"/>
      <c r="B3" s="12"/>
      <c r="C3" s="12"/>
      <c r="D3" s="12"/>
      <c r="E3" s="12"/>
      <c r="F3" s="12"/>
      <c r="G3" s="12"/>
      <c r="H3" s="76" t="s">
        <v>25</v>
      </c>
      <c r="I3" s="76"/>
    </row>
    <row r="4" spans="1:9" ht="24.75" customHeight="1">
      <c r="A4" s="71"/>
      <c r="B4" s="73" t="s">
        <v>0</v>
      </c>
      <c r="C4" s="73"/>
      <c r="D4" s="73"/>
      <c r="E4" s="73"/>
      <c r="F4" s="73" t="s">
        <v>4</v>
      </c>
      <c r="G4" s="73"/>
      <c r="H4" s="73"/>
      <c r="I4" s="74"/>
    </row>
    <row r="5" spans="1:9" ht="30" customHeight="1">
      <c r="A5" s="72"/>
      <c r="B5" s="9" t="s">
        <v>30</v>
      </c>
      <c r="C5" s="9" t="s">
        <v>2</v>
      </c>
      <c r="D5" s="9" t="s">
        <v>1</v>
      </c>
      <c r="E5" s="10" t="s">
        <v>38</v>
      </c>
      <c r="F5" s="9" t="s">
        <v>30</v>
      </c>
      <c r="G5" s="9" t="s">
        <v>2</v>
      </c>
      <c r="H5" s="9" t="s">
        <v>1</v>
      </c>
      <c r="I5" s="11" t="s">
        <v>38</v>
      </c>
    </row>
    <row r="6" spans="1:9" ht="18" customHeight="1">
      <c r="A6" s="5" t="s">
        <v>26</v>
      </c>
      <c r="B6" s="25">
        <f>C6+D6</f>
        <v>7922</v>
      </c>
      <c r="C6" s="26">
        <f>C7+C31</f>
        <v>3414</v>
      </c>
      <c r="D6" s="26">
        <f>D7+D31</f>
        <v>4508</v>
      </c>
      <c r="E6" s="44">
        <f aca="true" t="shared" si="0" ref="E6:E33">D6/B6*100</f>
        <v>56.90482201464276</v>
      </c>
      <c r="F6" s="26">
        <f>G6+H6</f>
        <v>17151</v>
      </c>
      <c r="G6" s="26">
        <f>G7+G31</f>
        <v>7890</v>
      </c>
      <c r="H6" s="26">
        <f>H7+H31</f>
        <v>9261</v>
      </c>
      <c r="I6" s="44">
        <f aca="true" t="shared" si="1" ref="I6:I33">H6/F6*100</f>
        <v>53.99685149553962</v>
      </c>
    </row>
    <row r="7" spans="1:10" ht="18" customHeight="1">
      <c r="A7" s="5" t="s">
        <v>87</v>
      </c>
      <c r="B7" s="27">
        <f>SUM(B8:B30)</f>
        <v>7868</v>
      </c>
      <c r="C7" s="28">
        <f>SUM(C8:C30)</f>
        <v>3381</v>
      </c>
      <c r="D7" s="28">
        <f>SUM(D8:D30)</f>
        <v>4487</v>
      </c>
      <c r="E7" s="45">
        <f t="shared" si="0"/>
        <v>57.02846975088968</v>
      </c>
      <c r="F7" s="28">
        <f>SUM(F8:F30)</f>
        <v>17060</v>
      </c>
      <c r="G7" s="28">
        <f>SUM(G8:G30)</f>
        <v>7850</v>
      </c>
      <c r="H7" s="28">
        <f>SUM(H8:H30)</f>
        <v>9210</v>
      </c>
      <c r="I7" s="45">
        <f t="shared" si="1"/>
        <v>53.98593200468933</v>
      </c>
      <c r="J7" s="3"/>
    </row>
    <row r="8" spans="1:9" ht="18" customHeight="1">
      <c r="A8" s="5" t="s">
        <v>83</v>
      </c>
      <c r="B8" s="27">
        <f aca="true" t="shared" si="2" ref="B8:B33">C8+D8</f>
        <v>801</v>
      </c>
      <c r="C8" s="28">
        <v>310</v>
      </c>
      <c r="D8" s="28">
        <v>491</v>
      </c>
      <c r="E8" s="45">
        <f t="shared" si="0"/>
        <v>61.298377028714114</v>
      </c>
      <c r="F8" s="28">
        <f aca="true" t="shared" si="3" ref="F8:F33">G8+H8</f>
        <v>1806</v>
      </c>
      <c r="G8" s="28">
        <v>684</v>
      </c>
      <c r="H8" s="28">
        <v>1122</v>
      </c>
      <c r="I8" s="45">
        <f t="shared" si="1"/>
        <v>62.12624584717608</v>
      </c>
    </row>
    <row r="9" spans="1:9" ht="18" customHeight="1">
      <c r="A9" s="5" t="s">
        <v>20</v>
      </c>
      <c r="B9" s="27">
        <f t="shared" si="2"/>
        <v>397</v>
      </c>
      <c r="C9" s="28">
        <v>150</v>
      </c>
      <c r="D9" s="28">
        <v>247</v>
      </c>
      <c r="E9" s="45">
        <f t="shared" si="0"/>
        <v>62.21662468513854</v>
      </c>
      <c r="F9" s="28">
        <f t="shared" si="3"/>
        <v>986</v>
      </c>
      <c r="G9" s="28">
        <v>371</v>
      </c>
      <c r="H9" s="28">
        <v>615</v>
      </c>
      <c r="I9" s="45">
        <f t="shared" si="1"/>
        <v>62.37322515212982</v>
      </c>
    </row>
    <row r="10" spans="1:9" ht="18" customHeight="1">
      <c r="A10" s="6" t="s">
        <v>88</v>
      </c>
      <c r="B10" s="27">
        <f t="shared" si="2"/>
        <v>838</v>
      </c>
      <c r="C10" s="28">
        <v>311</v>
      </c>
      <c r="D10" s="28">
        <v>527</v>
      </c>
      <c r="E10" s="45">
        <f t="shared" si="0"/>
        <v>62.88782816229117</v>
      </c>
      <c r="F10" s="28">
        <f t="shared" si="3"/>
        <v>1919</v>
      </c>
      <c r="G10" s="28">
        <v>876</v>
      </c>
      <c r="H10" s="28">
        <v>1043</v>
      </c>
      <c r="I10" s="45">
        <f t="shared" si="1"/>
        <v>54.35122459614382</v>
      </c>
    </row>
    <row r="11" spans="1:9" ht="18" customHeight="1">
      <c r="A11" s="6" t="s">
        <v>3</v>
      </c>
      <c r="B11" s="27">
        <f t="shared" si="2"/>
        <v>250</v>
      </c>
      <c r="C11" s="28">
        <v>106</v>
      </c>
      <c r="D11" s="28">
        <v>144</v>
      </c>
      <c r="E11" s="45">
        <f t="shared" si="0"/>
        <v>57.599999999999994</v>
      </c>
      <c r="F11" s="28">
        <f t="shared" si="3"/>
        <v>452</v>
      </c>
      <c r="G11" s="28">
        <v>230</v>
      </c>
      <c r="H11" s="28">
        <v>222</v>
      </c>
      <c r="I11" s="45">
        <f t="shared" si="1"/>
        <v>49.11504424778761</v>
      </c>
    </row>
    <row r="12" spans="1:9" ht="18" customHeight="1">
      <c r="A12" s="6" t="s">
        <v>5</v>
      </c>
      <c r="B12" s="27">
        <f t="shared" si="2"/>
        <v>731</v>
      </c>
      <c r="C12" s="28">
        <v>301</v>
      </c>
      <c r="D12" s="28">
        <v>430</v>
      </c>
      <c r="E12" s="45">
        <f t="shared" si="0"/>
        <v>58.82352941176471</v>
      </c>
      <c r="F12" s="28">
        <f t="shared" si="3"/>
        <v>1632</v>
      </c>
      <c r="G12" s="28">
        <v>748</v>
      </c>
      <c r="H12" s="28">
        <v>884</v>
      </c>
      <c r="I12" s="45">
        <f t="shared" si="1"/>
        <v>54.166666666666664</v>
      </c>
    </row>
    <row r="13" spans="1:9" ht="18" customHeight="1">
      <c r="A13" s="6" t="s">
        <v>6</v>
      </c>
      <c r="B13" s="27">
        <f t="shared" si="2"/>
        <v>242</v>
      </c>
      <c r="C13" s="28">
        <v>82</v>
      </c>
      <c r="D13" s="28">
        <v>160</v>
      </c>
      <c r="E13" s="45">
        <f t="shared" si="0"/>
        <v>66.11570247933885</v>
      </c>
      <c r="F13" s="28">
        <f t="shared" si="3"/>
        <v>489</v>
      </c>
      <c r="G13" s="28">
        <v>176</v>
      </c>
      <c r="H13" s="28">
        <v>313</v>
      </c>
      <c r="I13" s="45">
        <f t="shared" si="1"/>
        <v>64.0081799591002</v>
      </c>
    </row>
    <row r="14" spans="1:9" ht="18" customHeight="1">
      <c r="A14" s="6" t="s">
        <v>7</v>
      </c>
      <c r="B14" s="27">
        <f t="shared" si="2"/>
        <v>253</v>
      </c>
      <c r="C14" s="28">
        <v>110</v>
      </c>
      <c r="D14" s="28">
        <v>143</v>
      </c>
      <c r="E14" s="45">
        <f t="shared" si="0"/>
        <v>56.52173913043478</v>
      </c>
      <c r="F14" s="28">
        <f t="shared" si="3"/>
        <v>613</v>
      </c>
      <c r="G14" s="28">
        <v>279</v>
      </c>
      <c r="H14" s="28">
        <v>334</v>
      </c>
      <c r="I14" s="45">
        <f t="shared" si="1"/>
        <v>54.48613376835236</v>
      </c>
    </row>
    <row r="15" spans="1:9" ht="18" customHeight="1">
      <c r="A15" s="6" t="s">
        <v>89</v>
      </c>
      <c r="B15" s="27">
        <f t="shared" si="2"/>
        <v>616</v>
      </c>
      <c r="C15" s="28">
        <v>292</v>
      </c>
      <c r="D15" s="28">
        <v>324</v>
      </c>
      <c r="E15" s="45">
        <f t="shared" si="0"/>
        <v>52.5974025974026</v>
      </c>
      <c r="F15" s="28">
        <f t="shared" si="3"/>
        <v>942</v>
      </c>
      <c r="G15" s="28">
        <v>558</v>
      </c>
      <c r="H15" s="28">
        <v>384</v>
      </c>
      <c r="I15" s="45">
        <f t="shared" si="1"/>
        <v>40.76433121019109</v>
      </c>
    </row>
    <row r="16" spans="1:9" ht="18" customHeight="1">
      <c r="A16" s="6" t="s">
        <v>8</v>
      </c>
      <c r="B16" s="27">
        <f t="shared" si="2"/>
        <v>451</v>
      </c>
      <c r="C16" s="28">
        <v>233</v>
      </c>
      <c r="D16" s="28">
        <v>218</v>
      </c>
      <c r="E16" s="45">
        <f t="shared" si="0"/>
        <v>48.33702882483371</v>
      </c>
      <c r="F16" s="28">
        <f t="shared" si="3"/>
        <v>943</v>
      </c>
      <c r="G16" s="28">
        <v>500</v>
      </c>
      <c r="H16" s="28">
        <v>443</v>
      </c>
      <c r="I16" s="45">
        <f t="shared" si="1"/>
        <v>46.977730646871684</v>
      </c>
    </row>
    <row r="17" spans="1:9" ht="18" customHeight="1">
      <c r="A17" s="6" t="s">
        <v>15</v>
      </c>
      <c r="B17" s="27">
        <f t="shared" si="2"/>
        <v>224</v>
      </c>
      <c r="C17" s="28">
        <v>110</v>
      </c>
      <c r="D17" s="28">
        <v>114</v>
      </c>
      <c r="E17" s="45">
        <f t="shared" si="0"/>
        <v>50.89285714285714</v>
      </c>
      <c r="F17" s="28">
        <f t="shared" si="3"/>
        <v>540</v>
      </c>
      <c r="G17" s="28">
        <v>277</v>
      </c>
      <c r="H17" s="28">
        <v>263</v>
      </c>
      <c r="I17" s="45">
        <f t="shared" si="1"/>
        <v>48.7037037037037</v>
      </c>
    </row>
    <row r="18" spans="1:9" ht="18" customHeight="1">
      <c r="A18" s="6" t="s">
        <v>16</v>
      </c>
      <c r="B18" s="27">
        <f t="shared" si="2"/>
        <v>332</v>
      </c>
      <c r="C18" s="28">
        <v>163</v>
      </c>
      <c r="D18" s="28">
        <v>169</v>
      </c>
      <c r="E18" s="45">
        <f t="shared" si="0"/>
        <v>50.903614457831324</v>
      </c>
      <c r="F18" s="28">
        <f t="shared" si="3"/>
        <v>759</v>
      </c>
      <c r="G18" s="28">
        <v>361</v>
      </c>
      <c r="H18" s="28">
        <v>398</v>
      </c>
      <c r="I18" s="45">
        <f t="shared" si="1"/>
        <v>52.43741765480896</v>
      </c>
    </row>
    <row r="19" spans="1:9" ht="18" customHeight="1">
      <c r="A19" s="6" t="s">
        <v>17</v>
      </c>
      <c r="B19" s="27">
        <f t="shared" si="2"/>
        <v>223</v>
      </c>
      <c r="C19" s="28">
        <v>104</v>
      </c>
      <c r="D19" s="28">
        <v>119</v>
      </c>
      <c r="E19" s="45">
        <f t="shared" si="0"/>
        <v>53.36322869955157</v>
      </c>
      <c r="F19" s="28">
        <f t="shared" si="3"/>
        <v>429</v>
      </c>
      <c r="G19" s="28">
        <v>272</v>
      </c>
      <c r="H19" s="28">
        <v>157</v>
      </c>
      <c r="I19" s="45">
        <f t="shared" si="1"/>
        <v>36.5967365967366</v>
      </c>
    </row>
    <row r="20" spans="1:9" ht="18" customHeight="1">
      <c r="A20" s="6" t="s">
        <v>90</v>
      </c>
      <c r="B20" s="27">
        <f t="shared" si="2"/>
        <v>330</v>
      </c>
      <c r="C20" s="28">
        <v>152</v>
      </c>
      <c r="D20" s="28">
        <v>178</v>
      </c>
      <c r="E20" s="45">
        <f t="shared" si="0"/>
        <v>53.939393939393945</v>
      </c>
      <c r="F20" s="28">
        <f t="shared" si="3"/>
        <v>590</v>
      </c>
      <c r="G20" s="28">
        <v>351</v>
      </c>
      <c r="H20" s="28">
        <v>239</v>
      </c>
      <c r="I20" s="45">
        <f t="shared" si="1"/>
        <v>40.50847457627118</v>
      </c>
    </row>
    <row r="21" spans="1:9" ht="18" customHeight="1">
      <c r="A21" s="6" t="s">
        <v>9</v>
      </c>
      <c r="B21" s="27">
        <f t="shared" si="2"/>
        <v>451</v>
      </c>
      <c r="C21" s="28">
        <v>179</v>
      </c>
      <c r="D21" s="28">
        <v>272</v>
      </c>
      <c r="E21" s="45">
        <f t="shared" si="0"/>
        <v>60.310421286031044</v>
      </c>
      <c r="F21" s="28">
        <f t="shared" si="3"/>
        <v>1141</v>
      </c>
      <c r="G21" s="28">
        <v>518</v>
      </c>
      <c r="H21" s="28">
        <v>623</v>
      </c>
      <c r="I21" s="45">
        <f t="shared" si="1"/>
        <v>54.601226993865026</v>
      </c>
    </row>
    <row r="22" spans="1:9" ht="18" customHeight="1">
      <c r="A22" s="6" t="s">
        <v>10</v>
      </c>
      <c r="B22" s="27">
        <f t="shared" si="2"/>
        <v>334</v>
      </c>
      <c r="C22" s="28">
        <v>172</v>
      </c>
      <c r="D22" s="28">
        <v>162</v>
      </c>
      <c r="E22" s="45">
        <f t="shared" si="0"/>
        <v>48.50299401197605</v>
      </c>
      <c r="F22" s="28">
        <f t="shared" si="3"/>
        <v>815</v>
      </c>
      <c r="G22" s="28">
        <v>428</v>
      </c>
      <c r="H22" s="28">
        <v>387</v>
      </c>
      <c r="I22" s="45">
        <f t="shared" si="1"/>
        <v>47.484662576687114</v>
      </c>
    </row>
    <row r="23" spans="1:9" ht="18" customHeight="1">
      <c r="A23" s="6" t="s">
        <v>86</v>
      </c>
      <c r="B23" s="27">
        <f t="shared" si="2"/>
        <v>163</v>
      </c>
      <c r="C23" s="28">
        <v>72</v>
      </c>
      <c r="D23" s="28">
        <v>91</v>
      </c>
      <c r="E23" s="45">
        <f t="shared" si="0"/>
        <v>55.828220858895705</v>
      </c>
      <c r="F23" s="28">
        <f t="shared" si="3"/>
        <v>310</v>
      </c>
      <c r="G23" s="28">
        <v>144</v>
      </c>
      <c r="H23" s="28">
        <v>166</v>
      </c>
      <c r="I23" s="45">
        <f t="shared" si="1"/>
        <v>53.5483870967742</v>
      </c>
    </row>
    <row r="24" spans="1:9" ht="18" customHeight="1">
      <c r="A24" s="6" t="s">
        <v>18</v>
      </c>
      <c r="B24" s="27">
        <f t="shared" si="2"/>
        <v>170</v>
      </c>
      <c r="C24" s="28">
        <v>76</v>
      </c>
      <c r="D24" s="28">
        <v>94</v>
      </c>
      <c r="E24" s="45">
        <f t="shared" si="0"/>
        <v>55.294117647058826</v>
      </c>
      <c r="F24" s="28">
        <f t="shared" si="3"/>
        <v>365</v>
      </c>
      <c r="G24" s="28">
        <v>148</v>
      </c>
      <c r="H24" s="28">
        <v>217</v>
      </c>
      <c r="I24" s="45">
        <f t="shared" si="1"/>
        <v>59.45205479452055</v>
      </c>
    </row>
    <row r="25" spans="1:9" ht="18" customHeight="1">
      <c r="A25" s="7" t="s">
        <v>27</v>
      </c>
      <c r="B25" s="27">
        <f t="shared" si="2"/>
        <v>71</v>
      </c>
      <c r="C25" s="28">
        <v>39</v>
      </c>
      <c r="D25" s="28">
        <v>32</v>
      </c>
      <c r="E25" s="45">
        <f t="shared" si="0"/>
        <v>45.07042253521127</v>
      </c>
      <c r="F25" s="28">
        <f t="shared" si="3"/>
        <v>130</v>
      </c>
      <c r="G25" s="28">
        <v>62</v>
      </c>
      <c r="H25" s="28">
        <v>68</v>
      </c>
      <c r="I25" s="45">
        <f t="shared" si="1"/>
        <v>52.307692307692314</v>
      </c>
    </row>
    <row r="26" spans="1:9" ht="18" customHeight="1">
      <c r="A26" s="7" t="s">
        <v>28</v>
      </c>
      <c r="B26" s="27">
        <f t="shared" si="2"/>
        <v>177</v>
      </c>
      <c r="C26" s="28">
        <v>68</v>
      </c>
      <c r="D26" s="28">
        <v>109</v>
      </c>
      <c r="E26" s="45">
        <f t="shared" si="0"/>
        <v>61.5819209039548</v>
      </c>
      <c r="F26" s="28">
        <f t="shared" si="3"/>
        <v>336</v>
      </c>
      <c r="G26" s="28">
        <v>139</v>
      </c>
      <c r="H26" s="28">
        <v>197</v>
      </c>
      <c r="I26" s="45">
        <f t="shared" si="1"/>
        <v>58.63095238095239</v>
      </c>
    </row>
    <row r="27" spans="1:9" ht="18" customHeight="1">
      <c r="A27" s="6" t="s">
        <v>19</v>
      </c>
      <c r="B27" s="27">
        <f t="shared" si="2"/>
        <v>156</v>
      </c>
      <c r="C27" s="28">
        <v>60</v>
      </c>
      <c r="D27" s="28">
        <v>96</v>
      </c>
      <c r="E27" s="45">
        <f t="shared" si="0"/>
        <v>61.53846153846154</v>
      </c>
      <c r="F27" s="28">
        <f t="shared" si="3"/>
        <v>332</v>
      </c>
      <c r="G27" s="28">
        <v>103</v>
      </c>
      <c r="H27" s="28">
        <v>229</v>
      </c>
      <c r="I27" s="45">
        <f t="shared" si="1"/>
        <v>68.97590361445783</v>
      </c>
    </row>
    <row r="28" spans="1:9" ht="18" customHeight="1">
      <c r="A28" s="6" t="s">
        <v>84</v>
      </c>
      <c r="B28" s="27">
        <f t="shared" si="2"/>
        <v>331</v>
      </c>
      <c r="C28" s="28">
        <v>139</v>
      </c>
      <c r="D28" s="28">
        <v>192</v>
      </c>
      <c r="E28" s="45">
        <f t="shared" si="0"/>
        <v>58.006042296072515</v>
      </c>
      <c r="F28" s="28">
        <f t="shared" si="3"/>
        <v>805</v>
      </c>
      <c r="G28" s="28">
        <v>305</v>
      </c>
      <c r="H28" s="28">
        <v>500</v>
      </c>
      <c r="I28" s="45">
        <f t="shared" si="1"/>
        <v>62.11180124223602</v>
      </c>
    </row>
    <row r="29" spans="1:9" ht="18" customHeight="1">
      <c r="A29" s="6" t="s">
        <v>11</v>
      </c>
      <c r="B29" s="27">
        <f t="shared" si="2"/>
        <v>98</v>
      </c>
      <c r="C29" s="28">
        <v>48</v>
      </c>
      <c r="D29" s="28">
        <v>50</v>
      </c>
      <c r="E29" s="45">
        <f t="shared" si="0"/>
        <v>51.02040816326531</v>
      </c>
      <c r="F29" s="28">
        <f t="shared" si="3"/>
        <v>247</v>
      </c>
      <c r="G29" s="28">
        <v>102</v>
      </c>
      <c r="H29" s="28">
        <v>145</v>
      </c>
      <c r="I29" s="45">
        <f t="shared" si="1"/>
        <v>58.70445344129555</v>
      </c>
    </row>
    <row r="30" spans="1:9" ht="18" customHeight="1">
      <c r="A30" s="6" t="s">
        <v>85</v>
      </c>
      <c r="B30" s="27">
        <f t="shared" si="2"/>
        <v>229</v>
      </c>
      <c r="C30" s="28">
        <v>104</v>
      </c>
      <c r="D30" s="28">
        <v>125</v>
      </c>
      <c r="E30" s="45">
        <f t="shared" si="0"/>
        <v>54.58515283842795</v>
      </c>
      <c r="F30" s="28">
        <f t="shared" si="3"/>
        <v>479</v>
      </c>
      <c r="G30" s="28">
        <v>218</v>
      </c>
      <c r="H30" s="28">
        <v>261</v>
      </c>
      <c r="I30" s="45">
        <f t="shared" si="1"/>
        <v>54.48851774530271</v>
      </c>
    </row>
    <row r="31" spans="1:9" ht="18" customHeight="1">
      <c r="A31" s="6" t="s">
        <v>12</v>
      </c>
      <c r="B31" s="27">
        <f t="shared" si="2"/>
        <v>54</v>
      </c>
      <c r="C31" s="28">
        <v>33</v>
      </c>
      <c r="D31" s="28">
        <v>21</v>
      </c>
      <c r="E31" s="45">
        <f t="shared" si="0"/>
        <v>38.88888888888889</v>
      </c>
      <c r="F31" s="28">
        <f t="shared" si="3"/>
        <v>91</v>
      </c>
      <c r="G31" s="28">
        <v>40</v>
      </c>
      <c r="H31" s="28">
        <v>51</v>
      </c>
      <c r="I31" s="45">
        <f t="shared" si="1"/>
        <v>56.043956043956044</v>
      </c>
    </row>
    <row r="32" spans="1:9" ht="18" customHeight="1">
      <c r="A32" s="6" t="s">
        <v>13</v>
      </c>
      <c r="B32" s="27">
        <f t="shared" si="2"/>
        <v>39</v>
      </c>
      <c r="C32" s="28">
        <v>23</v>
      </c>
      <c r="D32" s="28">
        <v>16</v>
      </c>
      <c r="E32" s="45">
        <f t="shared" si="0"/>
        <v>41.02564102564102</v>
      </c>
      <c r="F32" s="28">
        <f t="shared" si="3"/>
        <v>75</v>
      </c>
      <c r="G32" s="28">
        <v>35</v>
      </c>
      <c r="H32" s="28">
        <v>40</v>
      </c>
      <c r="I32" s="45">
        <f t="shared" si="1"/>
        <v>53.333333333333336</v>
      </c>
    </row>
    <row r="33" spans="1:9" ht="18" customHeight="1" thickBot="1">
      <c r="A33" s="8" t="s">
        <v>14</v>
      </c>
      <c r="B33" s="24">
        <f t="shared" si="2"/>
        <v>15</v>
      </c>
      <c r="C33" s="21">
        <v>10</v>
      </c>
      <c r="D33" s="21">
        <v>5</v>
      </c>
      <c r="E33" s="46">
        <f t="shared" si="0"/>
        <v>33.33333333333333</v>
      </c>
      <c r="F33" s="29">
        <f t="shared" si="3"/>
        <v>16</v>
      </c>
      <c r="G33" s="29">
        <v>5</v>
      </c>
      <c r="H33" s="29">
        <v>11</v>
      </c>
      <c r="I33" s="52">
        <f t="shared" si="1"/>
        <v>68.75</v>
      </c>
    </row>
  </sheetData>
  <sheetProtection/>
  <mergeCells count="6">
    <mergeCell ref="A1:I1"/>
    <mergeCell ref="A2:I2"/>
    <mergeCell ref="H3:I3"/>
    <mergeCell ref="A4:A5"/>
    <mergeCell ref="B4:E4"/>
    <mergeCell ref="F4:I4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petertung</dc:creator>
  <cp:keywords/>
  <dc:description/>
  <cp:lastModifiedBy>林育如</cp:lastModifiedBy>
  <cp:lastPrinted>2008-08-12T08:34:21Z</cp:lastPrinted>
  <dcterms:created xsi:type="dcterms:W3CDTF">2006-11-22T08:57:06Z</dcterms:created>
  <dcterms:modified xsi:type="dcterms:W3CDTF">2024-02-15T05:56:48Z</dcterms:modified>
  <cp:category/>
  <cp:version/>
  <cp:contentType/>
  <cp:contentStatus/>
</cp:coreProperties>
</file>