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20" windowHeight="7776" tabRatio="847" firstSheet="10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<sst xmlns="http://schemas.openxmlformats.org/spreadsheetml/2006/main" count="373" uniqueCount="36">
  <si>
    <r>
      <t xml:space="preserve">307-3 </t>
    </r>
    <r>
      <rPr>
        <b/>
        <sz val="12"/>
        <rFont val="新細明體"/>
        <family val="1"/>
      </rPr>
      <t>大專校院女性校長人數及比率</t>
    </r>
  </si>
  <si>
    <r>
      <rPr>
        <sz val="10"/>
        <rFont val="新細明體"/>
        <family val="1"/>
      </rPr>
      <t>說明：本表含代理校長資料。</t>
    </r>
  </si>
  <si>
    <r>
      <t>96</t>
    </r>
    <r>
      <rPr>
        <sz val="11"/>
        <rFont val="新細明體"/>
        <family val="1"/>
      </rPr>
      <t>學年度</t>
    </r>
  </si>
  <si>
    <r>
      <t>95</t>
    </r>
    <r>
      <rPr>
        <sz val="11"/>
        <rFont val="新細明體"/>
        <family val="1"/>
      </rPr>
      <t>學年度</t>
    </r>
  </si>
  <si>
    <r>
      <t>94</t>
    </r>
    <r>
      <rPr>
        <sz val="11"/>
        <rFont val="新細明體"/>
        <family val="1"/>
      </rPr>
      <t>學年度</t>
    </r>
  </si>
  <si>
    <r>
      <t>105</t>
    </r>
    <r>
      <rPr>
        <sz val="11"/>
        <rFont val="新細明體"/>
        <family val="1"/>
      </rPr>
      <t>學年度</t>
    </r>
  </si>
  <si>
    <r>
      <t>103</t>
    </r>
    <r>
      <rPr>
        <sz val="11"/>
        <rFont val="新細明體"/>
        <family val="1"/>
      </rPr>
      <t>學年度</t>
    </r>
  </si>
  <si>
    <r>
      <t>102</t>
    </r>
    <r>
      <rPr>
        <sz val="11"/>
        <rFont val="新細明體"/>
        <family val="1"/>
      </rPr>
      <t>學年度</t>
    </r>
  </si>
  <si>
    <r>
      <t>101</t>
    </r>
    <r>
      <rPr>
        <sz val="11"/>
        <rFont val="新細明體"/>
        <family val="1"/>
      </rPr>
      <t>學年度</t>
    </r>
  </si>
  <si>
    <r>
      <t>100</t>
    </r>
    <r>
      <rPr>
        <sz val="11"/>
        <rFont val="新細明體"/>
        <family val="1"/>
      </rPr>
      <t>學年度</t>
    </r>
  </si>
  <si>
    <r>
      <t>99</t>
    </r>
    <r>
      <rPr>
        <sz val="11"/>
        <rFont val="新細明體"/>
        <family val="1"/>
      </rPr>
      <t>學年度</t>
    </r>
  </si>
  <si>
    <r>
      <t>98</t>
    </r>
    <r>
      <rPr>
        <sz val="11"/>
        <rFont val="新細明體"/>
        <family val="1"/>
      </rPr>
      <t>學年度</t>
    </r>
  </si>
  <si>
    <r>
      <t>97</t>
    </r>
    <r>
      <rPr>
        <sz val="11"/>
        <rFont val="新細明體"/>
        <family val="1"/>
      </rPr>
      <t>學年度</t>
    </r>
  </si>
  <si>
    <r>
      <t>106</t>
    </r>
    <r>
      <rPr>
        <sz val="11"/>
        <rFont val="新細明體"/>
        <family val="1"/>
      </rPr>
      <t>學年度</t>
    </r>
  </si>
  <si>
    <r>
      <rPr>
        <sz val="11"/>
        <rFont val="新細明體"/>
        <family val="1"/>
      </rPr>
      <t>總計</t>
    </r>
  </si>
  <si>
    <r>
      <rPr>
        <sz val="11"/>
        <rFont val="新細明體"/>
        <family val="1"/>
      </rPr>
      <t>大學</t>
    </r>
  </si>
  <si>
    <r>
      <rPr>
        <sz val="11"/>
        <rFont val="新細明體"/>
        <family val="1"/>
      </rPr>
      <t>學院</t>
    </r>
  </si>
  <si>
    <r>
      <rPr>
        <sz val="11"/>
        <rFont val="新細明體"/>
        <family val="1"/>
      </rPr>
      <t>專科</t>
    </r>
  </si>
  <si>
    <r>
      <rPr>
        <sz val="11"/>
        <rFont val="新細明體"/>
        <family val="1"/>
      </rPr>
      <t>女校長</t>
    </r>
  </si>
  <si>
    <r>
      <rPr>
        <sz val="11"/>
        <rFont val="新細明體"/>
        <family val="1"/>
      </rPr>
      <t>公立</t>
    </r>
  </si>
  <si>
    <r>
      <rPr>
        <sz val="11"/>
        <rFont val="新細明體"/>
        <family val="1"/>
      </rPr>
      <t>私立</t>
    </r>
  </si>
  <si>
    <r>
      <rPr>
        <sz val="11"/>
        <rFont val="新細明體"/>
        <family val="1"/>
      </rPr>
      <t>百分比</t>
    </r>
  </si>
  <si>
    <r>
      <rPr>
        <sz val="11"/>
        <rFont val="新細明體"/>
        <family val="1"/>
      </rPr>
      <t>私立</t>
    </r>
  </si>
  <si>
    <r>
      <rPr>
        <sz val="11"/>
        <rFont val="新細明體"/>
        <family val="1"/>
      </rPr>
      <t>人數</t>
    </r>
  </si>
  <si>
    <r>
      <t>107</t>
    </r>
    <r>
      <rPr>
        <sz val="11"/>
        <rFont val="新細明體"/>
        <family val="1"/>
      </rPr>
      <t>學年度</t>
    </r>
  </si>
  <si>
    <r>
      <rPr>
        <sz val="11"/>
        <rFont val="新細明體"/>
        <family val="1"/>
      </rPr>
      <t>女校長</t>
    </r>
  </si>
  <si>
    <r>
      <rPr>
        <sz val="10"/>
        <rFont val="新細明體"/>
        <family val="1"/>
      </rPr>
      <t>說明：本表含代理校長資料。</t>
    </r>
  </si>
  <si>
    <r>
      <rPr>
        <sz val="11"/>
        <rFont val="新細明體"/>
        <family val="1"/>
      </rPr>
      <t>單位：人；</t>
    </r>
    <r>
      <rPr>
        <sz val="11"/>
        <rFont val="Arial"/>
        <family val="2"/>
      </rPr>
      <t>%</t>
    </r>
  </si>
  <si>
    <r>
      <rPr>
        <sz val="11"/>
        <rFont val="新細明體"/>
        <family val="1"/>
      </rPr>
      <t>單位：人；</t>
    </r>
    <r>
      <rPr>
        <sz val="11"/>
        <rFont val="Arial"/>
        <family val="2"/>
      </rPr>
      <t>%</t>
    </r>
  </si>
  <si>
    <r>
      <t xml:space="preserve">307-3 </t>
    </r>
    <r>
      <rPr>
        <b/>
        <sz val="12"/>
        <rFont val="新細明體"/>
        <family val="1"/>
      </rPr>
      <t>大專校院女性校長人數及比率</t>
    </r>
  </si>
  <si>
    <r>
      <t>104</t>
    </r>
    <r>
      <rPr>
        <sz val="11"/>
        <rFont val="新細明體"/>
        <family val="1"/>
      </rPr>
      <t>學年度</t>
    </r>
  </si>
  <si>
    <r>
      <t>108</t>
    </r>
    <r>
      <rPr>
        <sz val="11"/>
        <rFont val="新細明體"/>
        <family val="1"/>
      </rPr>
      <t>學年度</t>
    </r>
  </si>
  <si>
    <r>
      <t>109</t>
    </r>
    <r>
      <rPr>
        <sz val="11"/>
        <rFont val="新細明體"/>
        <family val="1"/>
      </rPr>
      <t>學年度</t>
    </r>
  </si>
  <si>
    <r>
      <t>110</t>
    </r>
    <r>
      <rPr>
        <sz val="11"/>
        <rFont val="新細明體"/>
        <family val="1"/>
      </rPr>
      <t>學年度</t>
    </r>
  </si>
  <si>
    <r>
      <t>111</t>
    </r>
    <r>
      <rPr>
        <sz val="11"/>
        <rFont val="新細明體"/>
        <family val="1"/>
      </rPr>
      <t>學年度</t>
    </r>
  </si>
  <si>
    <r>
      <t>112</t>
    </r>
    <r>
      <rPr>
        <sz val="11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</si>
</sst>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\ ###\ ##0;\-#\ ###\ ##0;* &quot;-&quot;;@"/>
    <numFmt numFmtId="177" formatCode="* #\ ##0.00;\-#\ ##0.00;* 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1010404]#,##0;\ #,##0\-;\ \-"/>
    <numFmt numFmtId="182" formatCode="[$-1010404]#,##0.00;\ #,##0.00\-;\ \-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&gt;0]* #,##0.00\ ;[&lt;0]\-* #,##0.00\ ;* \-#\ ;@\ "/>
    <numFmt numFmtId="191" formatCode="[&gt;0]* #,##0\ ;[&lt;0]\-* #,##0\ ;* \-\ ;@\ "/>
    <numFmt numFmtId="192" formatCode="[$-404]AM/PM\ hh:mm:ss"/>
    <numFmt numFmtId="193" formatCode="0.00_);[Red]\(0.00\)"/>
    <numFmt numFmtId="194" formatCode="0.0_);[Red]\(0.0\)"/>
  </numFmts>
  <fonts count="46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9" fillId="0" borderId="0" xfId="41" applyFont="1" applyAlignment="1">
      <alignment vertical="center"/>
      <protection/>
    </xf>
    <xf numFmtId="0" fontId="9" fillId="0" borderId="0" xfId="37" applyFont="1" applyAlignment="1">
      <alignment vertical="center"/>
      <protection/>
    </xf>
    <xf numFmtId="0" fontId="10" fillId="0" borderId="0" xfId="41" applyFont="1" applyBorder="1" applyAlignment="1">
      <alignment horizontal="center" vertical="center"/>
      <protection/>
    </xf>
    <xf numFmtId="0" fontId="11" fillId="0" borderId="0" xfId="41" applyFont="1" applyBorder="1" applyAlignment="1">
      <alignment horizontal="center" vertical="center"/>
      <protection/>
    </xf>
    <xf numFmtId="0" fontId="9" fillId="0" borderId="0" xfId="41" applyFont="1" applyAlignment="1">
      <alignment horizontal="center" vertical="center"/>
      <protection/>
    </xf>
    <xf numFmtId="0" fontId="9" fillId="0" borderId="0" xfId="37" applyFont="1" applyAlignment="1">
      <alignment horizontal="center" vertical="center"/>
      <protection/>
    </xf>
    <xf numFmtId="0" fontId="10" fillId="33" borderId="10" xfId="41" applyFont="1" applyFill="1" applyBorder="1" applyAlignment="1">
      <alignment horizontal="center" vertical="center"/>
      <protection/>
    </xf>
    <xf numFmtId="0" fontId="10" fillId="33" borderId="11" xfId="41" applyFont="1" applyFill="1" applyBorder="1" applyAlignment="1">
      <alignment horizontal="center" vertical="center"/>
      <protection/>
    </xf>
    <xf numFmtId="0" fontId="10" fillId="33" borderId="12" xfId="41" applyFont="1" applyFill="1" applyBorder="1" applyAlignment="1">
      <alignment horizontal="center" vertical="center"/>
      <protection/>
    </xf>
    <xf numFmtId="0" fontId="10" fillId="0" borderId="0" xfId="41" applyFont="1" applyFill="1" applyBorder="1" applyAlignment="1">
      <alignment horizontal="left" vertical="center"/>
      <protection/>
    </xf>
    <xf numFmtId="0" fontId="10" fillId="0" borderId="13" xfId="41" applyFont="1" applyFill="1" applyBorder="1" applyAlignment="1">
      <alignment vertical="center"/>
      <protection/>
    </xf>
    <xf numFmtId="0" fontId="10" fillId="0" borderId="14" xfId="41" applyFont="1" applyFill="1" applyBorder="1" applyAlignment="1">
      <alignment vertical="center"/>
      <protection/>
    </xf>
    <xf numFmtId="191" fontId="10" fillId="0" borderId="15" xfId="41" applyNumberFormat="1" applyFont="1" applyBorder="1" applyAlignment="1">
      <alignment horizontal="right" vertical="center"/>
      <protection/>
    </xf>
    <xf numFmtId="191" fontId="10" fillId="0" borderId="0" xfId="41" applyNumberFormat="1" applyFont="1" applyBorder="1" applyAlignment="1">
      <alignment horizontal="right" vertical="center"/>
      <protection/>
    </xf>
    <xf numFmtId="0" fontId="10" fillId="0" borderId="0" xfId="41" applyFont="1" applyBorder="1" applyAlignment="1">
      <alignment horizontal="center" vertical="center"/>
      <protection/>
    </xf>
    <xf numFmtId="0" fontId="10" fillId="0" borderId="16" xfId="41" applyFont="1" applyBorder="1" applyAlignment="1">
      <alignment horizontal="center" vertical="center"/>
      <protection/>
    </xf>
    <xf numFmtId="0" fontId="10" fillId="0" borderId="15" xfId="41" applyFont="1" applyFill="1" applyBorder="1" applyAlignment="1">
      <alignment vertical="center"/>
      <protection/>
    </xf>
    <xf numFmtId="0" fontId="10" fillId="0" borderId="0" xfId="41" applyFont="1" applyFill="1" applyBorder="1" applyAlignment="1">
      <alignment vertical="center"/>
      <protection/>
    </xf>
    <xf numFmtId="190" fontId="10" fillId="0" borderId="15" xfId="41" applyNumberFormat="1" applyFont="1" applyBorder="1" applyAlignment="1">
      <alignment horizontal="right" vertical="center"/>
      <protection/>
    </xf>
    <xf numFmtId="190" fontId="10" fillId="0" borderId="0" xfId="41" applyNumberFormat="1" applyFont="1" applyBorder="1" applyAlignment="1">
      <alignment horizontal="right" vertical="center"/>
      <protection/>
    </xf>
    <xf numFmtId="2" fontId="9" fillId="0" borderId="0" xfId="37" applyNumberFormat="1" applyFont="1" applyAlignment="1">
      <alignment vertical="center"/>
      <protection/>
    </xf>
    <xf numFmtId="0" fontId="7" fillId="0" borderId="17" xfId="41" applyFont="1" applyBorder="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9" fillId="0" borderId="0" xfId="37" applyFont="1">
      <alignment/>
      <protection/>
    </xf>
    <xf numFmtId="0" fontId="10" fillId="0" borderId="0" xfId="41" applyFont="1" applyBorder="1" applyAlignment="1">
      <alignment horizontal="left" vertical="center"/>
      <protection/>
    </xf>
    <xf numFmtId="0" fontId="11" fillId="0" borderId="13" xfId="41" applyFont="1" applyBorder="1" applyAlignment="1">
      <alignment vertical="center"/>
      <protection/>
    </xf>
    <xf numFmtId="0" fontId="11" fillId="0" borderId="14" xfId="41" applyFont="1" applyBorder="1" applyAlignment="1">
      <alignment vertical="center"/>
      <protection/>
    </xf>
    <xf numFmtId="0" fontId="10" fillId="0" borderId="15" xfId="41" applyFont="1" applyBorder="1" applyAlignment="1">
      <alignment vertical="center"/>
      <protection/>
    </xf>
    <xf numFmtId="0" fontId="10" fillId="0" borderId="0" xfId="41" applyFont="1" applyBorder="1" applyAlignment="1">
      <alignment vertical="center"/>
      <protection/>
    </xf>
    <xf numFmtId="0" fontId="9" fillId="0" borderId="0" xfId="40" applyFont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10" fillId="0" borderId="0" xfId="40" applyFont="1" applyBorder="1" applyAlignment="1">
      <alignment horizontal="center" vertical="center"/>
      <protection/>
    </xf>
    <xf numFmtId="0" fontId="11" fillId="0" borderId="0" xfId="40" applyFont="1" applyBorder="1" applyAlignment="1">
      <alignment horizontal="center" vertical="center"/>
      <protection/>
    </xf>
    <xf numFmtId="0" fontId="9" fillId="0" borderId="0" xfId="40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0" fontId="10" fillId="33" borderId="10" xfId="40" applyFont="1" applyFill="1" applyBorder="1" applyAlignment="1">
      <alignment horizontal="center" vertical="center"/>
      <protection/>
    </xf>
    <xf numFmtId="0" fontId="10" fillId="33" borderId="11" xfId="40" applyFont="1" applyFill="1" applyBorder="1" applyAlignment="1">
      <alignment horizontal="center" vertical="center"/>
      <protection/>
    </xf>
    <xf numFmtId="0" fontId="10" fillId="33" borderId="12" xfId="40" applyFont="1" applyFill="1" applyBorder="1" applyAlignment="1">
      <alignment horizontal="center" vertical="center"/>
      <protection/>
    </xf>
    <xf numFmtId="0" fontId="10" fillId="0" borderId="0" xfId="40" applyFont="1" applyBorder="1" applyAlignment="1">
      <alignment horizontal="left" vertical="center"/>
      <protection/>
    </xf>
    <xf numFmtId="0" fontId="11" fillId="0" borderId="13" xfId="40" applyFont="1" applyBorder="1" applyAlignment="1">
      <alignment vertical="center"/>
      <protection/>
    </xf>
    <xf numFmtId="0" fontId="11" fillId="0" borderId="14" xfId="40" applyFont="1" applyBorder="1" applyAlignment="1">
      <alignment vertical="center"/>
      <protection/>
    </xf>
    <xf numFmtId="191" fontId="10" fillId="0" borderId="15" xfId="40" applyNumberFormat="1" applyFont="1" applyBorder="1" applyAlignment="1">
      <alignment horizontal="right" vertical="center"/>
      <protection/>
    </xf>
    <xf numFmtId="191" fontId="10" fillId="0" borderId="0" xfId="40" applyNumberFormat="1" applyFont="1" applyBorder="1" applyAlignment="1">
      <alignment horizontal="right" vertical="center"/>
      <protection/>
    </xf>
    <xf numFmtId="0" fontId="10" fillId="0" borderId="0" xfId="40" applyFont="1" applyBorder="1" applyAlignment="1">
      <alignment horizontal="center" vertical="center"/>
      <protection/>
    </xf>
    <xf numFmtId="0" fontId="10" fillId="0" borderId="16" xfId="40" applyFont="1" applyBorder="1" applyAlignment="1">
      <alignment horizontal="center" vertical="center"/>
      <protection/>
    </xf>
    <xf numFmtId="0" fontId="10" fillId="0" borderId="15" xfId="40" applyFont="1" applyBorder="1" applyAlignment="1">
      <alignment vertical="center"/>
      <protection/>
    </xf>
    <xf numFmtId="0" fontId="10" fillId="0" borderId="0" xfId="40" applyFont="1" applyBorder="1" applyAlignment="1">
      <alignment vertical="center"/>
      <protection/>
    </xf>
    <xf numFmtId="190" fontId="10" fillId="0" borderId="15" xfId="40" applyNumberFormat="1" applyFont="1" applyBorder="1" applyAlignment="1">
      <alignment horizontal="right" vertical="center"/>
      <protection/>
    </xf>
    <xf numFmtId="190" fontId="10" fillId="0" borderId="0" xfId="40" applyNumberFormat="1" applyFont="1" applyBorder="1" applyAlignment="1">
      <alignment horizontal="right" vertical="center"/>
      <protection/>
    </xf>
    <xf numFmtId="2" fontId="9" fillId="0" borderId="0" xfId="36" applyNumberFormat="1" applyFont="1" applyAlignment="1">
      <alignment vertical="center"/>
      <protection/>
    </xf>
    <xf numFmtId="0" fontId="7" fillId="0" borderId="17" xfId="40" applyFont="1" applyBorder="1" applyAlignment="1">
      <alignment vertical="center"/>
      <protection/>
    </xf>
    <xf numFmtId="0" fontId="7" fillId="0" borderId="0" xfId="40" applyFont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9" fillId="0" borderId="0" xfId="36" applyFont="1">
      <alignment/>
      <protection/>
    </xf>
    <xf numFmtId="0" fontId="9" fillId="0" borderId="0" xfId="39" applyFont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10" fillId="0" borderId="0" xfId="39" applyFont="1" applyBorder="1" applyAlignment="1">
      <alignment horizontal="center" vertical="center"/>
      <protection/>
    </xf>
    <xf numFmtId="0" fontId="11" fillId="0" borderId="0" xfId="39" applyFont="1" applyBorder="1" applyAlignment="1">
      <alignment horizontal="center" vertical="center"/>
      <protection/>
    </xf>
    <xf numFmtId="0" fontId="9" fillId="0" borderId="0" xfId="39" applyFont="1" applyAlignment="1">
      <alignment horizontal="center" vertical="center"/>
      <protection/>
    </xf>
    <xf numFmtId="0" fontId="9" fillId="0" borderId="0" xfId="35" applyFont="1" applyAlignment="1">
      <alignment horizontal="center" vertical="center"/>
      <protection/>
    </xf>
    <xf numFmtId="0" fontId="10" fillId="33" borderId="10" xfId="39" applyFont="1" applyFill="1" applyBorder="1" applyAlignment="1">
      <alignment horizontal="center" vertical="center"/>
      <protection/>
    </xf>
    <xf numFmtId="0" fontId="10" fillId="33" borderId="11" xfId="39" applyFont="1" applyFill="1" applyBorder="1" applyAlignment="1">
      <alignment horizontal="center" vertical="center"/>
      <protection/>
    </xf>
    <xf numFmtId="0" fontId="10" fillId="33" borderId="12" xfId="39" applyFont="1" applyFill="1" applyBorder="1" applyAlignment="1">
      <alignment horizontal="center" vertical="center"/>
      <protection/>
    </xf>
    <xf numFmtId="0" fontId="10" fillId="0" borderId="0" xfId="39" applyFont="1" applyBorder="1" applyAlignment="1">
      <alignment horizontal="left" vertical="center"/>
      <protection/>
    </xf>
    <xf numFmtId="0" fontId="11" fillId="0" borderId="13" xfId="39" applyFont="1" applyBorder="1" applyAlignment="1">
      <alignment vertical="center"/>
      <protection/>
    </xf>
    <xf numFmtId="0" fontId="11" fillId="0" borderId="14" xfId="39" applyFont="1" applyBorder="1" applyAlignment="1">
      <alignment vertical="center"/>
      <protection/>
    </xf>
    <xf numFmtId="191" fontId="10" fillId="0" borderId="15" xfId="39" applyNumberFormat="1" applyFont="1" applyBorder="1" applyAlignment="1">
      <alignment horizontal="right" vertical="center"/>
      <protection/>
    </xf>
    <xf numFmtId="191" fontId="10" fillId="0" borderId="0" xfId="39" applyNumberFormat="1" applyFont="1" applyBorder="1" applyAlignment="1">
      <alignment horizontal="right" vertical="center"/>
      <protection/>
    </xf>
    <xf numFmtId="0" fontId="10" fillId="0" borderId="0" xfId="39" applyFont="1" applyBorder="1" applyAlignment="1">
      <alignment horizontal="center" vertical="center"/>
      <protection/>
    </xf>
    <xf numFmtId="0" fontId="10" fillId="0" borderId="16" xfId="39" applyFont="1" applyBorder="1" applyAlignment="1">
      <alignment horizontal="center" vertical="center"/>
      <protection/>
    </xf>
    <xf numFmtId="0" fontId="10" fillId="0" borderId="15" xfId="39" applyFont="1" applyBorder="1" applyAlignment="1">
      <alignment vertical="center"/>
      <protection/>
    </xf>
    <xf numFmtId="0" fontId="10" fillId="0" borderId="0" xfId="39" applyFont="1" applyBorder="1" applyAlignment="1">
      <alignment vertical="center"/>
      <protection/>
    </xf>
    <xf numFmtId="190" fontId="10" fillId="0" borderId="15" xfId="39" applyNumberFormat="1" applyFont="1" applyBorder="1" applyAlignment="1">
      <alignment horizontal="right" vertical="center"/>
      <protection/>
    </xf>
    <xf numFmtId="190" fontId="10" fillId="0" borderId="0" xfId="39" applyNumberFormat="1" applyFont="1" applyBorder="1" applyAlignment="1">
      <alignment horizontal="right" vertical="center"/>
      <protection/>
    </xf>
    <xf numFmtId="0" fontId="7" fillId="0" borderId="17" xfId="39" applyFont="1" applyBorder="1" applyAlignment="1">
      <alignment vertical="center"/>
      <protection/>
    </xf>
    <xf numFmtId="0" fontId="9" fillId="0" borderId="0" xfId="35" applyFont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38" applyFont="1" applyAlignment="1">
      <alignment vertical="center"/>
      <protection/>
    </xf>
    <xf numFmtId="0" fontId="10" fillId="0" borderId="0" xfId="38" applyFont="1" applyBorder="1" applyAlignment="1">
      <alignment horizontal="center" vertical="center"/>
      <protection/>
    </xf>
    <xf numFmtId="0" fontId="11" fillId="0" borderId="0" xfId="38" applyFont="1" applyBorder="1" applyAlignment="1">
      <alignment horizontal="center" vertical="center"/>
      <protection/>
    </xf>
    <xf numFmtId="0" fontId="9" fillId="0" borderId="0" xfId="38" applyFont="1" applyAlignment="1">
      <alignment horizontal="center" vertical="center"/>
      <protection/>
    </xf>
    <xf numFmtId="0" fontId="10" fillId="33" borderId="10" xfId="38" applyFont="1" applyFill="1" applyBorder="1" applyAlignment="1">
      <alignment horizontal="center" vertical="center"/>
      <protection/>
    </xf>
    <xf numFmtId="0" fontId="10" fillId="33" borderId="11" xfId="38" applyFont="1" applyFill="1" applyBorder="1" applyAlignment="1">
      <alignment horizontal="center" vertical="center"/>
      <protection/>
    </xf>
    <xf numFmtId="0" fontId="10" fillId="33" borderId="12" xfId="38" applyFont="1" applyFill="1" applyBorder="1" applyAlignment="1">
      <alignment horizontal="center" vertical="center"/>
      <protection/>
    </xf>
    <xf numFmtId="0" fontId="10" fillId="0" borderId="0" xfId="38" applyFont="1" applyBorder="1" applyAlignment="1">
      <alignment horizontal="left" vertical="center"/>
      <protection/>
    </xf>
    <xf numFmtId="0" fontId="11" fillId="0" borderId="13" xfId="38" applyFont="1" applyBorder="1" applyAlignment="1">
      <alignment vertical="center"/>
      <protection/>
    </xf>
    <xf numFmtId="0" fontId="11" fillId="0" borderId="14" xfId="38" applyFont="1" applyBorder="1" applyAlignment="1">
      <alignment vertical="center"/>
      <protection/>
    </xf>
    <xf numFmtId="191" fontId="10" fillId="0" borderId="15" xfId="38" applyNumberFormat="1" applyFont="1" applyBorder="1" applyAlignment="1">
      <alignment horizontal="right" vertical="center"/>
      <protection/>
    </xf>
    <xf numFmtId="191" fontId="10" fillId="0" borderId="0" xfId="38" applyNumberFormat="1" applyFont="1" applyBorder="1" applyAlignment="1">
      <alignment horizontal="right" vertical="center"/>
      <protection/>
    </xf>
    <xf numFmtId="0" fontId="10" fillId="0" borderId="0" xfId="38" applyFont="1" applyBorder="1" applyAlignment="1">
      <alignment horizontal="center" vertical="center"/>
      <protection/>
    </xf>
    <xf numFmtId="0" fontId="10" fillId="0" borderId="16" xfId="38" applyFont="1" applyBorder="1" applyAlignment="1">
      <alignment horizontal="center" vertical="center"/>
      <protection/>
    </xf>
    <xf numFmtId="0" fontId="10" fillId="0" borderId="15" xfId="38" applyFont="1" applyBorder="1" applyAlignment="1">
      <alignment vertical="center"/>
      <protection/>
    </xf>
    <xf numFmtId="0" fontId="10" fillId="0" borderId="0" xfId="38" applyFont="1" applyBorder="1" applyAlignment="1">
      <alignment vertical="center"/>
      <protection/>
    </xf>
    <xf numFmtId="190" fontId="10" fillId="0" borderId="15" xfId="38" applyNumberFormat="1" applyFont="1" applyBorder="1" applyAlignment="1">
      <alignment horizontal="right" vertical="center"/>
      <protection/>
    </xf>
    <xf numFmtId="190" fontId="10" fillId="0" borderId="0" xfId="38" applyNumberFormat="1" applyFont="1" applyBorder="1" applyAlignment="1">
      <alignment horizontal="right" vertical="center"/>
      <protection/>
    </xf>
    <xf numFmtId="0" fontId="7" fillId="0" borderId="17" xfId="38" applyFont="1" applyBorder="1" applyAlignment="1">
      <alignment vertical="center"/>
      <protection/>
    </xf>
    <xf numFmtId="0" fontId="7" fillId="0" borderId="0" xfId="37" applyFont="1">
      <alignment/>
      <protection/>
    </xf>
    <xf numFmtId="193" fontId="7" fillId="0" borderId="0" xfId="37" applyNumberFormat="1" applyFont="1">
      <alignment/>
      <protection/>
    </xf>
    <xf numFmtId="0" fontId="7" fillId="0" borderId="0" xfId="37" applyFont="1" applyAlignment="1">
      <alignment horizontal="right"/>
      <protection/>
    </xf>
    <xf numFmtId="0" fontId="7" fillId="0" borderId="0" xfId="37" applyFont="1" applyAlignment="1">
      <alignment horizontal="left"/>
      <protection/>
    </xf>
    <xf numFmtId="190" fontId="7" fillId="0" borderId="0" xfId="41" applyNumberFormat="1" applyFont="1" applyBorder="1" applyAlignment="1">
      <alignment horizontal="right" vertical="center"/>
      <protection/>
    </xf>
    <xf numFmtId="193" fontId="7" fillId="0" borderId="0" xfId="37" applyNumberFormat="1" applyFont="1" applyAlignment="1">
      <alignment horizontal="right"/>
      <protection/>
    </xf>
    <xf numFmtId="0" fontId="8" fillId="0" borderId="0" xfId="39" applyFont="1" applyAlignment="1">
      <alignment horizontal="center" vertical="center"/>
      <protection/>
    </xf>
    <xf numFmtId="0" fontId="8" fillId="0" borderId="0" xfId="39" applyFont="1" applyAlignment="1">
      <alignment vertical="center"/>
      <protection/>
    </xf>
    <xf numFmtId="0" fontId="10" fillId="33" borderId="18" xfId="39" applyFont="1" applyFill="1" applyBorder="1" applyAlignment="1">
      <alignment horizontal="distributed" vertical="center"/>
      <protection/>
    </xf>
    <xf numFmtId="0" fontId="10" fillId="33" borderId="19" xfId="0" applyFont="1" applyFill="1" applyBorder="1" applyAlignment="1">
      <alignment horizontal="distributed" vertical="center"/>
    </xf>
    <xf numFmtId="0" fontId="10" fillId="33" borderId="20" xfId="39" applyFont="1" applyFill="1" applyBorder="1" applyAlignment="1">
      <alignment horizontal="center" vertical="center"/>
      <protection/>
    </xf>
    <xf numFmtId="0" fontId="10" fillId="33" borderId="21" xfId="39" applyFont="1" applyFill="1" applyBorder="1" applyAlignment="1">
      <alignment horizontal="center" vertical="center"/>
      <protection/>
    </xf>
    <xf numFmtId="0" fontId="10" fillId="0" borderId="22" xfId="39" applyFont="1" applyBorder="1" applyAlignment="1">
      <alignment horizontal="right" vertical="center"/>
      <protection/>
    </xf>
    <xf numFmtId="0" fontId="10" fillId="0" borderId="0" xfId="39" applyFont="1" applyBorder="1" applyAlignment="1">
      <alignment horizontal="center" vertical="center"/>
      <protection/>
    </xf>
    <xf numFmtId="0" fontId="8" fillId="0" borderId="0" xfId="38" applyFont="1" applyAlignment="1">
      <alignment horizontal="center" vertical="center"/>
      <protection/>
    </xf>
    <xf numFmtId="0" fontId="8" fillId="0" borderId="0" xfId="38" applyFont="1" applyAlignment="1">
      <alignment vertical="center"/>
      <protection/>
    </xf>
    <xf numFmtId="0" fontId="10" fillId="33" borderId="18" xfId="38" applyFont="1" applyFill="1" applyBorder="1" applyAlignment="1">
      <alignment horizontal="distributed" vertical="center"/>
      <protection/>
    </xf>
    <xf numFmtId="0" fontId="10" fillId="33" borderId="20" xfId="38" applyFont="1" applyFill="1" applyBorder="1" applyAlignment="1">
      <alignment horizontal="center" vertical="center"/>
      <protection/>
    </xf>
    <xf numFmtId="0" fontId="10" fillId="33" borderId="21" xfId="38" applyFont="1" applyFill="1" applyBorder="1" applyAlignment="1">
      <alignment horizontal="center" vertical="center"/>
      <protection/>
    </xf>
    <xf numFmtId="0" fontId="10" fillId="0" borderId="22" xfId="38" applyFont="1" applyBorder="1" applyAlignment="1">
      <alignment horizontal="right" vertical="center"/>
      <protection/>
    </xf>
    <xf numFmtId="0" fontId="10" fillId="0" borderId="0" xfId="38" applyFont="1" applyBorder="1" applyAlignment="1">
      <alignment horizontal="center" vertical="center"/>
      <protection/>
    </xf>
    <xf numFmtId="0" fontId="10" fillId="33" borderId="19" xfId="35" applyFont="1" applyFill="1" applyBorder="1" applyAlignment="1">
      <alignment horizontal="distributed" vertical="center"/>
      <protection/>
    </xf>
    <xf numFmtId="0" fontId="8" fillId="0" borderId="0" xfId="40" applyFont="1" applyAlignment="1">
      <alignment horizontal="center" vertical="center"/>
      <protection/>
    </xf>
    <xf numFmtId="0" fontId="8" fillId="0" borderId="0" xfId="40" applyFont="1" applyAlignment="1">
      <alignment vertical="center"/>
      <protection/>
    </xf>
    <xf numFmtId="0" fontId="10" fillId="34" borderId="18" xfId="40" applyFont="1" applyFill="1" applyBorder="1" applyAlignment="1">
      <alignment horizontal="distributed" vertical="center"/>
      <protection/>
    </xf>
    <xf numFmtId="0" fontId="10" fillId="34" borderId="19" xfId="36" applyFont="1" applyFill="1" applyBorder="1" applyAlignment="1">
      <alignment horizontal="distributed" vertical="center"/>
      <protection/>
    </xf>
    <xf numFmtId="0" fontId="10" fillId="33" borderId="20" xfId="40" applyFont="1" applyFill="1" applyBorder="1" applyAlignment="1">
      <alignment horizontal="center" vertical="center"/>
      <protection/>
    </xf>
    <xf numFmtId="0" fontId="10" fillId="33" borderId="21" xfId="40" applyFont="1" applyFill="1" applyBorder="1" applyAlignment="1">
      <alignment horizontal="center" vertical="center"/>
      <protection/>
    </xf>
    <xf numFmtId="0" fontId="10" fillId="0" borderId="22" xfId="40" applyFont="1" applyBorder="1" applyAlignment="1">
      <alignment horizontal="right" vertical="center"/>
      <protection/>
    </xf>
    <xf numFmtId="0" fontId="10" fillId="0" borderId="0" xfId="40" applyFont="1" applyBorder="1" applyAlignment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8" fillId="0" borderId="0" xfId="41" applyFont="1" applyAlignment="1">
      <alignment vertical="center"/>
      <protection/>
    </xf>
    <xf numFmtId="0" fontId="10" fillId="0" borderId="0" xfId="41" applyFont="1" applyBorder="1" applyAlignment="1">
      <alignment horizontal="center" vertical="center"/>
      <protection/>
    </xf>
    <xf numFmtId="0" fontId="10" fillId="0" borderId="22" xfId="41" applyFont="1" applyBorder="1" applyAlignment="1">
      <alignment horizontal="right" vertical="center"/>
      <protection/>
    </xf>
    <xf numFmtId="0" fontId="10" fillId="34" borderId="18" xfId="41" applyFont="1" applyFill="1" applyBorder="1" applyAlignment="1">
      <alignment horizontal="distributed" vertical="center"/>
      <protection/>
    </xf>
    <xf numFmtId="0" fontId="10" fillId="34" borderId="19" xfId="37" applyFont="1" applyFill="1" applyBorder="1" applyAlignment="1">
      <alignment horizontal="distributed" vertical="center"/>
      <protection/>
    </xf>
    <xf numFmtId="0" fontId="10" fillId="33" borderId="20" xfId="41" applyFont="1" applyFill="1" applyBorder="1" applyAlignment="1">
      <alignment horizontal="center" vertical="center"/>
      <protection/>
    </xf>
    <xf numFmtId="0" fontId="10" fillId="33" borderId="21" xfId="41" applyFont="1" applyFill="1" applyBorder="1" applyAlignment="1">
      <alignment horizontal="center" vertical="center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307-3" xfId="35"/>
    <cellStyle name="一般_307-3_307-3" xfId="36"/>
    <cellStyle name="一般_307-3_307-3 2" xfId="37"/>
    <cellStyle name="一般_彙整表_307-3" xfId="38"/>
    <cellStyle name="一般_彙整表_307-3_307-3" xfId="39"/>
    <cellStyle name="一般_彙整表_307-3_307-3_307-3" xfId="40"/>
    <cellStyle name="一般_彙整表_307-3_307-3_307-3 2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80" customWidth="1"/>
    <col min="2" max="9" width="9.125" style="80" customWidth="1"/>
    <col min="10" max="16384" width="9.00390625" style="80" customWidth="1"/>
  </cols>
  <sheetData>
    <row r="1" spans="1:13" s="78" customFormat="1" ht="24" customHeight="1">
      <c r="A1" s="106" t="s">
        <v>0</v>
      </c>
      <c r="B1" s="106"/>
      <c r="C1" s="106"/>
      <c r="D1" s="106"/>
      <c r="E1" s="106"/>
      <c r="F1" s="106"/>
      <c r="G1" s="106"/>
      <c r="H1" s="107"/>
      <c r="I1" s="107"/>
      <c r="J1" s="56"/>
      <c r="K1" s="56"/>
      <c r="L1" s="56"/>
      <c r="M1" s="56"/>
    </row>
    <row r="2" spans="1:13" s="78" customFormat="1" ht="19.5" customHeight="1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56"/>
      <c r="K2" s="56"/>
      <c r="L2" s="56"/>
      <c r="M2" s="56"/>
    </row>
    <row r="3" spans="1:13" s="78" customFormat="1" ht="19.5" customHeight="1" thickBot="1">
      <c r="A3" s="59"/>
      <c r="B3" s="59"/>
      <c r="C3" s="59"/>
      <c r="D3" s="59"/>
      <c r="E3" s="58"/>
      <c r="F3" s="59"/>
      <c r="G3" s="59"/>
      <c r="H3" s="112" t="s">
        <v>28</v>
      </c>
      <c r="I3" s="112"/>
      <c r="J3" s="56"/>
      <c r="K3" s="56"/>
      <c r="L3" s="56"/>
      <c r="M3" s="56"/>
    </row>
    <row r="4" spans="1:13" s="79" customFormat="1" ht="24" customHeight="1">
      <c r="A4" s="108"/>
      <c r="B4" s="110" t="s">
        <v>14</v>
      </c>
      <c r="C4" s="110"/>
      <c r="D4" s="110" t="s">
        <v>15</v>
      </c>
      <c r="E4" s="110"/>
      <c r="F4" s="110" t="s">
        <v>16</v>
      </c>
      <c r="G4" s="111"/>
      <c r="H4" s="110" t="s">
        <v>17</v>
      </c>
      <c r="I4" s="111"/>
      <c r="J4" s="60"/>
      <c r="K4" s="60"/>
      <c r="L4" s="60"/>
      <c r="M4" s="60"/>
    </row>
    <row r="5" spans="1:13" s="79" customFormat="1" ht="24" customHeight="1">
      <c r="A5" s="109"/>
      <c r="B5" s="62"/>
      <c r="C5" s="63" t="s">
        <v>18</v>
      </c>
      <c r="D5" s="62"/>
      <c r="E5" s="63" t="s">
        <v>18</v>
      </c>
      <c r="F5" s="62"/>
      <c r="G5" s="63" t="s">
        <v>18</v>
      </c>
      <c r="H5" s="62"/>
      <c r="I5" s="64" t="s">
        <v>18</v>
      </c>
      <c r="J5" s="60"/>
      <c r="K5" s="60"/>
      <c r="L5" s="60"/>
      <c r="M5" s="60"/>
    </row>
    <row r="6" spans="1:13" s="78" customFormat="1" ht="24" customHeight="1">
      <c r="A6" s="65" t="s">
        <v>23</v>
      </c>
      <c r="B6" s="66"/>
      <c r="C6" s="67"/>
      <c r="D6" s="67"/>
      <c r="E6" s="67"/>
      <c r="F6" s="67"/>
      <c r="G6" s="67"/>
      <c r="H6" s="67"/>
      <c r="I6" s="67"/>
      <c r="J6" s="56"/>
      <c r="K6" s="56"/>
      <c r="L6" s="56"/>
      <c r="M6" s="56"/>
    </row>
    <row r="7" spans="1:13" s="78" customFormat="1" ht="24" customHeight="1">
      <c r="A7" s="58" t="s">
        <v>14</v>
      </c>
      <c r="B7" s="68">
        <v>162</v>
      </c>
      <c r="C7" s="69">
        <v>10</v>
      </c>
      <c r="D7" s="69">
        <v>89</v>
      </c>
      <c r="E7" s="69">
        <v>4</v>
      </c>
      <c r="F7" s="69">
        <v>56</v>
      </c>
      <c r="G7" s="69">
        <v>2</v>
      </c>
      <c r="H7" s="69">
        <v>17</v>
      </c>
      <c r="I7" s="69">
        <v>4</v>
      </c>
      <c r="J7" s="56"/>
      <c r="K7" s="56"/>
      <c r="L7" s="56"/>
      <c r="M7" s="56"/>
    </row>
    <row r="8" spans="1:13" s="78" customFormat="1" ht="24" customHeight="1">
      <c r="A8" s="70" t="s">
        <v>19</v>
      </c>
      <c r="B8" s="68">
        <v>54</v>
      </c>
      <c r="C8" s="69">
        <v>4</v>
      </c>
      <c r="D8" s="69">
        <v>41</v>
      </c>
      <c r="E8" s="69">
        <v>2</v>
      </c>
      <c r="F8" s="69">
        <v>10</v>
      </c>
      <c r="G8" s="69">
        <v>1</v>
      </c>
      <c r="H8" s="69">
        <v>3</v>
      </c>
      <c r="I8" s="69">
        <v>1</v>
      </c>
      <c r="J8" s="56"/>
      <c r="K8" s="56"/>
      <c r="L8" s="56"/>
      <c r="M8" s="56"/>
    </row>
    <row r="9" spans="1:13" s="78" customFormat="1" ht="24" customHeight="1">
      <c r="A9" s="71" t="s">
        <v>20</v>
      </c>
      <c r="B9" s="68">
        <v>108</v>
      </c>
      <c r="C9" s="69">
        <v>6</v>
      </c>
      <c r="D9" s="69">
        <v>48</v>
      </c>
      <c r="E9" s="69">
        <v>2</v>
      </c>
      <c r="F9" s="69">
        <v>46</v>
      </c>
      <c r="G9" s="69">
        <v>1</v>
      </c>
      <c r="H9" s="69">
        <v>14</v>
      </c>
      <c r="I9" s="69">
        <v>3</v>
      </c>
      <c r="J9" s="56"/>
      <c r="K9" s="56"/>
      <c r="L9" s="56"/>
      <c r="M9" s="56"/>
    </row>
    <row r="10" spans="1:13" s="78" customFormat="1" ht="24" customHeight="1">
      <c r="A10" s="65" t="s">
        <v>21</v>
      </c>
      <c r="B10" s="72"/>
      <c r="C10" s="73"/>
      <c r="D10" s="73"/>
      <c r="E10" s="73"/>
      <c r="F10" s="73"/>
      <c r="G10" s="73"/>
      <c r="H10" s="73"/>
      <c r="I10" s="73"/>
      <c r="J10" s="56"/>
      <c r="K10" s="56"/>
      <c r="L10" s="56"/>
      <c r="M10" s="56"/>
    </row>
    <row r="11" spans="1:13" s="78" customFormat="1" ht="24" customHeight="1">
      <c r="A11" s="58" t="s">
        <v>14</v>
      </c>
      <c r="B11" s="74">
        <v>100</v>
      </c>
      <c r="C11" s="98">
        <f>C7/B7*100</f>
        <v>6.172839506172839</v>
      </c>
      <c r="D11" s="75">
        <v>100</v>
      </c>
      <c r="E11" s="98">
        <f>E7/D7*100</f>
        <v>4.49438202247191</v>
      </c>
      <c r="F11" s="75">
        <v>100</v>
      </c>
      <c r="G11" s="98">
        <f>G7/F7*100</f>
        <v>3.571428571428571</v>
      </c>
      <c r="H11" s="75">
        <v>100</v>
      </c>
      <c r="I11" s="98">
        <f>I7/H7*100</f>
        <v>23.52941176470588</v>
      </c>
      <c r="J11" s="56"/>
      <c r="K11" s="56"/>
      <c r="L11" s="56"/>
      <c r="M11" s="56"/>
    </row>
    <row r="12" spans="1:13" s="78" customFormat="1" ht="24" customHeight="1">
      <c r="A12" s="70" t="s">
        <v>19</v>
      </c>
      <c r="B12" s="74">
        <v>100</v>
      </c>
      <c r="C12" s="98">
        <f>C8/B8*100</f>
        <v>7.4074074074074066</v>
      </c>
      <c r="D12" s="75">
        <v>100</v>
      </c>
      <c r="E12" s="98">
        <f>E8/D8*100</f>
        <v>4.878048780487805</v>
      </c>
      <c r="F12" s="75">
        <v>100</v>
      </c>
      <c r="G12" s="98">
        <f>G8/F8*100</f>
        <v>10</v>
      </c>
      <c r="H12" s="75">
        <v>100</v>
      </c>
      <c r="I12" s="98">
        <f>I8/H8*100</f>
        <v>33.33333333333333</v>
      </c>
      <c r="J12" s="56"/>
      <c r="K12" s="56"/>
      <c r="L12" s="56"/>
      <c r="M12" s="56"/>
    </row>
    <row r="13" spans="1:13" s="78" customFormat="1" ht="24" customHeight="1" thickBot="1">
      <c r="A13" s="71" t="s">
        <v>22</v>
      </c>
      <c r="B13" s="74">
        <v>100</v>
      </c>
      <c r="C13" s="98">
        <f>C9/B9*100</f>
        <v>5.555555555555555</v>
      </c>
      <c r="D13" s="75">
        <v>100</v>
      </c>
      <c r="E13" s="98">
        <f>E9/D9*100</f>
        <v>4.166666666666666</v>
      </c>
      <c r="F13" s="75">
        <v>100</v>
      </c>
      <c r="G13" s="98">
        <f>G9/F9*100</f>
        <v>2.1739130434782608</v>
      </c>
      <c r="H13" s="75">
        <v>100</v>
      </c>
      <c r="I13" s="98">
        <f>I9/H9*100</f>
        <v>21.428571428571427</v>
      </c>
      <c r="J13" s="56"/>
      <c r="K13" s="56"/>
      <c r="L13" s="56"/>
      <c r="M13" s="56"/>
    </row>
    <row r="14" spans="1:13" s="78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56"/>
      <c r="K14" s="56"/>
      <c r="L14" s="56"/>
      <c r="M14" s="56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55" customWidth="1"/>
    <col min="2" max="9" width="9.125" style="55" customWidth="1"/>
    <col min="10" max="16384" width="9.00390625" style="55" customWidth="1"/>
  </cols>
  <sheetData>
    <row r="1" spans="1:10" s="32" customFormat="1" ht="24" customHeight="1">
      <c r="A1" s="122" t="s">
        <v>0</v>
      </c>
      <c r="B1" s="122"/>
      <c r="C1" s="122"/>
      <c r="D1" s="122"/>
      <c r="E1" s="122"/>
      <c r="F1" s="122"/>
      <c r="G1" s="122"/>
      <c r="H1" s="123"/>
      <c r="I1" s="123"/>
      <c r="J1" s="31"/>
    </row>
    <row r="2" spans="1:10" s="32" customFormat="1" ht="19.5" customHeight="1">
      <c r="A2" s="129" t="s">
        <v>6</v>
      </c>
      <c r="B2" s="129"/>
      <c r="C2" s="129"/>
      <c r="D2" s="129"/>
      <c r="E2" s="129"/>
      <c r="F2" s="129"/>
      <c r="G2" s="129"/>
      <c r="H2" s="129"/>
      <c r="I2" s="129"/>
      <c r="J2" s="31"/>
    </row>
    <row r="3" spans="1:10" s="32" customFormat="1" ht="19.5" customHeight="1" thickBot="1">
      <c r="A3" s="34"/>
      <c r="B3" s="34"/>
      <c r="C3" s="34"/>
      <c r="D3" s="34"/>
      <c r="E3" s="33"/>
      <c r="F3" s="34"/>
      <c r="G3" s="34"/>
      <c r="H3" s="128" t="s">
        <v>28</v>
      </c>
      <c r="I3" s="128"/>
      <c r="J3" s="31"/>
    </row>
    <row r="4" spans="1:10" s="36" customFormat="1" ht="24" customHeight="1">
      <c r="A4" s="124"/>
      <c r="B4" s="126" t="s">
        <v>14</v>
      </c>
      <c r="C4" s="126"/>
      <c r="D4" s="126" t="s">
        <v>15</v>
      </c>
      <c r="E4" s="126"/>
      <c r="F4" s="126" t="s">
        <v>16</v>
      </c>
      <c r="G4" s="127"/>
      <c r="H4" s="126" t="s">
        <v>17</v>
      </c>
      <c r="I4" s="127"/>
      <c r="J4" s="35"/>
    </row>
    <row r="5" spans="1:10" s="36" customFormat="1" ht="24" customHeight="1">
      <c r="A5" s="125"/>
      <c r="B5" s="37"/>
      <c r="C5" s="38" t="s">
        <v>18</v>
      </c>
      <c r="D5" s="37"/>
      <c r="E5" s="38" t="s">
        <v>18</v>
      </c>
      <c r="F5" s="37"/>
      <c r="G5" s="38" t="s">
        <v>18</v>
      </c>
      <c r="H5" s="37"/>
      <c r="I5" s="39" t="s">
        <v>18</v>
      </c>
      <c r="J5" s="35"/>
    </row>
    <row r="6" spans="1:10" s="32" customFormat="1" ht="24" customHeight="1">
      <c r="A6" s="40" t="s">
        <v>23</v>
      </c>
      <c r="B6" s="41"/>
      <c r="C6" s="42"/>
      <c r="D6" s="42"/>
      <c r="E6" s="42"/>
      <c r="F6" s="42"/>
      <c r="G6" s="42"/>
      <c r="H6" s="42"/>
      <c r="I6" s="42"/>
      <c r="J6" s="31"/>
    </row>
    <row r="7" spans="1:10" s="32" customFormat="1" ht="24" customHeight="1">
      <c r="A7" s="33" t="s">
        <v>14</v>
      </c>
      <c r="B7" s="43">
        <v>159</v>
      </c>
      <c r="C7" s="44">
        <v>9</v>
      </c>
      <c r="D7" s="44">
        <v>124</v>
      </c>
      <c r="E7" s="44">
        <v>7</v>
      </c>
      <c r="F7" s="44">
        <v>21</v>
      </c>
      <c r="G7" s="44">
        <v>0</v>
      </c>
      <c r="H7" s="44">
        <v>14</v>
      </c>
      <c r="I7" s="44">
        <v>2</v>
      </c>
      <c r="J7" s="31"/>
    </row>
    <row r="8" spans="1:10" s="32" customFormat="1" ht="24" customHeight="1">
      <c r="A8" s="45" t="s">
        <v>19</v>
      </c>
      <c r="B8" s="43">
        <v>51</v>
      </c>
      <c r="C8" s="44">
        <v>4</v>
      </c>
      <c r="D8" s="44">
        <v>48</v>
      </c>
      <c r="E8" s="44">
        <v>4</v>
      </c>
      <c r="F8" s="44">
        <v>1</v>
      </c>
      <c r="G8" s="44">
        <v>0</v>
      </c>
      <c r="H8" s="44">
        <v>2</v>
      </c>
      <c r="I8" s="44">
        <v>0</v>
      </c>
      <c r="J8" s="31"/>
    </row>
    <row r="9" spans="1:10" s="32" customFormat="1" ht="24" customHeight="1">
      <c r="A9" s="46" t="s">
        <v>20</v>
      </c>
      <c r="B9" s="43">
        <v>108</v>
      </c>
      <c r="C9" s="44">
        <v>5</v>
      </c>
      <c r="D9" s="44">
        <v>76</v>
      </c>
      <c r="E9" s="44">
        <v>3</v>
      </c>
      <c r="F9" s="44">
        <v>20</v>
      </c>
      <c r="G9" s="44">
        <v>0</v>
      </c>
      <c r="H9" s="44">
        <v>12</v>
      </c>
      <c r="I9" s="44">
        <v>2</v>
      </c>
      <c r="J9" s="31"/>
    </row>
    <row r="10" spans="1:10" s="32" customFormat="1" ht="24" customHeight="1">
      <c r="A10" s="40" t="s">
        <v>21</v>
      </c>
      <c r="B10" s="47"/>
      <c r="C10" s="48"/>
      <c r="D10" s="48"/>
      <c r="E10" s="48"/>
      <c r="F10" s="48"/>
      <c r="G10" s="48"/>
      <c r="H10" s="48"/>
      <c r="I10" s="48"/>
      <c r="J10" s="31"/>
    </row>
    <row r="11" spans="1:12" s="32" customFormat="1" ht="24" customHeight="1">
      <c r="A11" s="33" t="s">
        <v>14</v>
      </c>
      <c r="B11" s="49">
        <v>100</v>
      </c>
      <c r="C11" s="50">
        <f>C7/B7*100</f>
        <v>5.660377358490567</v>
      </c>
      <c r="D11" s="50">
        <v>100</v>
      </c>
      <c r="E11" s="50">
        <f>E7/D7*100</f>
        <v>5.64516129032258</v>
      </c>
      <c r="F11" s="50">
        <v>100</v>
      </c>
      <c r="G11" s="50">
        <f>G7/F7*100</f>
        <v>0</v>
      </c>
      <c r="H11" s="50">
        <v>100</v>
      </c>
      <c r="I11" s="50">
        <f>I7/H7*100</f>
        <v>14.285714285714285</v>
      </c>
      <c r="J11" s="31"/>
      <c r="K11" s="51"/>
      <c r="L11" s="51"/>
    </row>
    <row r="12" spans="1:12" s="32" customFormat="1" ht="24" customHeight="1">
      <c r="A12" s="45" t="s">
        <v>19</v>
      </c>
      <c r="B12" s="49">
        <v>100</v>
      </c>
      <c r="C12" s="50">
        <f>C8/B8*100</f>
        <v>7.8431372549019605</v>
      </c>
      <c r="D12" s="50">
        <v>100</v>
      </c>
      <c r="E12" s="50">
        <f>E8/D8*100</f>
        <v>8.333333333333332</v>
      </c>
      <c r="F12" s="50">
        <v>100</v>
      </c>
      <c r="G12" s="50">
        <f>G8/F8*100</f>
        <v>0</v>
      </c>
      <c r="H12" s="50">
        <v>100</v>
      </c>
      <c r="I12" s="50">
        <f>I8/H8*100</f>
        <v>0</v>
      </c>
      <c r="J12" s="31"/>
      <c r="K12" s="51"/>
      <c r="L12" s="51"/>
    </row>
    <row r="13" spans="1:12" s="32" customFormat="1" ht="24" customHeight="1" thickBot="1">
      <c r="A13" s="46" t="s">
        <v>22</v>
      </c>
      <c r="B13" s="49">
        <v>100</v>
      </c>
      <c r="C13" s="50">
        <f>C9/B9*100</f>
        <v>4.62962962962963</v>
      </c>
      <c r="D13" s="50">
        <v>100</v>
      </c>
      <c r="E13" s="50">
        <f>E9/D9*100</f>
        <v>3.9473684210526314</v>
      </c>
      <c r="F13" s="50">
        <v>100</v>
      </c>
      <c r="G13" s="50">
        <f>G9/F9*100</f>
        <v>0</v>
      </c>
      <c r="H13" s="50">
        <v>100</v>
      </c>
      <c r="I13" s="50">
        <f>I9/H9*100</f>
        <v>16.666666666666664</v>
      </c>
      <c r="J13" s="31"/>
      <c r="K13" s="51"/>
      <c r="L13" s="51"/>
    </row>
    <row r="14" spans="1:10" s="54" customFormat="1" ht="19.5" customHeight="1">
      <c r="A14" s="52" t="s">
        <v>1</v>
      </c>
      <c r="B14" s="52"/>
      <c r="C14" s="52"/>
      <c r="D14" s="52"/>
      <c r="E14" s="52"/>
      <c r="F14" s="52"/>
      <c r="G14" s="52"/>
      <c r="H14" s="52"/>
      <c r="I14" s="52"/>
      <c r="J14" s="53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55" customWidth="1"/>
    <col min="2" max="9" width="9.125" style="55" customWidth="1"/>
    <col min="10" max="16384" width="9.00390625" style="55" customWidth="1"/>
  </cols>
  <sheetData>
    <row r="1" spans="1:10" s="32" customFormat="1" ht="24" customHeight="1">
      <c r="A1" s="122" t="s">
        <v>0</v>
      </c>
      <c r="B1" s="122"/>
      <c r="C1" s="122"/>
      <c r="D1" s="122"/>
      <c r="E1" s="122"/>
      <c r="F1" s="122"/>
      <c r="G1" s="122"/>
      <c r="H1" s="123"/>
      <c r="I1" s="123"/>
      <c r="J1" s="31"/>
    </row>
    <row r="2" spans="1:10" s="32" customFormat="1" ht="19.5" customHeight="1">
      <c r="A2" s="129" t="s">
        <v>30</v>
      </c>
      <c r="B2" s="129"/>
      <c r="C2" s="129"/>
      <c r="D2" s="129"/>
      <c r="E2" s="129"/>
      <c r="F2" s="129"/>
      <c r="G2" s="129"/>
      <c r="H2" s="129"/>
      <c r="I2" s="129"/>
      <c r="J2" s="31"/>
    </row>
    <row r="3" spans="1:10" s="32" customFormat="1" ht="19.5" customHeight="1" thickBot="1">
      <c r="A3" s="34"/>
      <c r="B3" s="34"/>
      <c r="C3" s="34"/>
      <c r="D3" s="34"/>
      <c r="E3" s="33"/>
      <c r="F3" s="34"/>
      <c r="G3" s="34"/>
      <c r="H3" s="128" t="s">
        <v>28</v>
      </c>
      <c r="I3" s="128"/>
      <c r="J3" s="31"/>
    </row>
    <row r="4" spans="1:10" s="36" customFormat="1" ht="24" customHeight="1">
      <c r="A4" s="124"/>
      <c r="B4" s="126" t="s">
        <v>14</v>
      </c>
      <c r="C4" s="126"/>
      <c r="D4" s="126" t="s">
        <v>15</v>
      </c>
      <c r="E4" s="126"/>
      <c r="F4" s="126" t="s">
        <v>16</v>
      </c>
      <c r="G4" s="127"/>
      <c r="H4" s="126" t="s">
        <v>17</v>
      </c>
      <c r="I4" s="127"/>
      <c r="J4" s="35"/>
    </row>
    <row r="5" spans="1:10" s="36" customFormat="1" ht="24" customHeight="1">
      <c r="A5" s="125"/>
      <c r="B5" s="37"/>
      <c r="C5" s="38" t="s">
        <v>25</v>
      </c>
      <c r="D5" s="37"/>
      <c r="E5" s="38" t="s">
        <v>18</v>
      </c>
      <c r="F5" s="37"/>
      <c r="G5" s="38" t="s">
        <v>25</v>
      </c>
      <c r="H5" s="37"/>
      <c r="I5" s="39" t="s">
        <v>25</v>
      </c>
      <c r="J5" s="35"/>
    </row>
    <row r="6" spans="1:10" s="32" customFormat="1" ht="24" customHeight="1">
      <c r="A6" s="40" t="s">
        <v>23</v>
      </c>
      <c r="B6" s="41"/>
      <c r="C6" s="42"/>
      <c r="D6" s="42"/>
      <c r="E6" s="42"/>
      <c r="F6" s="42"/>
      <c r="G6" s="42"/>
      <c r="H6" s="42"/>
      <c r="I6" s="42"/>
      <c r="J6" s="31"/>
    </row>
    <row r="7" spans="1:10" s="32" customFormat="1" ht="24" customHeight="1">
      <c r="A7" s="33" t="s">
        <v>14</v>
      </c>
      <c r="B7" s="43">
        <v>158</v>
      </c>
      <c r="C7" s="44">
        <v>15</v>
      </c>
      <c r="D7" s="44">
        <v>126</v>
      </c>
      <c r="E7" s="44">
        <v>9</v>
      </c>
      <c r="F7" s="44">
        <v>19</v>
      </c>
      <c r="G7" s="44">
        <v>3</v>
      </c>
      <c r="H7" s="44">
        <v>13</v>
      </c>
      <c r="I7" s="44">
        <v>3</v>
      </c>
      <c r="J7" s="31"/>
    </row>
    <row r="8" spans="1:10" s="32" customFormat="1" ht="24" customHeight="1">
      <c r="A8" s="45" t="s">
        <v>19</v>
      </c>
      <c r="B8" s="43">
        <v>51</v>
      </c>
      <c r="C8" s="44">
        <v>3</v>
      </c>
      <c r="D8" s="44">
        <v>48</v>
      </c>
      <c r="E8" s="44">
        <v>3</v>
      </c>
      <c r="F8" s="44">
        <v>1</v>
      </c>
      <c r="G8" s="44">
        <v>0</v>
      </c>
      <c r="H8" s="44">
        <v>2</v>
      </c>
      <c r="I8" s="44">
        <v>0</v>
      </c>
      <c r="J8" s="31"/>
    </row>
    <row r="9" spans="1:10" s="32" customFormat="1" ht="24" customHeight="1">
      <c r="A9" s="46" t="s">
        <v>20</v>
      </c>
      <c r="B9" s="43">
        <v>107</v>
      </c>
      <c r="C9" s="44">
        <v>12</v>
      </c>
      <c r="D9" s="44">
        <v>78</v>
      </c>
      <c r="E9" s="44">
        <v>6</v>
      </c>
      <c r="F9" s="44">
        <v>18</v>
      </c>
      <c r="G9" s="44">
        <v>3</v>
      </c>
      <c r="H9" s="44">
        <v>11</v>
      </c>
      <c r="I9" s="44">
        <v>3</v>
      </c>
      <c r="J9" s="31"/>
    </row>
    <row r="10" spans="1:10" s="32" customFormat="1" ht="24" customHeight="1">
      <c r="A10" s="40" t="s">
        <v>21</v>
      </c>
      <c r="B10" s="47"/>
      <c r="C10" s="48"/>
      <c r="D10" s="48"/>
      <c r="E10" s="48"/>
      <c r="F10" s="48"/>
      <c r="G10" s="48"/>
      <c r="H10" s="48"/>
      <c r="I10" s="48"/>
      <c r="J10" s="31"/>
    </row>
    <row r="11" spans="1:12" s="32" customFormat="1" ht="24" customHeight="1">
      <c r="A11" s="33" t="s">
        <v>14</v>
      </c>
      <c r="B11" s="49">
        <v>100</v>
      </c>
      <c r="C11" s="50">
        <f>C7/B7*100</f>
        <v>9.49367088607595</v>
      </c>
      <c r="D11" s="50">
        <v>100</v>
      </c>
      <c r="E11" s="50">
        <f>E7/D7*100</f>
        <v>7.142857142857142</v>
      </c>
      <c r="F11" s="50">
        <v>100</v>
      </c>
      <c r="G11" s="50">
        <f>G7/F7*100</f>
        <v>15.789473684210526</v>
      </c>
      <c r="H11" s="50">
        <v>100</v>
      </c>
      <c r="I11" s="50">
        <f>I7/H7*100</f>
        <v>23.076923076923077</v>
      </c>
      <c r="J11" s="31"/>
      <c r="K11" s="51"/>
      <c r="L11" s="51"/>
    </row>
    <row r="12" spans="1:12" s="32" customFormat="1" ht="24" customHeight="1">
      <c r="A12" s="45" t="s">
        <v>19</v>
      </c>
      <c r="B12" s="49">
        <v>100</v>
      </c>
      <c r="C12" s="50">
        <f>C8/B8*100</f>
        <v>5.88235294117647</v>
      </c>
      <c r="D12" s="50">
        <v>100</v>
      </c>
      <c r="E12" s="50">
        <f>E8/D8*100</f>
        <v>6.25</v>
      </c>
      <c r="F12" s="50">
        <v>100</v>
      </c>
      <c r="G12" s="50">
        <f>G8/F8*100</f>
        <v>0</v>
      </c>
      <c r="H12" s="50">
        <v>100</v>
      </c>
      <c r="I12" s="50">
        <f>I8/H8*100</f>
        <v>0</v>
      </c>
      <c r="J12" s="31"/>
      <c r="K12" s="51"/>
      <c r="L12" s="51"/>
    </row>
    <row r="13" spans="1:12" s="32" customFormat="1" ht="24" customHeight="1" thickBot="1">
      <c r="A13" s="46" t="s">
        <v>22</v>
      </c>
      <c r="B13" s="49">
        <v>100</v>
      </c>
      <c r="C13" s="50">
        <f>C9/B9*100</f>
        <v>11.214953271028037</v>
      </c>
      <c r="D13" s="50">
        <v>100</v>
      </c>
      <c r="E13" s="50">
        <f>E9/D9*100</f>
        <v>7.6923076923076925</v>
      </c>
      <c r="F13" s="50">
        <v>100</v>
      </c>
      <c r="G13" s="50">
        <f>G9/F9*100</f>
        <v>16.666666666666664</v>
      </c>
      <c r="H13" s="50">
        <v>100</v>
      </c>
      <c r="I13" s="50">
        <f>I9/H9*100</f>
        <v>27.27272727272727</v>
      </c>
      <c r="J13" s="31"/>
      <c r="K13" s="51"/>
      <c r="L13" s="51"/>
    </row>
    <row r="14" spans="1:10" s="54" customFormat="1" ht="19.5" customHeight="1">
      <c r="A14" s="52" t="s">
        <v>1</v>
      </c>
      <c r="B14" s="52"/>
      <c r="C14" s="52"/>
      <c r="D14" s="52"/>
      <c r="E14" s="52"/>
      <c r="F14" s="52"/>
      <c r="G14" s="52"/>
      <c r="H14" s="52"/>
      <c r="I14" s="52"/>
      <c r="J14" s="53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5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28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25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26" t="s">
        <v>23</v>
      </c>
      <c r="B6" s="27"/>
      <c r="C6" s="28"/>
      <c r="D6" s="28"/>
      <c r="E6" s="28"/>
      <c r="F6" s="28"/>
      <c r="G6" s="28"/>
      <c r="H6" s="28"/>
      <c r="I6" s="28"/>
      <c r="J6" s="1"/>
    </row>
    <row r="7" spans="1:10" s="2" customFormat="1" ht="24" customHeight="1">
      <c r="A7" s="3" t="s">
        <v>14</v>
      </c>
      <c r="B7" s="13">
        <v>158</v>
      </c>
      <c r="C7" s="14">
        <v>15</v>
      </c>
      <c r="D7" s="14">
        <v>126</v>
      </c>
      <c r="E7" s="14">
        <v>9</v>
      </c>
      <c r="F7" s="14">
        <v>19</v>
      </c>
      <c r="G7" s="14">
        <v>3</v>
      </c>
      <c r="H7" s="14">
        <v>13</v>
      </c>
      <c r="I7" s="14">
        <v>3</v>
      </c>
      <c r="J7" s="1"/>
    </row>
    <row r="8" spans="1:10" s="2" customFormat="1" ht="24" customHeight="1">
      <c r="A8" s="15" t="s">
        <v>19</v>
      </c>
      <c r="B8" s="13">
        <v>51</v>
      </c>
      <c r="C8" s="14">
        <v>4</v>
      </c>
      <c r="D8" s="14">
        <v>48</v>
      </c>
      <c r="E8" s="14">
        <v>4</v>
      </c>
      <c r="F8" s="14">
        <v>1</v>
      </c>
      <c r="G8" s="14">
        <v>0</v>
      </c>
      <c r="H8" s="14">
        <v>2</v>
      </c>
      <c r="I8" s="14">
        <v>0</v>
      </c>
      <c r="J8" s="1"/>
    </row>
    <row r="9" spans="1:10" s="2" customFormat="1" ht="24" customHeight="1">
      <c r="A9" s="16" t="s">
        <v>20</v>
      </c>
      <c r="B9" s="13">
        <v>107</v>
      </c>
      <c r="C9" s="14">
        <v>11</v>
      </c>
      <c r="D9" s="14">
        <v>78</v>
      </c>
      <c r="E9" s="14">
        <v>5</v>
      </c>
      <c r="F9" s="14">
        <v>18</v>
      </c>
      <c r="G9" s="14">
        <v>3</v>
      </c>
      <c r="H9" s="14">
        <v>11</v>
      </c>
      <c r="I9" s="14">
        <v>3</v>
      </c>
      <c r="J9" s="1"/>
    </row>
    <row r="10" spans="1:10" s="2" customFormat="1" ht="24" customHeight="1">
      <c r="A10" s="26" t="s">
        <v>21</v>
      </c>
      <c r="B10" s="29"/>
      <c r="C10" s="30"/>
      <c r="D10" s="30"/>
      <c r="E10" s="30"/>
      <c r="F10" s="30"/>
      <c r="G10" s="30"/>
      <c r="H10" s="30"/>
      <c r="I10" s="30"/>
      <c r="J10" s="1"/>
    </row>
    <row r="11" spans="1:12" s="2" customFormat="1" ht="24" customHeight="1">
      <c r="A11" s="3" t="s">
        <v>14</v>
      </c>
      <c r="B11" s="19">
        <v>100</v>
      </c>
      <c r="C11" s="50">
        <f>C7/B7*100</f>
        <v>9.49367088607595</v>
      </c>
      <c r="D11" s="20">
        <v>100</v>
      </c>
      <c r="E11" s="50">
        <f>E7/D7*100</f>
        <v>7.142857142857142</v>
      </c>
      <c r="F11" s="20">
        <v>100</v>
      </c>
      <c r="G11" s="50">
        <f>G7/F7*100</f>
        <v>15.789473684210526</v>
      </c>
      <c r="H11" s="20">
        <v>100</v>
      </c>
      <c r="I11" s="50">
        <f>I7/H7*100</f>
        <v>23.076923076923077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f>C8/B8*100</f>
        <v>7.8431372549019605</v>
      </c>
      <c r="D12" s="20">
        <v>100</v>
      </c>
      <c r="E12" s="50">
        <f>E8/D8*100</f>
        <v>8.333333333333332</v>
      </c>
      <c r="F12" s="20">
        <v>100</v>
      </c>
      <c r="G12" s="50">
        <f>G8/F8*100</f>
        <v>0</v>
      </c>
      <c r="H12" s="20">
        <v>100</v>
      </c>
      <c r="I12" s="50">
        <f>I8/H8*100</f>
        <v>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f>C9/B9*100</f>
        <v>10.2803738317757</v>
      </c>
      <c r="D13" s="20">
        <v>100</v>
      </c>
      <c r="E13" s="50">
        <f>E9/D9*100</f>
        <v>6.41025641025641</v>
      </c>
      <c r="F13" s="20">
        <v>100</v>
      </c>
      <c r="G13" s="50">
        <f>G9/F9*100</f>
        <v>16.666666666666664</v>
      </c>
      <c r="H13" s="20">
        <v>100</v>
      </c>
      <c r="I13" s="50">
        <f>I9/H9*100</f>
        <v>27.27272727272727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9" ht="15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ht="15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00"/>
      <c r="B17" s="100"/>
      <c r="C17" s="100"/>
      <c r="D17" s="100"/>
      <c r="E17" s="100"/>
      <c r="F17" s="100"/>
      <c r="G17" s="100"/>
      <c r="H17" s="100"/>
      <c r="I17" s="100"/>
    </row>
    <row r="18" spans="1:9" ht="15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9" ht="1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ht="15">
      <c r="A20" s="100"/>
      <c r="B20" s="101"/>
      <c r="C20" s="101"/>
      <c r="D20" s="101"/>
      <c r="E20" s="101"/>
      <c r="F20" s="101"/>
      <c r="G20" s="101"/>
      <c r="H20" s="101"/>
      <c r="I20" s="101"/>
    </row>
    <row r="21" spans="1:9" ht="15">
      <c r="A21" s="100"/>
      <c r="B21" s="101"/>
      <c r="C21" s="101"/>
      <c r="D21" s="101"/>
      <c r="E21" s="101"/>
      <c r="F21" s="101"/>
      <c r="G21" s="101"/>
      <c r="H21" s="101"/>
      <c r="I21" s="101"/>
    </row>
    <row r="22" spans="1:9" ht="15">
      <c r="A22" s="100"/>
      <c r="B22" s="101"/>
      <c r="C22" s="101"/>
      <c r="D22" s="101"/>
      <c r="E22" s="101"/>
      <c r="F22" s="101"/>
      <c r="G22" s="101"/>
      <c r="H22" s="101"/>
      <c r="I22" s="101"/>
    </row>
    <row r="23" spans="1:9" ht="15">
      <c r="A23" s="100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0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0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0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0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0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0"/>
      <c r="B29" s="102"/>
      <c r="C29" s="102"/>
      <c r="D29" s="102"/>
      <c r="E29" s="102"/>
      <c r="F29" s="102"/>
      <c r="G29" s="102"/>
      <c r="H29" s="102"/>
      <c r="I29" s="102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13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28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157</v>
      </c>
      <c r="C7" s="14">
        <v>17</v>
      </c>
      <c r="D7" s="14">
        <v>129</v>
      </c>
      <c r="E7" s="14">
        <v>10</v>
      </c>
      <c r="F7" s="14">
        <v>15</v>
      </c>
      <c r="G7" s="14">
        <v>4</v>
      </c>
      <c r="H7" s="14">
        <v>13</v>
      </c>
      <c r="I7" s="14">
        <v>3</v>
      </c>
      <c r="J7" s="1"/>
    </row>
    <row r="8" spans="1:10" s="2" customFormat="1" ht="24" customHeight="1">
      <c r="A8" s="15" t="s">
        <v>19</v>
      </c>
      <c r="B8" s="13">
        <v>50</v>
      </c>
      <c r="C8" s="14">
        <v>4</v>
      </c>
      <c r="D8" s="14">
        <v>47</v>
      </c>
      <c r="E8" s="14">
        <v>4</v>
      </c>
      <c r="F8" s="14">
        <v>1</v>
      </c>
      <c r="G8" s="14">
        <v>0</v>
      </c>
      <c r="H8" s="14">
        <v>2</v>
      </c>
      <c r="I8" s="14">
        <v>0</v>
      </c>
      <c r="J8" s="1"/>
    </row>
    <row r="9" spans="1:10" s="2" customFormat="1" ht="24" customHeight="1">
      <c r="A9" s="16" t="s">
        <v>20</v>
      </c>
      <c r="B9" s="13">
        <v>107</v>
      </c>
      <c r="C9" s="14">
        <v>13</v>
      </c>
      <c r="D9" s="14">
        <v>82</v>
      </c>
      <c r="E9" s="14">
        <v>6</v>
      </c>
      <c r="F9" s="14">
        <v>14</v>
      </c>
      <c r="G9" s="14">
        <v>4</v>
      </c>
      <c r="H9" s="14">
        <v>11</v>
      </c>
      <c r="I9" s="14">
        <v>3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50">
        <f>C7/B7*100</f>
        <v>10.828025477707007</v>
      </c>
      <c r="D11" s="20">
        <v>100</v>
      </c>
      <c r="E11" s="50">
        <f>E7/D7*100</f>
        <v>7.751937984496124</v>
      </c>
      <c r="F11" s="20">
        <v>100</v>
      </c>
      <c r="G11" s="50">
        <f>G7/F7*100</f>
        <v>26.666666666666668</v>
      </c>
      <c r="H11" s="20">
        <v>100</v>
      </c>
      <c r="I11" s="50">
        <f>I7/H7*100</f>
        <v>23.076923076923077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f>C8/B8*100</f>
        <v>8</v>
      </c>
      <c r="D12" s="20">
        <v>100</v>
      </c>
      <c r="E12" s="50">
        <f>E8/D8*100</f>
        <v>8.51063829787234</v>
      </c>
      <c r="F12" s="20">
        <v>100</v>
      </c>
      <c r="G12" s="50">
        <f>G8/F8*100</f>
        <v>0</v>
      </c>
      <c r="H12" s="20">
        <v>100</v>
      </c>
      <c r="I12" s="50">
        <f>I8/H8*100</f>
        <v>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f>C9/B9*100</f>
        <v>12.149532710280374</v>
      </c>
      <c r="D13" s="20">
        <v>100</v>
      </c>
      <c r="E13" s="50">
        <f>E9/D9*100</f>
        <v>7.317073170731707</v>
      </c>
      <c r="F13" s="20">
        <v>100</v>
      </c>
      <c r="G13" s="50">
        <f>G9/F9*100</f>
        <v>28.57142857142857</v>
      </c>
      <c r="H13" s="20">
        <v>100</v>
      </c>
      <c r="I13" s="50">
        <f>I9/H9*100</f>
        <v>27.27272727272727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29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24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27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153</v>
      </c>
      <c r="C7" s="14">
        <v>14</v>
      </c>
      <c r="D7" s="14">
        <v>127</v>
      </c>
      <c r="E7" s="14">
        <v>10</v>
      </c>
      <c r="F7" s="14">
        <v>14</v>
      </c>
      <c r="G7" s="14">
        <v>2</v>
      </c>
      <c r="H7" s="14">
        <v>12</v>
      </c>
      <c r="I7" s="14">
        <v>2</v>
      </c>
      <c r="J7" s="1"/>
    </row>
    <row r="8" spans="1:10" s="2" customFormat="1" ht="24" customHeight="1">
      <c r="A8" s="15" t="s">
        <v>19</v>
      </c>
      <c r="B8" s="13">
        <v>48</v>
      </c>
      <c r="C8" s="14">
        <v>4</v>
      </c>
      <c r="D8" s="14">
        <v>45</v>
      </c>
      <c r="E8" s="14">
        <v>4</v>
      </c>
      <c r="F8" s="14">
        <v>1</v>
      </c>
      <c r="G8" s="14">
        <v>0</v>
      </c>
      <c r="H8" s="14">
        <v>2</v>
      </c>
      <c r="I8" s="14">
        <v>0</v>
      </c>
      <c r="J8" s="1"/>
    </row>
    <row r="9" spans="1:10" s="2" customFormat="1" ht="24" customHeight="1">
      <c r="A9" s="16" t="s">
        <v>20</v>
      </c>
      <c r="B9" s="13">
        <v>105</v>
      </c>
      <c r="C9" s="14">
        <v>10</v>
      </c>
      <c r="D9" s="14">
        <v>82</v>
      </c>
      <c r="E9" s="14">
        <v>6</v>
      </c>
      <c r="F9" s="14">
        <v>13</v>
      </c>
      <c r="G9" s="14">
        <v>2</v>
      </c>
      <c r="H9" s="14">
        <v>10</v>
      </c>
      <c r="I9" s="14">
        <v>2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50">
        <f>C7/B7*100</f>
        <v>9.15032679738562</v>
      </c>
      <c r="D11" s="20">
        <v>100</v>
      </c>
      <c r="E11" s="50">
        <f>E7/D7*100</f>
        <v>7.874015748031496</v>
      </c>
      <c r="F11" s="20">
        <v>100</v>
      </c>
      <c r="G11" s="50">
        <f>G7/F7*100</f>
        <v>14.285714285714285</v>
      </c>
      <c r="H11" s="20">
        <v>100</v>
      </c>
      <c r="I11" s="50">
        <f>I7/H7*100</f>
        <v>16.666666666666664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f>C8/B8*100</f>
        <v>8.333333333333332</v>
      </c>
      <c r="D12" s="20">
        <v>100</v>
      </c>
      <c r="E12" s="50">
        <f>E8/D8*100</f>
        <v>8.88888888888889</v>
      </c>
      <c r="F12" s="20">
        <v>100</v>
      </c>
      <c r="G12" s="50">
        <f>G8/F8*100</f>
        <v>0</v>
      </c>
      <c r="H12" s="20">
        <v>100</v>
      </c>
      <c r="I12" s="50">
        <f>I8/H8*100</f>
        <v>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f>C9/B9*100</f>
        <v>9.523809523809524</v>
      </c>
      <c r="D13" s="20">
        <v>100</v>
      </c>
      <c r="E13" s="50">
        <f>E9/D9*100</f>
        <v>7.317073170731707</v>
      </c>
      <c r="F13" s="20">
        <v>100</v>
      </c>
      <c r="G13" s="50">
        <f>G9/F9*100</f>
        <v>15.384615384615385</v>
      </c>
      <c r="H13" s="20">
        <v>100</v>
      </c>
      <c r="I13" s="50">
        <f>I9/H9*100</f>
        <v>20</v>
      </c>
      <c r="J13" s="1"/>
      <c r="K13" s="21"/>
      <c r="L13" s="21"/>
    </row>
    <row r="14" spans="1:10" s="24" customFormat="1" ht="19.5" customHeight="1">
      <c r="A14" s="22" t="s">
        <v>26</v>
      </c>
      <c r="B14" s="22"/>
      <c r="C14" s="22"/>
      <c r="D14" s="22"/>
      <c r="E14" s="22"/>
      <c r="F14" s="22"/>
      <c r="G14" s="22"/>
      <c r="H14" s="22"/>
      <c r="I14" s="22"/>
      <c r="J14" s="23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H21" sqref="H21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31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27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152</v>
      </c>
      <c r="C7" s="14">
        <v>15</v>
      </c>
      <c r="D7" s="14">
        <v>126</v>
      </c>
      <c r="E7" s="14">
        <v>10</v>
      </c>
      <c r="F7" s="14">
        <v>14</v>
      </c>
      <c r="G7" s="14">
        <v>3</v>
      </c>
      <c r="H7" s="14">
        <v>12</v>
      </c>
      <c r="I7" s="14">
        <v>2</v>
      </c>
      <c r="J7" s="1"/>
    </row>
    <row r="8" spans="1:10" s="2" customFormat="1" ht="24" customHeight="1">
      <c r="A8" s="15" t="s">
        <v>19</v>
      </c>
      <c r="B8" s="13">
        <v>48</v>
      </c>
      <c r="C8" s="14">
        <v>5</v>
      </c>
      <c r="D8" s="14">
        <v>45</v>
      </c>
      <c r="E8" s="14">
        <v>4</v>
      </c>
      <c r="F8" s="14">
        <v>1</v>
      </c>
      <c r="G8" s="14">
        <v>0</v>
      </c>
      <c r="H8" s="14">
        <v>2</v>
      </c>
      <c r="I8" s="14">
        <v>1</v>
      </c>
      <c r="J8" s="1"/>
    </row>
    <row r="9" spans="1:10" s="2" customFormat="1" ht="24" customHeight="1">
      <c r="A9" s="16" t="s">
        <v>20</v>
      </c>
      <c r="B9" s="13">
        <v>104</v>
      </c>
      <c r="C9" s="14">
        <v>10</v>
      </c>
      <c r="D9" s="14">
        <v>81</v>
      </c>
      <c r="E9" s="14">
        <v>6</v>
      </c>
      <c r="F9" s="14">
        <v>13</v>
      </c>
      <c r="G9" s="14">
        <v>3</v>
      </c>
      <c r="H9" s="14">
        <v>10</v>
      </c>
      <c r="I9" s="14">
        <v>1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50">
        <f>C7/B7*100</f>
        <v>9.868421052631579</v>
      </c>
      <c r="D11" s="20">
        <v>100</v>
      </c>
      <c r="E11" s="50">
        <f>E7/D7*100</f>
        <v>7.936507936507936</v>
      </c>
      <c r="F11" s="20">
        <v>100</v>
      </c>
      <c r="G11" s="50">
        <f>G7/F7*100</f>
        <v>21.428571428571427</v>
      </c>
      <c r="H11" s="20">
        <v>100</v>
      </c>
      <c r="I11" s="50">
        <f>I7/H7*100</f>
        <v>16.666666666666664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f>C8/B8*100</f>
        <v>10.416666666666668</v>
      </c>
      <c r="D12" s="20">
        <v>100</v>
      </c>
      <c r="E12" s="50">
        <f>E8/D8*100</f>
        <v>8.88888888888889</v>
      </c>
      <c r="F12" s="20">
        <v>100</v>
      </c>
      <c r="G12" s="50">
        <f>G8/F8*100</f>
        <v>0</v>
      </c>
      <c r="H12" s="20">
        <v>100</v>
      </c>
      <c r="I12" s="50">
        <f>I8/H8*100</f>
        <v>50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f>C9/B9*100</f>
        <v>9.615384615384617</v>
      </c>
      <c r="D13" s="20">
        <v>100</v>
      </c>
      <c r="E13" s="50">
        <f>E9/D9*100</f>
        <v>7.4074074074074066</v>
      </c>
      <c r="F13" s="20">
        <v>100</v>
      </c>
      <c r="G13" s="50">
        <f>G9/F9*100</f>
        <v>23.076923076923077</v>
      </c>
      <c r="H13" s="20">
        <v>100</v>
      </c>
      <c r="I13" s="50">
        <f>I9/H9*100</f>
        <v>10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9" ht="15">
      <c r="A15" s="103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3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3"/>
      <c r="B17" s="102"/>
      <c r="C17" s="102"/>
      <c r="D17" s="102"/>
      <c r="E17" s="102"/>
      <c r="F17" s="102"/>
      <c r="G17" s="104"/>
      <c r="H17" s="102"/>
      <c r="I17" s="102"/>
    </row>
    <row r="18" spans="1:9" ht="15">
      <c r="A18" s="103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3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3"/>
      <c r="B20" s="105"/>
      <c r="C20" s="105"/>
      <c r="D20" s="105"/>
      <c r="E20" s="105"/>
      <c r="F20" s="105"/>
      <c r="G20" s="105"/>
      <c r="H20" s="105"/>
      <c r="I20" s="105"/>
    </row>
    <row r="21" spans="1:9" ht="15">
      <c r="A21" s="103"/>
      <c r="B21" s="105"/>
      <c r="C21" s="105"/>
      <c r="D21" s="105"/>
      <c r="E21" s="105"/>
      <c r="F21" s="105"/>
      <c r="G21" s="104"/>
      <c r="H21" s="105"/>
      <c r="I21" s="105"/>
    </row>
    <row r="22" spans="1:9" ht="15">
      <c r="A22" s="103"/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2"/>
      <c r="B29" s="102"/>
      <c r="C29" s="102"/>
      <c r="D29" s="102"/>
      <c r="E29" s="102"/>
      <c r="F29" s="102"/>
      <c r="G29" s="102"/>
      <c r="H29" s="102"/>
      <c r="I29" s="102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C11" sqref="C11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32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27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152</v>
      </c>
      <c r="C7" s="14">
        <v>11</v>
      </c>
      <c r="D7" s="14">
        <v>126</v>
      </c>
      <c r="E7" s="14">
        <v>9</v>
      </c>
      <c r="F7" s="14">
        <v>14</v>
      </c>
      <c r="G7" s="14">
        <v>0</v>
      </c>
      <c r="H7" s="14">
        <v>12</v>
      </c>
      <c r="I7" s="14">
        <v>2</v>
      </c>
      <c r="J7" s="1"/>
    </row>
    <row r="8" spans="1:10" s="2" customFormat="1" ht="24" customHeight="1">
      <c r="A8" s="15" t="s">
        <v>19</v>
      </c>
      <c r="B8" s="13">
        <v>48</v>
      </c>
      <c r="C8" s="14">
        <v>3</v>
      </c>
      <c r="D8" s="14">
        <v>45</v>
      </c>
      <c r="E8" s="14">
        <v>2</v>
      </c>
      <c r="F8" s="14">
        <v>1</v>
      </c>
      <c r="G8" s="14">
        <v>0</v>
      </c>
      <c r="H8" s="14">
        <v>2</v>
      </c>
      <c r="I8" s="14">
        <v>1</v>
      </c>
      <c r="J8" s="1"/>
    </row>
    <row r="9" spans="1:10" s="2" customFormat="1" ht="24" customHeight="1">
      <c r="A9" s="16" t="s">
        <v>20</v>
      </c>
      <c r="B9" s="13">
        <v>104</v>
      </c>
      <c r="C9" s="14">
        <v>8</v>
      </c>
      <c r="D9" s="14">
        <v>81</v>
      </c>
      <c r="E9" s="14">
        <v>7</v>
      </c>
      <c r="F9" s="14">
        <v>13</v>
      </c>
      <c r="G9" s="14">
        <v>0</v>
      </c>
      <c r="H9" s="14">
        <v>10</v>
      </c>
      <c r="I9" s="14">
        <v>1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50">
        <f>C7/B7*100</f>
        <v>7.236842105263158</v>
      </c>
      <c r="D11" s="20">
        <v>100</v>
      </c>
      <c r="E11" s="50">
        <f>E7/D7*100</f>
        <v>7.142857142857142</v>
      </c>
      <c r="F11" s="20">
        <v>100</v>
      </c>
      <c r="G11" s="50">
        <f>G7/F7*100</f>
        <v>0</v>
      </c>
      <c r="H11" s="20">
        <v>100</v>
      </c>
      <c r="I11" s="50">
        <f>I7/H7*100</f>
        <v>16.666666666666664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f>C8/B8*100</f>
        <v>6.25</v>
      </c>
      <c r="D12" s="20">
        <v>100</v>
      </c>
      <c r="E12" s="50">
        <f>E8/D8*100</f>
        <v>4.444444444444445</v>
      </c>
      <c r="F12" s="20">
        <v>100</v>
      </c>
      <c r="G12" s="50">
        <f>G8/F8*100</f>
        <v>0</v>
      </c>
      <c r="H12" s="20">
        <v>100</v>
      </c>
      <c r="I12" s="50">
        <f>I8/H8*100</f>
        <v>50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f>C9/B9*100</f>
        <v>7.6923076923076925</v>
      </c>
      <c r="D13" s="20">
        <v>100</v>
      </c>
      <c r="E13" s="50">
        <f>E9/D9*100</f>
        <v>8.641975308641975</v>
      </c>
      <c r="F13" s="20">
        <v>100</v>
      </c>
      <c r="G13" s="50">
        <f>G9/F9*100</f>
        <v>0</v>
      </c>
      <c r="H13" s="20">
        <v>100</v>
      </c>
      <c r="I13" s="50">
        <f>I9/H9*100</f>
        <v>10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9" ht="15">
      <c r="A15" s="103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3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3"/>
      <c r="B17" s="102"/>
      <c r="C17" s="102"/>
      <c r="D17" s="102"/>
      <c r="E17" s="102"/>
      <c r="F17" s="102"/>
      <c r="G17" s="104"/>
      <c r="H17" s="102"/>
      <c r="I17" s="102"/>
    </row>
    <row r="18" spans="1:9" ht="15">
      <c r="A18" s="103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3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3"/>
      <c r="B20" s="105"/>
      <c r="C20" s="105"/>
      <c r="D20" s="105"/>
      <c r="E20" s="105"/>
      <c r="F20" s="105"/>
      <c r="G20" s="105"/>
      <c r="H20" s="105"/>
      <c r="I20" s="105"/>
    </row>
    <row r="21" spans="1:9" ht="15">
      <c r="A21" s="103"/>
      <c r="B21" s="105"/>
      <c r="C21" s="105"/>
      <c r="D21" s="105"/>
      <c r="E21" s="105"/>
      <c r="F21" s="105"/>
      <c r="G21" s="104"/>
      <c r="H21" s="105"/>
      <c r="I21" s="105"/>
    </row>
    <row r="22" spans="1:9" ht="15">
      <c r="A22" s="103"/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2"/>
      <c r="B29" s="102"/>
      <c r="C29" s="102"/>
      <c r="D29" s="102"/>
      <c r="E29" s="102"/>
      <c r="F29" s="102"/>
      <c r="G29" s="102"/>
      <c r="H29" s="102"/>
      <c r="I29" s="102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M10" sqref="M10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33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27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149</v>
      </c>
      <c r="C7" s="14">
        <v>14</v>
      </c>
      <c r="D7" s="14">
        <v>126</v>
      </c>
      <c r="E7" s="14">
        <v>12</v>
      </c>
      <c r="F7" s="14">
        <v>11</v>
      </c>
      <c r="G7" s="14">
        <v>0</v>
      </c>
      <c r="H7" s="14">
        <v>12</v>
      </c>
      <c r="I7" s="14">
        <v>2</v>
      </c>
      <c r="J7" s="1"/>
    </row>
    <row r="8" spans="1:10" s="2" customFormat="1" ht="24" customHeight="1">
      <c r="A8" s="15" t="s">
        <v>19</v>
      </c>
      <c r="B8" s="13">
        <v>47</v>
      </c>
      <c r="C8" s="14">
        <v>4</v>
      </c>
      <c r="D8" s="14">
        <v>44</v>
      </c>
      <c r="E8" s="14">
        <v>3</v>
      </c>
      <c r="F8" s="14">
        <v>1</v>
      </c>
      <c r="G8" s="14">
        <v>0</v>
      </c>
      <c r="H8" s="14">
        <v>2</v>
      </c>
      <c r="I8" s="14">
        <v>1</v>
      </c>
      <c r="J8" s="1"/>
    </row>
    <row r="9" spans="1:10" s="2" customFormat="1" ht="24" customHeight="1">
      <c r="A9" s="16" t="s">
        <v>20</v>
      </c>
      <c r="B9" s="13">
        <v>102</v>
      </c>
      <c r="C9" s="14">
        <v>10</v>
      </c>
      <c r="D9" s="14">
        <v>82</v>
      </c>
      <c r="E9" s="14">
        <v>9</v>
      </c>
      <c r="F9" s="14">
        <v>10</v>
      </c>
      <c r="G9" s="14">
        <v>0</v>
      </c>
      <c r="H9" s="14">
        <v>10</v>
      </c>
      <c r="I9" s="14">
        <v>1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20">
        <f>C7/B7*100</f>
        <v>9.395973154362416</v>
      </c>
      <c r="D11" s="20">
        <v>100</v>
      </c>
      <c r="E11" s="20">
        <f>E7/D7*100</f>
        <v>9.523809523809524</v>
      </c>
      <c r="F11" s="20">
        <v>100</v>
      </c>
      <c r="G11" s="20">
        <f>G7/F7*100</f>
        <v>0</v>
      </c>
      <c r="H11" s="20">
        <v>100</v>
      </c>
      <c r="I11" s="20">
        <f>I7/H7*100</f>
        <v>16.666666666666664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20">
        <f>C8/B8*100</f>
        <v>8.51063829787234</v>
      </c>
      <c r="D12" s="20">
        <v>100</v>
      </c>
      <c r="E12" s="20">
        <f>E8/D8*100</f>
        <v>6.8181818181818175</v>
      </c>
      <c r="F12" s="20">
        <v>100</v>
      </c>
      <c r="G12" s="20">
        <f>G8/F8*100</f>
        <v>0</v>
      </c>
      <c r="H12" s="20">
        <v>100</v>
      </c>
      <c r="I12" s="20">
        <f>I8/H8*100</f>
        <v>50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20">
        <f>C9/B9*100</f>
        <v>9.803921568627452</v>
      </c>
      <c r="D13" s="20">
        <v>100</v>
      </c>
      <c r="E13" s="20">
        <f>E9/D9*100</f>
        <v>10.975609756097562</v>
      </c>
      <c r="F13" s="20">
        <v>100</v>
      </c>
      <c r="G13" s="20">
        <f>G9/F9*100</f>
        <v>0</v>
      </c>
      <c r="H13" s="20">
        <v>100</v>
      </c>
      <c r="I13" s="20">
        <f>I9/H9*100</f>
        <v>10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9" ht="15">
      <c r="A15" s="103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3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3"/>
      <c r="B17" s="102"/>
      <c r="C17" s="102"/>
      <c r="D17" s="102"/>
      <c r="E17" s="102"/>
      <c r="F17" s="102"/>
      <c r="G17" s="104"/>
      <c r="H17" s="102"/>
      <c r="I17" s="102"/>
    </row>
    <row r="18" spans="1:9" ht="15">
      <c r="A18" s="103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3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3"/>
      <c r="B20" s="105"/>
      <c r="C20" s="105"/>
      <c r="D20" s="105"/>
      <c r="E20" s="105"/>
      <c r="F20" s="105"/>
      <c r="G20" s="105"/>
      <c r="H20" s="105"/>
      <c r="I20" s="105"/>
    </row>
    <row r="21" spans="1:9" ht="15">
      <c r="A21" s="103"/>
      <c r="B21" s="105"/>
      <c r="C21" s="105"/>
      <c r="D21" s="105"/>
      <c r="E21" s="105"/>
      <c r="F21" s="105"/>
      <c r="G21" s="104"/>
      <c r="H21" s="105"/>
      <c r="I21" s="105"/>
    </row>
    <row r="22" spans="1:9" ht="15">
      <c r="A22" s="103"/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2"/>
      <c r="B29" s="102"/>
      <c r="C29" s="102"/>
      <c r="D29" s="102"/>
      <c r="E29" s="102"/>
      <c r="F29" s="102"/>
      <c r="G29" s="102"/>
      <c r="H29" s="102"/>
      <c r="I29" s="102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A3" sqref="A3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34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27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148</v>
      </c>
      <c r="C7" s="14">
        <v>18</v>
      </c>
      <c r="D7" s="14">
        <v>126</v>
      </c>
      <c r="E7" s="14">
        <v>15</v>
      </c>
      <c r="F7" s="14">
        <v>10</v>
      </c>
      <c r="G7" s="14">
        <v>1</v>
      </c>
      <c r="H7" s="14">
        <v>12</v>
      </c>
      <c r="I7" s="14">
        <v>2</v>
      </c>
      <c r="J7" s="1"/>
    </row>
    <row r="8" spans="1:10" s="2" customFormat="1" ht="24" customHeight="1">
      <c r="A8" s="15" t="s">
        <v>19</v>
      </c>
      <c r="B8" s="13">
        <v>47</v>
      </c>
      <c r="C8" s="14">
        <v>4</v>
      </c>
      <c r="D8" s="14">
        <v>44</v>
      </c>
      <c r="E8" s="14">
        <v>3</v>
      </c>
      <c r="F8" s="14">
        <v>1</v>
      </c>
      <c r="G8" s="14">
        <v>0</v>
      </c>
      <c r="H8" s="14">
        <v>2</v>
      </c>
      <c r="I8" s="14">
        <v>1</v>
      </c>
      <c r="J8" s="1"/>
    </row>
    <row r="9" spans="1:10" s="2" customFormat="1" ht="24" customHeight="1">
      <c r="A9" s="16" t="s">
        <v>20</v>
      </c>
      <c r="B9" s="13">
        <v>101</v>
      </c>
      <c r="C9" s="14">
        <v>14</v>
      </c>
      <c r="D9" s="14">
        <v>82</v>
      </c>
      <c r="E9" s="14">
        <v>12</v>
      </c>
      <c r="F9" s="14">
        <v>9</v>
      </c>
      <c r="G9" s="14">
        <v>1</v>
      </c>
      <c r="H9" s="14">
        <v>10</v>
      </c>
      <c r="I9" s="14">
        <v>1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50">
        <v>12.162162162162161</v>
      </c>
      <c r="D11" s="20">
        <v>100</v>
      </c>
      <c r="E11" s="50">
        <v>11.904761904761905</v>
      </c>
      <c r="F11" s="20">
        <v>100</v>
      </c>
      <c r="G11" s="50">
        <v>10</v>
      </c>
      <c r="H11" s="20">
        <v>100</v>
      </c>
      <c r="I11" s="50">
        <v>16.666666666666668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v>8.51063829787234</v>
      </c>
      <c r="D12" s="20">
        <v>100</v>
      </c>
      <c r="E12" s="50">
        <v>6.818181818181818</v>
      </c>
      <c r="F12" s="20">
        <v>100</v>
      </c>
      <c r="G12" s="50">
        <v>0</v>
      </c>
      <c r="H12" s="20">
        <v>100</v>
      </c>
      <c r="I12" s="50">
        <v>50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v>13.861386138613861</v>
      </c>
      <c r="D13" s="20">
        <v>100</v>
      </c>
      <c r="E13" s="50">
        <v>14.634146341463415</v>
      </c>
      <c r="F13" s="20">
        <v>100</v>
      </c>
      <c r="G13" s="50">
        <v>11.11111111111111</v>
      </c>
      <c r="H13" s="20">
        <v>100</v>
      </c>
      <c r="I13" s="50">
        <v>10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9" ht="15">
      <c r="A15" s="103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3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3"/>
      <c r="B17" s="102"/>
      <c r="C17" s="102"/>
      <c r="D17" s="102"/>
      <c r="E17" s="102"/>
      <c r="F17" s="102"/>
      <c r="G17" s="104"/>
      <c r="H17" s="102"/>
      <c r="I17" s="102"/>
    </row>
    <row r="18" spans="1:9" ht="15">
      <c r="A18" s="103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3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3"/>
      <c r="B20" s="105"/>
      <c r="C20" s="105"/>
      <c r="D20" s="105"/>
      <c r="E20" s="105"/>
      <c r="F20" s="105"/>
      <c r="G20" s="105"/>
      <c r="H20" s="105"/>
      <c r="I20" s="105"/>
    </row>
    <row r="21" spans="1:9" ht="15">
      <c r="A21" s="103"/>
      <c r="B21" s="105"/>
      <c r="C21" s="105"/>
      <c r="D21" s="105"/>
      <c r="E21" s="105"/>
      <c r="F21" s="105"/>
      <c r="G21" s="104"/>
      <c r="H21" s="105"/>
      <c r="I21" s="105"/>
    </row>
    <row r="22" spans="1:9" ht="15">
      <c r="A22" s="103"/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2"/>
      <c r="B29" s="102"/>
      <c r="C29" s="102"/>
      <c r="D29" s="102"/>
      <c r="E29" s="102"/>
      <c r="F29" s="102"/>
      <c r="G29" s="102"/>
      <c r="H29" s="102"/>
      <c r="I29" s="102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B7" sqref="B7:I13"/>
    </sheetView>
  </sheetViews>
  <sheetFormatPr defaultColWidth="9.00390625" defaultRowHeight="16.5"/>
  <cols>
    <col min="1" max="1" width="13.125" style="25" customWidth="1"/>
    <col min="2" max="9" width="9.125" style="25" customWidth="1"/>
    <col min="10" max="16384" width="9.00390625" style="25" customWidth="1"/>
  </cols>
  <sheetData>
    <row r="1" spans="1:10" s="2" customFormat="1" ht="24" customHeight="1">
      <c r="A1" s="130" t="s">
        <v>0</v>
      </c>
      <c r="B1" s="130"/>
      <c r="C1" s="130"/>
      <c r="D1" s="130"/>
      <c r="E1" s="130"/>
      <c r="F1" s="130"/>
      <c r="G1" s="130"/>
      <c r="H1" s="131"/>
      <c r="I1" s="131"/>
      <c r="J1" s="1"/>
    </row>
    <row r="2" spans="1:10" s="2" customFormat="1" ht="19.5" customHeight="1">
      <c r="A2" s="132" t="s">
        <v>35</v>
      </c>
      <c r="B2" s="132"/>
      <c r="C2" s="132"/>
      <c r="D2" s="132"/>
      <c r="E2" s="132"/>
      <c r="F2" s="132"/>
      <c r="G2" s="132"/>
      <c r="H2" s="132"/>
      <c r="I2" s="132"/>
      <c r="J2" s="1"/>
    </row>
    <row r="3" spans="1:10" s="2" customFormat="1" ht="19.5" customHeight="1" thickBot="1">
      <c r="A3" s="4"/>
      <c r="B3" s="4"/>
      <c r="C3" s="4"/>
      <c r="D3" s="4"/>
      <c r="E3" s="3"/>
      <c r="F3" s="4"/>
      <c r="G3" s="4"/>
      <c r="H3" s="133" t="s">
        <v>27</v>
      </c>
      <c r="I3" s="133"/>
      <c r="J3" s="1"/>
    </row>
    <row r="4" spans="1:10" s="6" customFormat="1" ht="24" customHeight="1">
      <c r="A4" s="134"/>
      <c r="B4" s="136" t="s">
        <v>14</v>
      </c>
      <c r="C4" s="136"/>
      <c r="D4" s="136" t="s">
        <v>15</v>
      </c>
      <c r="E4" s="136"/>
      <c r="F4" s="136" t="s">
        <v>16</v>
      </c>
      <c r="G4" s="137"/>
      <c r="H4" s="136" t="s">
        <v>17</v>
      </c>
      <c r="I4" s="137"/>
      <c r="J4" s="5"/>
    </row>
    <row r="5" spans="1:10" s="6" customFormat="1" ht="24" customHeight="1">
      <c r="A5" s="135"/>
      <c r="B5" s="7"/>
      <c r="C5" s="8" t="s">
        <v>18</v>
      </c>
      <c r="D5" s="7"/>
      <c r="E5" s="8" t="s">
        <v>18</v>
      </c>
      <c r="F5" s="7"/>
      <c r="G5" s="8" t="s">
        <v>18</v>
      </c>
      <c r="H5" s="7"/>
      <c r="I5" s="9" t="s">
        <v>18</v>
      </c>
      <c r="J5" s="5"/>
    </row>
    <row r="6" spans="1:10" s="2" customFormat="1" ht="24" customHeight="1">
      <c r="A6" s="10" t="s">
        <v>23</v>
      </c>
      <c r="B6" s="11"/>
      <c r="C6" s="12"/>
      <c r="D6" s="12"/>
      <c r="E6" s="12"/>
      <c r="F6" s="12"/>
      <c r="G6" s="12"/>
      <c r="H6" s="12"/>
      <c r="I6" s="12"/>
      <c r="J6" s="1"/>
    </row>
    <row r="7" spans="1:10" s="2" customFormat="1" ht="24" customHeight="1">
      <c r="A7" s="3" t="s">
        <v>14</v>
      </c>
      <c r="B7" s="13">
        <v>145</v>
      </c>
      <c r="C7" s="14">
        <v>17</v>
      </c>
      <c r="D7" s="14">
        <v>124</v>
      </c>
      <c r="E7" s="14">
        <v>16</v>
      </c>
      <c r="F7" s="14">
        <v>9</v>
      </c>
      <c r="G7" s="14">
        <v>0</v>
      </c>
      <c r="H7" s="14">
        <v>12</v>
      </c>
      <c r="I7" s="14">
        <v>1</v>
      </c>
      <c r="J7" s="1"/>
    </row>
    <row r="8" spans="1:10" s="2" customFormat="1" ht="24" customHeight="1">
      <c r="A8" s="15" t="s">
        <v>19</v>
      </c>
      <c r="B8" s="13">
        <v>47</v>
      </c>
      <c r="C8" s="14">
        <v>4</v>
      </c>
      <c r="D8" s="14">
        <v>44</v>
      </c>
      <c r="E8" s="14">
        <v>3</v>
      </c>
      <c r="F8" s="14">
        <v>1</v>
      </c>
      <c r="G8" s="14">
        <v>0</v>
      </c>
      <c r="H8" s="14">
        <v>2</v>
      </c>
      <c r="I8" s="14">
        <v>1</v>
      </c>
      <c r="J8" s="1"/>
    </row>
    <row r="9" spans="1:10" s="2" customFormat="1" ht="24" customHeight="1">
      <c r="A9" s="16" t="s">
        <v>20</v>
      </c>
      <c r="B9" s="13">
        <v>98</v>
      </c>
      <c r="C9" s="14">
        <v>13</v>
      </c>
      <c r="D9" s="14">
        <v>80</v>
      </c>
      <c r="E9" s="14">
        <v>13</v>
      </c>
      <c r="F9" s="14">
        <v>8</v>
      </c>
      <c r="G9" s="14">
        <v>0</v>
      </c>
      <c r="H9" s="14">
        <v>10</v>
      </c>
      <c r="I9" s="14">
        <v>0</v>
      </c>
      <c r="J9" s="1"/>
    </row>
    <row r="10" spans="1:10" s="2" customFormat="1" ht="24" customHeight="1">
      <c r="A10" s="10" t="s">
        <v>21</v>
      </c>
      <c r="B10" s="17"/>
      <c r="C10" s="18"/>
      <c r="D10" s="18"/>
      <c r="E10" s="18"/>
      <c r="F10" s="18"/>
      <c r="G10" s="18"/>
      <c r="H10" s="18"/>
      <c r="I10" s="18"/>
      <c r="J10" s="1"/>
    </row>
    <row r="11" spans="1:12" s="2" customFormat="1" ht="24" customHeight="1">
      <c r="A11" s="3" t="s">
        <v>14</v>
      </c>
      <c r="B11" s="19">
        <v>100</v>
      </c>
      <c r="C11" s="50">
        <v>11.7241379310345</v>
      </c>
      <c r="D11" s="20">
        <v>100</v>
      </c>
      <c r="E11" s="50">
        <v>12.9032258064516</v>
      </c>
      <c r="F11" s="20">
        <v>100</v>
      </c>
      <c r="G11" s="50">
        <v>0</v>
      </c>
      <c r="H11" s="20">
        <v>100</v>
      </c>
      <c r="I11" s="50">
        <v>8.33333333333333</v>
      </c>
      <c r="J11" s="1"/>
      <c r="K11" s="21"/>
      <c r="L11" s="21"/>
    </row>
    <row r="12" spans="1:12" s="2" customFormat="1" ht="24" customHeight="1">
      <c r="A12" s="15" t="s">
        <v>19</v>
      </c>
      <c r="B12" s="19">
        <v>100</v>
      </c>
      <c r="C12" s="50">
        <v>8.51063829787234</v>
      </c>
      <c r="D12" s="20">
        <v>100</v>
      </c>
      <c r="E12" s="50">
        <v>6.81818181818182</v>
      </c>
      <c r="F12" s="20">
        <v>100</v>
      </c>
      <c r="G12" s="50">
        <v>0</v>
      </c>
      <c r="H12" s="20">
        <v>100</v>
      </c>
      <c r="I12" s="50">
        <v>50</v>
      </c>
      <c r="J12" s="1"/>
      <c r="K12" s="21"/>
      <c r="L12" s="21"/>
    </row>
    <row r="13" spans="1:12" s="2" customFormat="1" ht="24" customHeight="1" thickBot="1">
      <c r="A13" s="16" t="s">
        <v>22</v>
      </c>
      <c r="B13" s="19">
        <v>100</v>
      </c>
      <c r="C13" s="50">
        <v>13.265306122449</v>
      </c>
      <c r="D13" s="20">
        <v>100</v>
      </c>
      <c r="E13" s="50">
        <v>16.25</v>
      </c>
      <c r="F13" s="20">
        <v>100</v>
      </c>
      <c r="G13" s="50">
        <v>0</v>
      </c>
      <c r="H13" s="20">
        <v>100</v>
      </c>
      <c r="I13" s="50">
        <v>0</v>
      </c>
      <c r="J13" s="1"/>
      <c r="K13" s="21"/>
      <c r="L13" s="21"/>
    </row>
    <row r="14" spans="1:10" s="24" customFormat="1" ht="19.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9" ht="15">
      <c r="A15" s="103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3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3"/>
      <c r="B17" s="102"/>
      <c r="C17" s="102"/>
      <c r="D17" s="102"/>
      <c r="E17" s="102"/>
      <c r="F17" s="102"/>
      <c r="G17" s="104"/>
      <c r="H17" s="102"/>
      <c r="I17" s="102"/>
    </row>
    <row r="18" spans="1:9" ht="15">
      <c r="A18" s="103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3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3"/>
      <c r="B20" s="105"/>
      <c r="C20" s="105"/>
      <c r="D20" s="105"/>
      <c r="E20" s="105"/>
      <c r="F20" s="105"/>
      <c r="G20" s="105"/>
      <c r="H20" s="105"/>
      <c r="I20" s="105"/>
    </row>
    <row r="21" spans="1:9" ht="15">
      <c r="A21" s="103"/>
      <c r="B21" s="105"/>
      <c r="C21" s="105"/>
      <c r="D21" s="105"/>
      <c r="E21" s="105"/>
      <c r="F21" s="105"/>
      <c r="G21" s="104"/>
      <c r="H21" s="105"/>
      <c r="I21" s="105"/>
    </row>
    <row r="22" spans="1:9" ht="15">
      <c r="A22" s="103"/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2"/>
      <c r="B29" s="102"/>
      <c r="C29" s="102"/>
      <c r="D29" s="102"/>
      <c r="E29" s="102"/>
      <c r="F29" s="102"/>
      <c r="G29" s="102"/>
      <c r="H29" s="102"/>
      <c r="I29" s="102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80" customWidth="1"/>
    <col min="2" max="9" width="9.125" style="80" customWidth="1"/>
    <col min="10" max="16384" width="9.00390625" style="80" customWidth="1"/>
  </cols>
  <sheetData>
    <row r="1" spans="1:13" s="78" customFormat="1" ht="24" customHeight="1">
      <c r="A1" s="106" t="s">
        <v>0</v>
      </c>
      <c r="B1" s="106"/>
      <c r="C1" s="106"/>
      <c r="D1" s="106"/>
      <c r="E1" s="106"/>
      <c r="F1" s="106"/>
      <c r="G1" s="106"/>
      <c r="H1" s="107"/>
      <c r="I1" s="107"/>
      <c r="J1" s="56"/>
      <c r="K1" s="56"/>
      <c r="L1" s="56"/>
      <c r="M1" s="56"/>
    </row>
    <row r="2" spans="1:13" s="78" customFormat="1" ht="19.5" customHeight="1">
      <c r="A2" s="113" t="s">
        <v>3</v>
      </c>
      <c r="B2" s="113"/>
      <c r="C2" s="113"/>
      <c r="D2" s="113"/>
      <c r="E2" s="113"/>
      <c r="F2" s="113"/>
      <c r="G2" s="113"/>
      <c r="H2" s="113"/>
      <c r="I2" s="113"/>
      <c r="J2" s="56"/>
      <c r="K2" s="56"/>
      <c r="L2" s="56"/>
      <c r="M2" s="56"/>
    </row>
    <row r="3" spans="1:13" s="78" customFormat="1" ht="19.5" customHeight="1" thickBot="1">
      <c r="A3" s="59"/>
      <c r="B3" s="59"/>
      <c r="C3" s="59"/>
      <c r="D3" s="59"/>
      <c r="E3" s="58"/>
      <c r="F3" s="59"/>
      <c r="G3" s="59"/>
      <c r="H3" s="112" t="s">
        <v>28</v>
      </c>
      <c r="I3" s="112"/>
      <c r="J3" s="56"/>
      <c r="K3" s="56"/>
      <c r="L3" s="56"/>
      <c r="M3" s="56"/>
    </row>
    <row r="4" spans="1:13" s="79" customFormat="1" ht="24" customHeight="1">
      <c r="A4" s="108"/>
      <c r="B4" s="110" t="s">
        <v>14</v>
      </c>
      <c r="C4" s="110"/>
      <c r="D4" s="110" t="s">
        <v>15</v>
      </c>
      <c r="E4" s="110"/>
      <c r="F4" s="110" t="s">
        <v>16</v>
      </c>
      <c r="G4" s="111"/>
      <c r="H4" s="110" t="s">
        <v>17</v>
      </c>
      <c r="I4" s="111"/>
      <c r="J4" s="60"/>
      <c r="K4" s="60"/>
      <c r="L4" s="60"/>
      <c r="M4" s="60"/>
    </row>
    <row r="5" spans="1:13" s="79" customFormat="1" ht="24" customHeight="1">
      <c r="A5" s="109"/>
      <c r="B5" s="62"/>
      <c r="C5" s="63" t="s">
        <v>18</v>
      </c>
      <c r="D5" s="62"/>
      <c r="E5" s="63" t="s">
        <v>18</v>
      </c>
      <c r="F5" s="62"/>
      <c r="G5" s="63" t="s">
        <v>18</v>
      </c>
      <c r="H5" s="62"/>
      <c r="I5" s="64" t="s">
        <v>18</v>
      </c>
      <c r="J5" s="60"/>
      <c r="K5" s="60"/>
      <c r="L5" s="60"/>
      <c r="M5" s="60"/>
    </row>
    <row r="6" spans="1:13" s="78" customFormat="1" ht="24" customHeight="1">
      <c r="A6" s="65" t="s">
        <v>23</v>
      </c>
      <c r="B6" s="66"/>
      <c r="C6" s="67"/>
      <c r="D6" s="67"/>
      <c r="E6" s="67"/>
      <c r="F6" s="67"/>
      <c r="G6" s="67"/>
      <c r="H6" s="67"/>
      <c r="I6" s="67"/>
      <c r="J6" s="56"/>
      <c r="K6" s="56"/>
      <c r="L6" s="56"/>
      <c r="M6" s="56"/>
    </row>
    <row r="7" spans="1:13" s="78" customFormat="1" ht="24" customHeight="1">
      <c r="A7" s="58" t="s">
        <v>14</v>
      </c>
      <c r="B7" s="68">
        <v>163</v>
      </c>
      <c r="C7" s="69">
        <v>12</v>
      </c>
      <c r="D7" s="69">
        <v>94</v>
      </c>
      <c r="E7" s="69">
        <v>4</v>
      </c>
      <c r="F7" s="69">
        <v>53</v>
      </c>
      <c r="G7" s="69">
        <v>4</v>
      </c>
      <c r="H7" s="69">
        <v>16</v>
      </c>
      <c r="I7" s="69">
        <v>4</v>
      </c>
      <c r="J7" s="56"/>
      <c r="K7" s="56"/>
      <c r="L7" s="56"/>
      <c r="M7" s="56"/>
    </row>
    <row r="8" spans="1:13" s="78" customFormat="1" ht="24" customHeight="1">
      <c r="A8" s="70" t="s">
        <v>19</v>
      </c>
      <c r="B8" s="68">
        <v>55</v>
      </c>
      <c r="C8" s="69">
        <v>4</v>
      </c>
      <c r="D8" s="69">
        <v>41</v>
      </c>
      <c r="E8" s="69">
        <v>2</v>
      </c>
      <c r="F8" s="69">
        <v>11</v>
      </c>
      <c r="G8" s="69">
        <v>1</v>
      </c>
      <c r="H8" s="69">
        <v>3</v>
      </c>
      <c r="I8" s="69">
        <v>1</v>
      </c>
      <c r="J8" s="56"/>
      <c r="K8" s="56"/>
      <c r="L8" s="56"/>
      <c r="M8" s="56"/>
    </row>
    <row r="9" spans="1:13" s="78" customFormat="1" ht="24" customHeight="1">
      <c r="A9" s="71" t="s">
        <v>20</v>
      </c>
      <c r="B9" s="68">
        <v>108</v>
      </c>
      <c r="C9" s="69">
        <v>8</v>
      </c>
      <c r="D9" s="69">
        <v>53</v>
      </c>
      <c r="E9" s="69">
        <v>2</v>
      </c>
      <c r="F9" s="69">
        <v>42</v>
      </c>
      <c r="G9" s="69">
        <v>3</v>
      </c>
      <c r="H9" s="69">
        <v>13</v>
      </c>
      <c r="I9" s="69">
        <v>3</v>
      </c>
      <c r="J9" s="56"/>
      <c r="K9" s="56"/>
      <c r="L9" s="56"/>
      <c r="M9" s="56"/>
    </row>
    <row r="10" spans="1:13" s="78" customFormat="1" ht="24" customHeight="1">
      <c r="A10" s="65" t="s">
        <v>21</v>
      </c>
      <c r="B10" s="72"/>
      <c r="C10" s="73"/>
      <c r="D10" s="73"/>
      <c r="E10" s="73"/>
      <c r="F10" s="73"/>
      <c r="G10" s="73"/>
      <c r="H10" s="73"/>
      <c r="I10" s="73"/>
      <c r="J10" s="56"/>
      <c r="K10" s="56"/>
      <c r="L10" s="56"/>
      <c r="M10" s="56"/>
    </row>
    <row r="11" spans="1:13" s="78" customFormat="1" ht="24" customHeight="1">
      <c r="A11" s="58" t="s">
        <v>14</v>
      </c>
      <c r="B11" s="74">
        <v>100</v>
      </c>
      <c r="C11" s="98">
        <f>C7/B7*100</f>
        <v>7.361963190184049</v>
      </c>
      <c r="D11" s="75">
        <v>100</v>
      </c>
      <c r="E11" s="98">
        <f>E7/D7*100</f>
        <v>4.25531914893617</v>
      </c>
      <c r="F11" s="75">
        <v>100</v>
      </c>
      <c r="G11" s="98">
        <f>G7/F7*100</f>
        <v>7.547169811320755</v>
      </c>
      <c r="H11" s="75">
        <v>100</v>
      </c>
      <c r="I11" s="98">
        <f>I7/H7*100</f>
        <v>25</v>
      </c>
      <c r="J11" s="56"/>
      <c r="K11" s="56"/>
      <c r="L11" s="56"/>
      <c r="M11" s="56"/>
    </row>
    <row r="12" spans="1:13" s="78" customFormat="1" ht="24" customHeight="1">
      <c r="A12" s="70" t="s">
        <v>19</v>
      </c>
      <c r="B12" s="74">
        <v>100</v>
      </c>
      <c r="C12" s="98">
        <f>C8/B8*100</f>
        <v>7.2727272727272725</v>
      </c>
      <c r="D12" s="75">
        <v>100</v>
      </c>
      <c r="E12" s="98">
        <f>E8/D8*100</f>
        <v>4.878048780487805</v>
      </c>
      <c r="F12" s="75">
        <v>100</v>
      </c>
      <c r="G12" s="98">
        <f>G8/F8*100</f>
        <v>9.090909090909092</v>
      </c>
      <c r="H12" s="75">
        <v>100</v>
      </c>
      <c r="I12" s="98">
        <f>I8/H8*100</f>
        <v>33.33333333333333</v>
      </c>
      <c r="J12" s="56"/>
      <c r="K12" s="56"/>
      <c r="L12" s="56"/>
      <c r="M12" s="56"/>
    </row>
    <row r="13" spans="1:13" s="78" customFormat="1" ht="24" customHeight="1" thickBot="1">
      <c r="A13" s="71" t="s">
        <v>22</v>
      </c>
      <c r="B13" s="74">
        <v>100</v>
      </c>
      <c r="C13" s="98">
        <f>C9/B9*100</f>
        <v>7.4074074074074066</v>
      </c>
      <c r="D13" s="75">
        <v>100</v>
      </c>
      <c r="E13" s="98">
        <f>E9/D9*100</f>
        <v>3.7735849056603774</v>
      </c>
      <c r="F13" s="75">
        <v>100</v>
      </c>
      <c r="G13" s="98">
        <f>G9/F9*100</f>
        <v>7.142857142857142</v>
      </c>
      <c r="H13" s="75">
        <v>100</v>
      </c>
      <c r="I13" s="98">
        <f>I9/H9*100</f>
        <v>23.076923076923077</v>
      </c>
      <c r="J13" s="56"/>
      <c r="K13" s="56"/>
      <c r="L13" s="56"/>
      <c r="M13" s="56"/>
    </row>
    <row r="14" spans="1:13" s="78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56"/>
      <c r="K14" s="56"/>
      <c r="L14" s="56"/>
      <c r="M14" s="56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80" customWidth="1"/>
    <col min="2" max="9" width="9.125" style="80" customWidth="1"/>
    <col min="10" max="16384" width="9.00390625" style="80" customWidth="1"/>
  </cols>
  <sheetData>
    <row r="1" spans="1:13" s="78" customFormat="1" ht="24" customHeight="1">
      <c r="A1" s="114" t="s">
        <v>0</v>
      </c>
      <c r="B1" s="114"/>
      <c r="C1" s="114"/>
      <c r="D1" s="114"/>
      <c r="E1" s="114"/>
      <c r="F1" s="114"/>
      <c r="G1" s="114"/>
      <c r="H1" s="115"/>
      <c r="I1" s="115"/>
      <c r="J1" s="81"/>
      <c r="K1" s="81"/>
      <c r="L1" s="81"/>
      <c r="M1" s="81"/>
    </row>
    <row r="2" spans="1:13" s="78" customFormat="1" ht="19.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  <c r="J2" s="81"/>
      <c r="K2" s="81"/>
      <c r="L2" s="81"/>
      <c r="M2" s="81"/>
    </row>
    <row r="3" spans="1:13" s="78" customFormat="1" ht="19.5" customHeight="1" thickBot="1">
      <c r="A3" s="83"/>
      <c r="B3" s="83"/>
      <c r="C3" s="83"/>
      <c r="D3" s="83"/>
      <c r="E3" s="82"/>
      <c r="F3" s="83"/>
      <c r="G3" s="83"/>
      <c r="H3" s="119" t="s">
        <v>28</v>
      </c>
      <c r="I3" s="119"/>
      <c r="J3" s="81"/>
      <c r="K3" s="81"/>
      <c r="L3" s="81"/>
      <c r="M3" s="81"/>
    </row>
    <row r="4" spans="1:13" s="79" customFormat="1" ht="24" customHeight="1">
      <c r="A4" s="116"/>
      <c r="B4" s="117" t="s">
        <v>14</v>
      </c>
      <c r="C4" s="117"/>
      <c r="D4" s="117" t="s">
        <v>15</v>
      </c>
      <c r="E4" s="117"/>
      <c r="F4" s="117" t="s">
        <v>16</v>
      </c>
      <c r="G4" s="118"/>
      <c r="H4" s="117" t="s">
        <v>17</v>
      </c>
      <c r="I4" s="118"/>
      <c r="J4" s="84"/>
      <c r="K4" s="84"/>
      <c r="L4" s="84"/>
      <c r="M4" s="84"/>
    </row>
    <row r="5" spans="1:13" s="79" customFormat="1" ht="24" customHeight="1">
      <c r="A5" s="109"/>
      <c r="B5" s="85"/>
      <c r="C5" s="86" t="s">
        <v>18</v>
      </c>
      <c r="D5" s="85"/>
      <c r="E5" s="86" t="s">
        <v>18</v>
      </c>
      <c r="F5" s="85"/>
      <c r="G5" s="86" t="s">
        <v>18</v>
      </c>
      <c r="H5" s="85"/>
      <c r="I5" s="87" t="s">
        <v>18</v>
      </c>
      <c r="J5" s="84"/>
      <c r="K5" s="84"/>
      <c r="L5" s="84"/>
      <c r="M5" s="84"/>
    </row>
    <row r="6" spans="1:13" s="78" customFormat="1" ht="24" customHeight="1">
      <c r="A6" s="88" t="s">
        <v>23</v>
      </c>
      <c r="B6" s="89"/>
      <c r="C6" s="90"/>
      <c r="D6" s="90"/>
      <c r="E6" s="90"/>
      <c r="F6" s="90"/>
      <c r="G6" s="90"/>
      <c r="H6" s="90"/>
      <c r="I6" s="90"/>
      <c r="J6" s="81"/>
      <c r="K6" s="81"/>
      <c r="L6" s="81"/>
      <c r="M6" s="81"/>
    </row>
    <row r="7" spans="1:13" s="78" customFormat="1" ht="24" customHeight="1">
      <c r="A7" s="82" t="s">
        <v>14</v>
      </c>
      <c r="B7" s="91">
        <f aca="true" t="shared" si="0" ref="B7:H7">SUM(B8:B9)</f>
        <v>164</v>
      </c>
      <c r="C7" s="92">
        <f t="shared" si="0"/>
        <v>11</v>
      </c>
      <c r="D7" s="92">
        <f t="shared" si="0"/>
        <v>100</v>
      </c>
      <c r="E7" s="92">
        <f t="shared" si="0"/>
        <v>4</v>
      </c>
      <c r="F7" s="92">
        <f t="shared" si="0"/>
        <v>49</v>
      </c>
      <c r="G7" s="92">
        <f t="shared" si="0"/>
        <v>4</v>
      </c>
      <c r="H7" s="92">
        <f t="shared" si="0"/>
        <v>15</v>
      </c>
      <c r="I7" s="92">
        <f>SUM(I8:I9)</f>
        <v>3</v>
      </c>
      <c r="J7" s="81"/>
      <c r="K7" s="81"/>
      <c r="L7" s="81"/>
      <c r="M7" s="81"/>
    </row>
    <row r="8" spans="1:13" s="78" customFormat="1" ht="24" customHeight="1">
      <c r="A8" s="93" t="s">
        <v>19</v>
      </c>
      <c r="B8" s="91">
        <f>D8+F8+H8</f>
        <v>55</v>
      </c>
      <c r="C8" s="92">
        <f>E8+G8+I8</f>
        <v>4</v>
      </c>
      <c r="D8" s="92">
        <v>42</v>
      </c>
      <c r="E8" s="92">
        <v>2</v>
      </c>
      <c r="F8" s="92">
        <v>10</v>
      </c>
      <c r="G8" s="92">
        <v>1</v>
      </c>
      <c r="H8" s="92">
        <v>3</v>
      </c>
      <c r="I8" s="92">
        <v>1</v>
      </c>
      <c r="J8" s="81"/>
      <c r="K8" s="81"/>
      <c r="L8" s="81"/>
      <c r="M8" s="81"/>
    </row>
    <row r="9" spans="1:13" s="78" customFormat="1" ht="24" customHeight="1">
      <c r="A9" s="94" t="s">
        <v>20</v>
      </c>
      <c r="B9" s="91">
        <f>D9+F9+H9</f>
        <v>109</v>
      </c>
      <c r="C9" s="92">
        <f>E9+G9+I9</f>
        <v>7</v>
      </c>
      <c r="D9" s="92">
        <v>58</v>
      </c>
      <c r="E9" s="92">
        <v>2</v>
      </c>
      <c r="F9" s="92">
        <v>39</v>
      </c>
      <c r="G9" s="92">
        <v>3</v>
      </c>
      <c r="H9" s="92">
        <v>12</v>
      </c>
      <c r="I9" s="92">
        <v>2</v>
      </c>
      <c r="J9" s="81"/>
      <c r="K9" s="81"/>
      <c r="L9" s="81"/>
      <c r="M9" s="81"/>
    </row>
    <row r="10" spans="1:13" s="78" customFormat="1" ht="24" customHeight="1">
      <c r="A10" s="88" t="s">
        <v>21</v>
      </c>
      <c r="B10" s="95"/>
      <c r="C10" s="96"/>
      <c r="D10" s="96"/>
      <c r="E10" s="96"/>
      <c r="F10" s="96"/>
      <c r="G10" s="96"/>
      <c r="H10" s="96"/>
      <c r="I10" s="96"/>
      <c r="J10" s="81"/>
      <c r="K10" s="81"/>
      <c r="L10" s="81"/>
      <c r="M10" s="81"/>
    </row>
    <row r="11" spans="1:13" s="78" customFormat="1" ht="24" customHeight="1">
      <c r="A11" s="82" t="s">
        <v>14</v>
      </c>
      <c r="B11" s="97">
        <v>100</v>
      </c>
      <c r="C11" s="98">
        <f>C7/B7*100</f>
        <v>6.707317073170732</v>
      </c>
      <c r="D11" s="98">
        <v>100</v>
      </c>
      <c r="E11" s="98">
        <f>E7/D7*100</f>
        <v>4</v>
      </c>
      <c r="F11" s="98">
        <v>100</v>
      </c>
      <c r="G11" s="98">
        <f>G7/F7*100</f>
        <v>8.16326530612245</v>
      </c>
      <c r="H11" s="98">
        <v>100</v>
      </c>
      <c r="I11" s="98">
        <f>I7/H7*100</f>
        <v>20</v>
      </c>
      <c r="J11" s="81"/>
      <c r="K11" s="81"/>
      <c r="L11" s="81"/>
      <c r="M11" s="81"/>
    </row>
    <row r="12" spans="1:13" s="78" customFormat="1" ht="24" customHeight="1">
      <c r="A12" s="93" t="s">
        <v>19</v>
      </c>
      <c r="B12" s="97">
        <v>100</v>
      </c>
      <c r="C12" s="98">
        <f>C8/B8*100</f>
        <v>7.2727272727272725</v>
      </c>
      <c r="D12" s="98">
        <v>100</v>
      </c>
      <c r="E12" s="98">
        <f>E8/D8*100</f>
        <v>4.761904761904762</v>
      </c>
      <c r="F12" s="98">
        <v>100</v>
      </c>
      <c r="G12" s="98">
        <f>G8/F8*100</f>
        <v>10</v>
      </c>
      <c r="H12" s="98">
        <v>100</v>
      </c>
      <c r="I12" s="98">
        <f>I8/H8*100</f>
        <v>33.33333333333333</v>
      </c>
      <c r="J12" s="81"/>
      <c r="K12" s="81"/>
      <c r="L12" s="81"/>
      <c r="M12" s="81"/>
    </row>
    <row r="13" spans="1:13" s="78" customFormat="1" ht="24" customHeight="1" thickBot="1">
      <c r="A13" s="94" t="s">
        <v>22</v>
      </c>
      <c r="B13" s="97">
        <v>100</v>
      </c>
      <c r="C13" s="98">
        <f>C9/B9*100</f>
        <v>6.422018348623854</v>
      </c>
      <c r="D13" s="98">
        <v>100</v>
      </c>
      <c r="E13" s="98">
        <f>E9/D9*100</f>
        <v>3.4482758620689653</v>
      </c>
      <c r="F13" s="98">
        <v>100</v>
      </c>
      <c r="G13" s="98">
        <f>G9/F9*100</f>
        <v>7.6923076923076925</v>
      </c>
      <c r="H13" s="98">
        <v>100</v>
      </c>
      <c r="I13" s="98">
        <f>I9/H9*100</f>
        <v>16.666666666666664</v>
      </c>
      <c r="J13" s="81"/>
      <c r="K13" s="81"/>
      <c r="L13" s="81"/>
      <c r="M13" s="81"/>
    </row>
    <row r="14" spans="1:13" s="78" customFormat="1" ht="19.5" customHeight="1">
      <c r="A14" s="99"/>
      <c r="B14" s="99"/>
      <c r="C14" s="99"/>
      <c r="D14" s="99"/>
      <c r="E14" s="99"/>
      <c r="F14" s="99"/>
      <c r="G14" s="99"/>
      <c r="H14" s="99"/>
      <c r="I14" s="99"/>
      <c r="J14" s="81"/>
      <c r="K14" s="81"/>
      <c r="L14" s="81"/>
      <c r="M14" s="81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80" customWidth="1"/>
    <col min="2" max="9" width="9.125" style="80" customWidth="1"/>
    <col min="10" max="16384" width="9.00390625" style="80" customWidth="1"/>
  </cols>
  <sheetData>
    <row r="1" spans="1:13" s="78" customFormat="1" ht="24" customHeight="1">
      <c r="A1" s="106" t="s">
        <v>0</v>
      </c>
      <c r="B1" s="106"/>
      <c r="C1" s="106"/>
      <c r="D1" s="106"/>
      <c r="E1" s="106"/>
      <c r="F1" s="106"/>
      <c r="G1" s="106"/>
      <c r="H1" s="107"/>
      <c r="I1" s="107"/>
      <c r="J1" s="56"/>
      <c r="K1" s="56"/>
      <c r="L1" s="56"/>
      <c r="M1" s="56"/>
    </row>
    <row r="2" spans="1:13" s="78" customFormat="1" ht="19.5" customHeight="1">
      <c r="A2" s="113" t="s">
        <v>12</v>
      </c>
      <c r="B2" s="113"/>
      <c r="C2" s="113"/>
      <c r="D2" s="113"/>
      <c r="E2" s="113"/>
      <c r="F2" s="113"/>
      <c r="G2" s="113"/>
      <c r="H2" s="113"/>
      <c r="I2" s="113"/>
      <c r="J2" s="56"/>
      <c r="K2" s="56"/>
      <c r="L2" s="56"/>
      <c r="M2" s="56"/>
    </row>
    <row r="3" spans="1:13" s="78" customFormat="1" ht="19.5" customHeight="1" thickBot="1">
      <c r="A3" s="59"/>
      <c r="B3" s="59"/>
      <c r="C3" s="59"/>
      <c r="D3" s="59"/>
      <c r="E3" s="58"/>
      <c r="F3" s="59"/>
      <c r="G3" s="59"/>
      <c r="H3" s="112" t="s">
        <v>28</v>
      </c>
      <c r="I3" s="112"/>
      <c r="J3" s="56"/>
      <c r="K3" s="56"/>
      <c r="L3" s="56"/>
      <c r="M3" s="56"/>
    </row>
    <row r="4" spans="1:13" s="79" customFormat="1" ht="24" customHeight="1">
      <c r="A4" s="108"/>
      <c r="B4" s="110" t="s">
        <v>14</v>
      </c>
      <c r="C4" s="110"/>
      <c r="D4" s="110" t="s">
        <v>15</v>
      </c>
      <c r="E4" s="110"/>
      <c r="F4" s="110" t="s">
        <v>16</v>
      </c>
      <c r="G4" s="111"/>
      <c r="H4" s="110" t="s">
        <v>17</v>
      </c>
      <c r="I4" s="111"/>
      <c r="J4" s="60"/>
      <c r="K4" s="60"/>
      <c r="L4" s="60"/>
      <c r="M4" s="60"/>
    </row>
    <row r="5" spans="1:13" s="79" customFormat="1" ht="24" customHeight="1">
      <c r="A5" s="109"/>
      <c r="B5" s="62"/>
      <c r="C5" s="63" t="s">
        <v>18</v>
      </c>
      <c r="D5" s="62"/>
      <c r="E5" s="63" t="s">
        <v>18</v>
      </c>
      <c r="F5" s="62"/>
      <c r="G5" s="63" t="s">
        <v>18</v>
      </c>
      <c r="H5" s="62"/>
      <c r="I5" s="64" t="s">
        <v>18</v>
      </c>
      <c r="J5" s="60"/>
      <c r="K5" s="60"/>
      <c r="L5" s="60"/>
      <c r="M5" s="60"/>
    </row>
    <row r="6" spans="1:13" s="78" customFormat="1" ht="24" customHeight="1">
      <c r="A6" s="65" t="s">
        <v>23</v>
      </c>
      <c r="B6" s="66"/>
      <c r="C6" s="67"/>
      <c r="D6" s="67"/>
      <c r="E6" s="67"/>
      <c r="F6" s="67"/>
      <c r="G6" s="67"/>
      <c r="H6" s="67"/>
      <c r="I6" s="67"/>
      <c r="J6" s="56"/>
      <c r="K6" s="56"/>
      <c r="L6" s="56"/>
      <c r="M6" s="56"/>
    </row>
    <row r="7" spans="1:13" s="78" customFormat="1" ht="24" customHeight="1">
      <c r="A7" s="58" t="s">
        <v>14</v>
      </c>
      <c r="B7" s="68">
        <v>162</v>
      </c>
      <c r="C7" s="69">
        <v>14</v>
      </c>
      <c r="D7" s="69">
        <v>102</v>
      </c>
      <c r="E7" s="69">
        <v>5</v>
      </c>
      <c r="F7" s="69">
        <v>45</v>
      </c>
      <c r="G7" s="69">
        <v>4</v>
      </c>
      <c r="H7" s="69">
        <v>15</v>
      </c>
      <c r="I7" s="69">
        <v>5</v>
      </c>
      <c r="J7" s="56"/>
      <c r="K7" s="56"/>
      <c r="L7" s="56"/>
      <c r="M7" s="56"/>
    </row>
    <row r="8" spans="1:13" s="78" customFormat="1" ht="24" customHeight="1">
      <c r="A8" s="70" t="s">
        <v>19</v>
      </c>
      <c r="B8" s="68">
        <v>53</v>
      </c>
      <c r="C8" s="69">
        <v>4</v>
      </c>
      <c r="D8" s="69">
        <v>42</v>
      </c>
      <c r="E8" s="69">
        <v>2</v>
      </c>
      <c r="F8" s="69">
        <v>8</v>
      </c>
      <c r="G8" s="69">
        <v>1</v>
      </c>
      <c r="H8" s="69">
        <v>3</v>
      </c>
      <c r="I8" s="69">
        <v>1</v>
      </c>
      <c r="J8" s="56"/>
      <c r="K8" s="56"/>
      <c r="L8" s="56"/>
      <c r="M8" s="56"/>
    </row>
    <row r="9" spans="1:13" s="78" customFormat="1" ht="24" customHeight="1">
      <c r="A9" s="71" t="s">
        <v>20</v>
      </c>
      <c r="B9" s="68">
        <v>109</v>
      </c>
      <c r="C9" s="69">
        <v>10</v>
      </c>
      <c r="D9" s="69">
        <v>60</v>
      </c>
      <c r="E9" s="69">
        <v>3</v>
      </c>
      <c r="F9" s="69">
        <v>37</v>
      </c>
      <c r="G9" s="69">
        <v>3</v>
      </c>
      <c r="H9" s="69">
        <v>12</v>
      </c>
      <c r="I9" s="69">
        <v>4</v>
      </c>
      <c r="J9" s="56"/>
      <c r="K9" s="56"/>
      <c r="L9" s="56"/>
      <c r="M9" s="56"/>
    </row>
    <row r="10" spans="1:13" s="78" customFormat="1" ht="24" customHeight="1">
      <c r="A10" s="65" t="s">
        <v>21</v>
      </c>
      <c r="B10" s="72"/>
      <c r="C10" s="73"/>
      <c r="D10" s="73"/>
      <c r="E10" s="73"/>
      <c r="F10" s="73"/>
      <c r="G10" s="73"/>
      <c r="H10" s="73"/>
      <c r="I10" s="73"/>
      <c r="J10" s="56"/>
      <c r="K10" s="56"/>
      <c r="L10" s="56"/>
      <c r="M10" s="56"/>
    </row>
    <row r="11" spans="1:13" s="78" customFormat="1" ht="24" customHeight="1">
      <c r="A11" s="58" t="s">
        <v>14</v>
      </c>
      <c r="B11" s="74">
        <v>100</v>
      </c>
      <c r="C11" s="75">
        <f>C7/B7*100</f>
        <v>8.641975308641975</v>
      </c>
      <c r="D11" s="75">
        <v>100</v>
      </c>
      <c r="E11" s="75">
        <f>E7/D7*100</f>
        <v>4.901960784313726</v>
      </c>
      <c r="F11" s="75">
        <v>100</v>
      </c>
      <c r="G11" s="75">
        <f>G7/F7*100</f>
        <v>8.88888888888889</v>
      </c>
      <c r="H11" s="75">
        <v>100</v>
      </c>
      <c r="I11" s="75">
        <f>I7/H7*100</f>
        <v>33.33333333333333</v>
      </c>
      <c r="J11" s="56"/>
      <c r="K11" s="56"/>
      <c r="L11" s="56"/>
      <c r="M11" s="56"/>
    </row>
    <row r="12" spans="1:13" s="78" customFormat="1" ht="24" customHeight="1">
      <c r="A12" s="70" t="s">
        <v>19</v>
      </c>
      <c r="B12" s="74">
        <v>100</v>
      </c>
      <c r="C12" s="75">
        <f>C8/B8*100</f>
        <v>7.547169811320755</v>
      </c>
      <c r="D12" s="75">
        <v>100</v>
      </c>
      <c r="E12" s="75">
        <f>E8/D8*100</f>
        <v>4.761904761904762</v>
      </c>
      <c r="F12" s="75">
        <v>100</v>
      </c>
      <c r="G12" s="75">
        <f>G8/F8*100</f>
        <v>12.5</v>
      </c>
      <c r="H12" s="75">
        <v>100</v>
      </c>
      <c r="I12" s="75">
        <f>I8/H8*100</f>
        <v>33.33333333333333</v>
      </c>
      <c r="J12" s="56"/>
      <c r="K12" s="56"/>
      <c r="L12" s="56"/>
      <c r="M12" s="56"/>
    </row>
    <row r="13" spans="1:13" s="78" customFormat="1" ht="24" customHeight="1" thickBot="1">
      <c r="A13" s="71" t="s">
        <v>22</v>
      </c>
      <c r="B13" s="74">
        <v>100</v>
      </c>
      <c r="C13" s="75">
        <f>C9/B9*100</f>
        <v>9.174311926605505</v>
      </c>
      <c r="D13" s="75">
        <v>100</v>
      </c>
      <c r="E13" s="75">
        <f>E9/D9*100</f>
        <v>5</v>
      </c>
      <c r="F13" s="75">
        <v>100</v>
      </c>
      <c r="G13" s="75">
        <f>G9/F9*100</f>
        <v>8.108108108108109</v>
      </c>
      <c r="H13" s="75">
        <v>100</v>
      </c>
      <c r="I13" s="75">
        <f>I9/H9*100</f>
        <v>33.33333333333333</v>
      </c>
      <c r="J13" s="56"/>
      <c r="K13" s="56"/>
      <c r="L13" s="56"/>
      <c r="M13" s="56"/>
    </row>
    <row r="14" spans="1:13" s="78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56"/>
      <c r="K14" s="56"/>
      <c r="L14" s="56"/>
      <c r="M14" s="56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80" customWidth="1"/>
    <col min="2" max="9" width="9.125" style="80" customWidth="1"/>
    <col min="10" max="16384" width="9.00390625" style="80" customWidth="1"/>
  </cols>
  <sheetData>
    <row r="1" spans="1:13" s="78" customFormat="1" ht="24" customHeight="1">
      <c r="A1" s="106" t="s">
        <v>0</v>
      </c>
      <c r="B1" s="106"/>
      <c r="C1" s="106"/>
      <c r="D1" s="106"/>
      <c r="E1" s="106"/>
      <c r="F1" s="106"/>
      <c r="G1" s="106"/>
      <c r="H1" s="107"/>
      <c r="I1" s="107"/>
      <c r="J1" s="56"/>
      <c r="K1" s="56"/>
      <c r="L1" s="56"/>
      <c r="M1" s="56"/>
    </row>
    <row r="2" spans="1:13" s="78" customFormat="1" ht="19.5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56"/>
      <c r="K2" s="56"/>
      <c r="L2" s="56"/>
      <c r="M2" s="56"/>
    </row>
    <row r="3" spans="1:13" s="78" customFormat="1" ht="19.5" customHeight="1" thickBot="1">
      <c r="A3" s="59"/>
      <c r="B3" s="59"/>
      <c r="C3" s="59"/>
      <c r="D3" s="59"/>
      <c r="E3" s="58"/>
      <c r="F3" s="59"/>
      <c r="G3" s="59"/>
      <c r="H3" s="112" t="s">
        <v>28</v>
      </c>
      <c r="I3" s="112"/>
      <c r="J3" s="56"/>
      <c r="K3" s="56"/>
      <c r="L3" s="56"/>
      <c r="M3" s="56"/>
    </row>
    <row r="4" spans="1:13" s="79" customFormat="1" ht="24" customHeight="1">
      <c r="A4" s="108"/>
      <c r="B4" s="110" t="s">
        <v>14</v>
      </c>
      <c r="C4" s="110"/>
      <c r="D4" s="110" t="s">
        <v>15</v>
      </c>
      <c r="E4" s="110"/>
      <c r="F4" s="110" t="s">
        <v>16</v>
      </c>
      <c r="G4" s="111"/>
      <c r="H4" s="110" t="s">
        <v>17</v>
      </c>
      <c r="I4" s="111"/>
      <c r="J4" s="60"/>
      <c r="K4" s="60"/>
      <c r="L4" s="60"/>
      <c r="M4" s="60"/>
    </row>
    <row r="5" spans="1:13" s="79" customFormat="1" ht="24" customHeight="1">
      <c r="A5" s="109"/>
      <c r="B5" s="62"/>
      <c r="C5" s="63" t="s">
        <v>18</v>
      </c>
      <c r="D5" s="62"/>
      <c r="E5" s="63" t="s">
        <v>18</v>
      </c>
      <c r="F5" s="62"/>
      <c r="G5" s="63" t="s">
        <v>18</v>
      </c>
      <c r="H5" s="62"/>
      <c r="I5" s="64" t="s">
        <v>18</v>
      </c>
      <c r="J5" s="60"/>
      <c r="K5" s="60"/>
      <c r="L5" s="60"/>
      <c r="M5" s="60"/>
    </row>
    <row r="6" spans="1:13" s="78" customFormat="1" ht="24" customHeight="1">
      <c r="A6" s="65" t="s">
        <v>23</v>
      </c>
      <c r="B6" s="66"/>
      <c r="C6" s="67"/>
      <c r="D6" s="67"/>
      <c r="E6" s="67"/>
      <c r="F6" s="67"/>
      <c r="G6" s="67"/>
      <c r="H6" s="67"/>
      <c r="I6" s="67"/>
      <c r="J6" s="56"/>
      <c r="K6" s="56"/>
      <c r="L6" s="56"/>
      <c r="M6" s="56"/>
    </row>
    <row r="7" spans="1:13" s="78" customFormat="1" ht="24" customHeight="1">
      <c r="A7" s="58" t="s">
        <v>14</v>
      </c>
      <c r="B7" s="68">
        <v>164</v>
      </c>
      <c r="C7" s="69">
        <v>12</v>
      </c>
      <c r="D7" s="69">
        <v>105</v>
      </c>
      <c r="E7" s="69">
        <v>6</v>
      </c>
      <c r="F7" s="69">
        <v>44</v>
      </c>
      <c r="G7" s="69">
        <v>3</v>
      </c>
      <c r="H7" s="69">
        <v>15</v>
      </c>
      <c r="I7" s="69">
        <v>3</v>
      </c>
      <c r="J7" s="56"/>
      <c r="K7" s="56"/>
      <c r="L7" s="56"/>
      <c r="M7" s="56"/>
    </row>
    <row r="8" spans="1:13" s="78" customFormat="1" ht="24" customHeight="1">
      <c r="A8" s="70" t="s">
        <v>19</v>
      </c>
      <c r="B8" s="68">
        <v>54</v>
      </c>
      <c r="C8" s="69">
        <v>4</v>
      </c>
      <c r="D8" s="69">
        <v>42</v>
      </c>
      <c r="E8" s="69">
        <v>2</v>
      </c>
      <c r="F8" s="69">
        <v>9</v>
      </c>
      <c r="G8" s="69">
        <v>1</v>
      </c>
      <c r="H8" s="69">
        <v>3</v>
      </c>
      <c r="I8" s="69">
        <v>1</v>
      </c>
      <c r="J8" s="56"/>
      <c r="K8" s="56"/>
      <c r="L8" s="56"/>
      <c r="M8" s="56"/>
    </row>
    <row r="9" spans="1:13" s="78" customFormat="1" ht="24" customHeight="1">
      <c r="A9" s="71" t="s">
        <v>20</v>
      </c>
      <c r="B9" s="68">
        <v>110</v>
      </c>
      <c r="C9" s="69">
        <v>8</v>
      </c>
      <c r="D9" s="69">
        <v>63</v>
      </c>
      <c r="E9" s="69">
        <v>4</v>
      </c>
      <c r="F9" s="69">
        <v>35</v>
      </c>
      <c r="G9" s="69">
        <v>2</v>
      </c>
      <c r="H9" s="69">
        <v>12</v>
      </c>
      <c r="I9" s="69">
        <v>2</v>
      </c>
      <c r="J9" s="56"/>
      <c r="K9" s="56"/>
      <c r="L9" s="56"/>
      <c r="M9" s="56"/>
    </row>
    <row r="10" spans="1:13" s="78" customFormat="1" ht="24" customHeight="1">
      <c r="A10" s="65" t="s">
        <v>21</v>
      </c>
      <c r="B10" s="72"/>
      <c r="C10" s="73"/>
      <c r="D10" s="73"/>
      <c r="E10" s="73"/>
      <c r="F10" s="73"/>
      <c r="G10" s="73"/>
      <c r="H10" s="73"/>
      <c r="I10" s="73"/>
      <c r="J10" s="56"/>
      <c r="K10" s="56"/>
      <c r="L10" s="56"/>
      <c r="M10" s="56"/>
    </row>
    <row r="11" spans="1:13" s="78" customFormat="1" ht="24" customHeight="1">
      <c r="A11" s="58" t="s">
        <v>14</v>
      </c>
      <c r="B11" s="74">
        <v>100</v>
      </c>
      <c r="C11" s="75">
        <f>C7/B7*100</f>
        <v>7.317073170731707</v>
      </c>
      <c r="D11" s="75">
        <v>100</v>
      </c>
      <c r="E11" s="75">
        <f>E7/D7*100</f>
        <v>5.714285714285714</v>
      </c>
      <c r="F11" s="75">
        <v>100</v>
      </c>
      <c r="G11" s="75">
        <f>G7/F7*100</f>
        <v>6.8181818181818175</v>
      </c>
      <c r="H11" s="75">
        <v>100</v>
      </c>
      <c r="I11" s="75">
        <f>I7/H7*100</f>
        <v>20</v>
      </c>
      <c r="J11" s="56"/>
      <c r="K11" s="56"/>
      <c r="L11" s="56"/>
      <c r="M11" s="56"/>
    </row>
    <row r="12" spans="1:13" s="78" customFormat="1" ht="24" customHeight="1">
      <c r="A12" s="70" t="s">
        <v>19</v>
      </c>
      <c r="B12" s="74">
        <v>100</v>
      </c>
      <c r="C12" s="75">
        <f>C8/B8*100</f>
        <v>7.4074074074074066</v>
      </c>
      <c r="D12" s="75">
        <v>100</v>
      </c>
      <c r="E12" s="75">
        <f>E8/D8*100</f>
        <v>4.761904761904762</v>
      </c>
      <c r="F12" s="75">
        <v>100</v>
      </c>
      <c r="G12" s="75">
        <f>G8/F8*100</f>
        <v>11.11111111111111</v>
      </c>
      <c r="H12" s="75">
        <v>100</v>
      </c>
      <c r="I12" s="75">
        <f>I8/H8*100</f>
        <v>33.33333333333333</v>
      </c>
      <c r="J12" s="56"/>
      <c r="K12" s="56"/>
      <c r="L12" s="56"/>
      <c r="M12" s="56"/>
    </row>
    <row r="13" spans="1:13" s="78" customFormat="1" ht="24" customHeight="1" thickBot="1">
      <c r="A13" s="71" t="s">
        <v>22</v>
      </c>
      <c r="B13" s="74">
        <v>100</v>
      </c>
      <c r="C13" s="75">
        <f>C9/B9*100</f>
        <v>7.2727272727272725</v>
      </c>
      <c r="D13" s="75">
        <v>100</v>
      </c>
      <c r="E13" s="75">
        <f>E9/D9*100</f>
        <v>6.349206349206349</v>
      </c>
      <c r="F13" s="75">
        <v>100</v>
      </c>
      <c r="G13" s="75">
        <f>G9/F9*100</f>
        <v>5.714285714285714</v>
      </c>
      <c r="H13" s="75">
        <v>100</v>
      </c>
      <c r="I13" s="75">
        <f>I9/H9*100</f>
        <v>16.666666666666664</v>
      </c>
      <c r="J13" s="56"/>
      <c r="K13" s="56"/>
      <c r="L13" s="56"/>
      <c r="M13" s="56"/>
    </row>
    <row r="14" spans="1:13" s="78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56"/>
      <c r="K14" s="56"/>
      <c r="L14" s="56"/>
      <c r="M14" s="56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80" customWidth="1"/>
    <col min="2" max="9" width="9.125" style="80" customWidth="1"/>
    <col min="10" max="16384" width="9.00390625" style="80" customWidth="1"/>
  </cols>
  <sheetData>
    <row r="1" spans="1:13" s="78" customFormat="1" ht="24" customHeight="1">
      <c r="A1" s="106" t="s">
        <v>0</v>
      </c>
      <c r="B1" s="106"/>
      <c r="C1" s="106"/>
      <c r="D1" s="106"/>
      <c r="E1" s="106"/>
      <c r="F1" s="106"/>
      <c r="G1" s="106"/>
      <c r="H1" s="107"/>
      <c r="I1" s="107"/>
      <c r="J1" s="56"/>
      <c r="K1" s="56"/>
      <c r="L1" s="56"/>
      <c r="M1" s="56"/>
    </row>
    <row r="2" spans="1:13" s="78" customFormat="1" ht="19.5" customHeight="1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56"/>
      <c r="K2" s="56"/>
      <c r="L2" s="56"/>
      <c r="M2" s="56"/>
    </row>
    <row r="3" spans="1:13" s="78" customFormat="1" ht="19.5" customHeight="1" thickBot="1">
      <c r="A3" s="59"/>
      <c r="B3" s="59"/>
      <c r="C3" s="59"/>
      <c r="D3" s="59"/>
      <c r="E3" s="58"/>
      <c r="F3" s="59"/>
      <c r="G3" s="59"/>
      <c r="H3" s="112" t="s">
        <v>28</v>
      </c>
      <c r="I3" s="112"/>
      <c r="J3" s="56"/>
      <c r="K3" s="56"/>
      <c r="L3" s="56"/>
      <c r="M3" s="56"/>
    </row>
    <row r="4" spans="1:13" s="79" customFormat="1" ht="24" customHeight="1">
      <c r="A4" s="108"/>
      <c r="B4" s="110" t="s">
        <v>14</v>
      </c>
      <c r="C4" s="110"/>
      <c r="D4" s="110" t="s">
        <v>15</v>
      </c>
      <c r="E4" s="110"/>
      <c r="F4" s="110" t="s">
        <v>16</v>
      </c>
      <c r="G4" s="111"/>
      <c r="H4" s="110" t="s">
        <v>17</v>
      </c>
      <c r="I4" s="111"/>
      <c r="J4" s="60"/>
      <c r="K4" s="60"/>
      <c r="L4" s="60"/>
      <c r="M4" s="60"/>
    </row>
    <row r="5" spans="1:13" s="79" customFormat="1" ht="24" customHeight="1">
      <c r="A5" s="109"/>
      <c r="B5" s="62"/>
      <c r="C5" s="63" t="s">
        <v>18</v>
      </c>
      <c r="D5" s="62"/>
      <c r="E5" s="63" t="s">
        <v>18</v>
      </c>
      <c r="F5" s="62"/>
      <c r="G5" s="63" t="s">
        <v>18</v>
      </c>
      <c r="H5" s="62"/>
      <c r="I5" s="64" t="s">
        <v>18</v>
      </c>
      <c r="J5" s="60"/>
      <c r="K5" s="60"/>
      <c r="L5" s="60"/>
      <c r="M5" s="60"/>
    </row>
    <row r="6" spans="1:13" s="78" customFormat="1" ht="24" customHeight="1">
      <c r="A6" s="65" t="s">
        <v>23</v>
      </c>
      <c r="B6" s="66"/>
      <c r="C6" s="67"/>
      <c r="D6" s="67"/>
      <c r="E6" s="67"/>
      <c r="F6" s="67"/>
      <c r="G6" s="67"/>
      <c r="H6" s="67"/>
      <c r="I6" s="67"/>
      <c r="J6" s="56"/>
      <c r="K6" s="56"/>
      <c r="L6" s="56"/>
      <c r="M6" s="56"/>
    </row>
    <row r="7" spans="1:13" s="78" customFormat="1" ht="24" customHeight="1">
      <c r="A7" s="58" t="s">
        <v>14</v>
      </c>
      <c r="B7" s="68">
        <f aca="true" t="shared" si="0" ref="B7:C9">D7+F7+H7</f>
        <v>163</v>
      </c>
      <c r="C7" s="69">
        <f t="shared" si="0"/>
        <v>11</v>
      </c>
      <c r="D7" s="69">
        <f aca="true" t="shared" si="1" ref="D7:I7">D8+D9</f>
        <v>112</v>
      </c>
      <c r="E7" s="69">
        <f t="shared" si="1"/>
        <v>5</v>
      </c>
      <c r="F7" s="69">
        <f t="shared" si="1"/>
        <v>36</v>
      </c>
      <c r="G7" s="69">
        <f t="shared" si="1"/>
        <v>3</v>
      </c>
      <c r="H7" s="69">
        <f t="shared" si="1"/>
        <v>15</v>
      </c>
      <c r="I7" s="69">
        <f t="shared" si="1"/>
        <v>3</v>
      </c>
      <c r="J7" s="56"/>
      <c r="K7" s="56"/>
      <c r="L7" s="56"/>
      <c r="M7" s="56"/>
    </row>
    <row r="8" spans="1:13" s="78" customFormat="1" ht="24" customHeight="1">
      <c r="A8" s="70" t="s">
        <v>19</v>
      </c>
      <c r="B8" s="68">
        <f t="shared" si="0"/>
        <v>54</v>
      </c>
      <c r="C8" s="69">
        <f t="shared" si="0"/>
        <v>3</v>
      </c>
      <c r="D8" s="69">
        <v>45</v>
      </c>
      <c r="E8" s="69">
        <v>2</v>
      </c>
      <c r="F8" s="69">
        <v>6</v>
      </c>
      <c r="G8" s="69">
        <v>0</v>
      </c>
      <c r="H8" s="69">
        <v>3</v>
      </c>
      <c r="I8" s="69">
        <v>1</v>
      </c>
      <c r="J8" s="56"/>
      <c r="K8" s="56"/>
      <c r="L8" s="56"/>
      <c r="M8" s="56"/>
    </row>
    <row r="9" spans="1:13" s="78" customFormat="1" ht="24" customHeight="1">
      <c r="A9" s="71" t="s">
        <v>20</v>
      </c>
      <c r="B9" s="68">
        <f t="shared" si="0"/>
        <v>109</v>
      </c>
      <c r="C9" s="69">
        <f t="shared" si="0"/>
        <v>8</v>
      </c>
      <c r="D9" s="69">
        <v>67</v>
      </c>
      <c r="E9" s="69">
        <v>3</v>
      </c>
      <c r="F9" s="69">
        <v>30</v>
      </c>
      <c r="G9" s="69">
        <v>3</v>
      </c>
      <c r="H9" s="69">
        <v>12</v>
      </c>
      <c r="I9" s="69">
        <v>2</v>
      </c>
      <c r="J9" s="56"/>
      <c r="K9" s="56"/>
      <c r="L9" s="56"/>
      <c r="M9" s="56"/>
    </row>
    <row r="10" spans="1:13" s="78" customFormat="1" ht="24" customHeight="1">
      <c r="A10" s="65" t="s">
        <v>21</v>
      </c>
      <c r="B10" s="72"/>
      <c r="C10" s="73"/>
      <c r="D10" s="73"/>
      <c r="E10" s="73"/>
      <c r="F10" s="73"/>
      <c r="G10" s="73"/>
      <c r="H10" s="73"/>
      <c r="I10" s="73"/>
      <c r="J10" s="56"/>
      <c r="K10" s="56"/>
      <c r="L10" s="56"/>
      <c r="M10" s="56"/>
    </row>
    <row r="11" spans="1:13" s="78" customFormat="1" ht="24" customHeight="1">
      <c r="A11" s="58" t="s">
        <v>14</v>
      </c>
      <c r="B11" s="74">
        <v>100</v>
      </c>
      <c r="C11" s="75">
        <f>C7/B7*100</f>
        <v>6.748466257668712</v>
      </c>
      <c r="D11" s="75">
        <v>100</v>
      </c>
      <c r="E11" s="75">
        <f>E7/D7*100</f>
        <v>4.464285714285714</v>
      </c>
      <c r="F11" s="75">
        <v>100</v>
      </c>
      <c r="G11" s="75">
        <f>G7/F7*100</f>
        <v>8.333333333333332</v>
      </c>
      <c r="H11" s="75">
        <v>100</v>
      </c>
      <c r="I11" s="75">
        <f>I7/H7*100</f>
        <v>20</v>
      </c>
      <c r="J11" s="56"/>
      <c r="K11" s="56"/>
      <c r="L11" s="56"/>
      <c r="M11" s="56"/>
    </row>
    <row r="12" spans="1:13" s="78" customFormat="1" ht="24" customHeight="1">
      <c r="A12" s="70" t="s">
        <v>19</v>
      </c>
      <c r="B12" s="74">
        <v>100</v>
      </c>
      <c r="C12" s="75">
        <f>C8/B8*100</f>
        <v>5.555555555555555</v>
      </c>
      <c r="D12" s="75">
        <v>100</v>
      </c>
      <c r="E12" s="75">
        <f>E8/D8*100</f>
        <v>4.444444444444445</v>
      </c>
      <c r="F12" s="75">
        <v>100</v>
      </c>
      <c r="G12" s="75">
        <f>G8/F8*100</f>
        <v>0</v>
      </c>
      <c r="H12" s="75">
        <v>100</v>
      </c>
      <c r="I12" s="75">
        <f>I8/H8*100</f>
        <v>33.33333333333333</v>
      </c>
      <c r="J12" s="56"/>
      <c r="K12" s="56"/>
      <c r="L12" s="56"/>
      <c r="M12" s="56"/>
    </row>
    <row r="13" spans="1:13" s="78" customFormat="1" ht="24" customHeight="1" thickBot="1">
      <c r="A13" s="71" t="s">
        <v>22</v>
      </c>
      <c r="B13" s="74">
        <v>100</v>
      </c>
      <c r="C13" s="75">
        <f>C9/B9*100</f>
        <v>7.339449541284404</v>
      </c>
      <c r="D13" s="75">
        <v>100</v>
      </c>
      <c r="E13" s="75">
        <f>E9/D9*100</f>
        <v>4.477611940298507</v>
      </c>
      <c r="F13" s="75">
        <v>100</v>
      </c>
      <c r="G13" s="75">
        <f>G9/F9*100</f>
        <v>10</v>
      </c>
      <c r="H13" s="75">
        <v>100</v>
      </c>
      <c r="I13" s="75">
        <f>I9/H9*100</f>
        <v>16.666666666666664</v>
      </c>
      <c r="J13" s="56"/>
      <c r="K13" s="56"/>
      <c r="L13" s="56"/>
      <c r="M13" s="56"/>
    </row>
    <row r="14" spans="1:13" s="78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56"/>
      <c r="K14" s="56"/>
      <c r="L14" s="56"/>
      <c r="M14" s="56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77" customWidth="1"/>
    <col min="2" max="9" width="9.125" style="77" customWidth="1"/>
    <col min="10" max="16384" width="9.00390625" style="77" customWidth="1"/>
  </cols>
  <sheetData>
    <row r="1" spans="1:13" s="57" customFormat="1" ht="24" customHeight="1">
      <c r="A1" s="106" t="s">
        <v>0</v>
      </c>
      <c r="B1" s="106"/>
      <c r="C1" s="106"/>
      <c r="D1" s="106"/>
      <c r="E1" s="106"/>
      <c r="F1" s="106"/>
      <c r="G1" s="106"/>
      <c r="H1" s="107"/>
      <c r="I1" s="107"/>
      <c r="J1" s="56"/>
      <c r="K1" s="56"/>
      <c r="L1" s="56"/>
      <c r="M1" s="56"/>
    </row>
    <row r="2" spans="1:13" s="57" customFormat="1" ht="19.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56"/>
      <c r="K2" s="56"/>
      <c r="L2" s="56"/>
      <c r="M2" s="56"/>
    </row>
    <row r="3" spans="1:13" s="57" customFormat="1" ht="19.5" customHeight="1" thickBot="1">
      <c r="A3" s="59"/>
      <c r="B3" s="59"/>
      <c r="C3" s="59"/>
      <c r="D3" s="59"/>
      <c r="E3" s="58"/>
      <c r="F3" s="59"/>
      <c r="G3" s="59"/>
      <c r="H3" s="112" t="s">
        <v>28</v>
      </c>
      <c r="I3" s="112"/>
      <c r="J3" s="56"/>
      <c r="K3" s="56"/>
      <c r="L3" s="56"/>
      <c r="M3" s="56"/>
    </row>
    <row r="4" spans="1:13" s="61" customFormat="1" ht="24" customHeight="1">
      <c r="A4" s="108"/>
      <c r="B4" s="110" t="s">
        <v>14</v>
      </c>
      <c r="C4" s="110"/>
      <c r="D4" s="110" t="s">
        <v>15</v>
      </c>
      <c r="E4" s="110"/>
      <c r="F4" s="110" t="s">
        <v>16</v>
      </c>
      <c r="G4" s="111"/>
      <c r="H4" s="110" t="s">
        <v>17</v>
      </c>
      <c r="I4" s="111"/>
      <c r="J4" s="60"/>
      <c r="K4" s="60"/>
      <c r="L4" s="60"/>
      <c r="M4" s="60"/>
    </row>
    <row r="5" spans="1:13" s="61" customFormat="1" ht="24" customHeight="1">
      <c r="A5" s="121"/>
      <c r="B5" s="62"/>
      <c r="C5" s="63" t="s">
        <v>18</v>
      </c>
      <c r="D5" s="62"/>
      <c r="E5" s="63" t="s">
        <v>18</v>
      </c>
      <c r="F5" s="62"/>
      <c r="G5" s="63" t="s">
        <v>18</v>
      </c>
      <c r="H5" s="62"/>
      <c r="I5" s="64" t="s">
        <v>18</v>
      </c>
      <c r="J5" s="60"/>
      <c r="K5" s="60"/>
      <c r="L5" s="60"/>
      <c r="M5" s="60"/>
    </row>
    <row r="6" spans="1:13" s="57" customFormat="1" ht="24" customHeight="1">
      <c r="A6" s="65" t="s">
        <v>23</v>
      </c>
      <c r="B6" s="66"/>
      <c r="C6" s="67"/>
      <c r="D6" s="67"/>
      <c r="E6" s="67"/>
      <c r="F6" s="67"/>
      <c r="G6" s="67"/>
      <c r="H6" s="67"/>
      <c r="I6" s="67"/>
      <c r="J6" s="56"/>
      <c r="K6" s="56"/>
      <c r="L6" s="56"/>
      <c r="M6" s="56"/>
    </row>
    <row r="7" spans="1:13" s="57" customFormat="1" ht="24" customHeight="1">
      <c r="A7" s="58" t="s">
        <v>14</v>
      </c>
      <c r="B7" s="68">
        <f aca="true" t="shared" si="0" ref="B7:C9">D7+F7+H7</f>
        <v>163</v>
      </c>
      <c r="C7" s="69">
        <f t="shared" si="0"/>
        <v>11</v>
      </c>
      <c r="D7" s="69">
        <f aca="true" t="shared" si="1" ref="D7:I7">D8+D9</f>
        <v>116</v>
      </c>
      <c r="E7" s="69">
        <f t="shared" si="1"/>
        <v>7</v>
      </c>
      <c r="F7" s="69">
        <f t="shared" si="1"/>
        <v>32</v>
      </c>
      <c r="G7" s="69">
        <f t="shared" si="1"/>
        <v>2</v>
      </c>
      <c r="H7" s="69">
        <f t="shared" si="1"/>
        <v>15</v>
      </c>
      <c r="I7" s="69">
        <f t="shared" si="1"/>
        <v>2</v>
      </c>
      <c r="J7" s="56"/>
      <c r="K7" s="56"/>
      <c r="L7" s="56"/>
      <c r="M7" s="56"/>
    </row>
    <row r="8" spans="1:13" s="57" customFormat="1" ht="24" customHeight="1">
      <c r="A8" s="70" t="s">
        <v>19</v>
      </c>
      <c r="B8" s="68">
        <f t="shared" si="0"/>
        <v>54</v>
      </c>
      <c r="C8" s="69">
        <f t="shared" si="0"/>
        <v>4</v>
      </c>
      <c r="D8" s="69">
        <v>46</v>
      </c>
      <c r="E8" s="69">
        <v>3</v>
      </c>
      <c r="F8" s="69">
        <v>5</v>
      </c>
      <c r="G8" s="69">
        <v>0</v>
      </c>
      <c r="H8" s="69">
        <v>3</v>
      </c>
      <c r="I8" s="69">
        <v>1</v>
      </c>
      <c r="J8" s="56"/>
      <c r="K8" s="56"/>
      <c r="L8" s="56"/>
      <c r="M8" s="56"/>
    </row>
    <row r="9" spans="1:13" s="57" customFormat="1" ht="24" customHeight="1">
      <c r="A9" s="71" t="s">
        <v>20</v>
      </c>
      <c r="B9" s="68">
        <f t="shared" si="0"/>
        <v>109</v>
      </c>
      <c r="C9" s="69">
        <f t="shared" si="0"/>
        <v>7</v>
      </c>
      <c r="D9" s="69">
        <v>70</v>
      </c>
      <c r="E9" s="69">
        <v>4</v>
      </c>
      <c r="F9" s="69">
        <v>27</v>
      </c>
      <c r="G9" s="69">
        <v>2</v>
      </c>
      <c r="H9" s="69">
        <v>12</v>
      </c>
      <c r="I9" s="69">
        <v>1</v>
      </c>
      <c r="J9" s="56"/>
      <c r="K9" s="56"/>
      <c r="L9" s="56"/>
      <c r="M9" s="56"/>
    </row>
    <row r="10" spans="1:13" s="57" customFormat="1" ht="24" customHeight="1">
      <c r="A10" s="65" t="s">
        <v>21</v>
      </c>
      <c r="B10" s="72"/>
      <c r="C10" s="73"/>
      <c r="D10" s="73"/>
      <c r="E10" s="73"/>
      <c r="F10" s="73"/>
      <c r="G10" s="73"/>
      <c r="H10" s="73"/>
      <c r="I10" s="73"/>
      <c r="J10" s="56"/>
      <c r="K10" s="56"/>
      <c r="L10" s="56"/>
      <c r="M10" s="56"/>
    </row>
    <row r="11" spans="1:13" s="57" customFormat="1" ht="24" customHeight="1">
      <c r="A11" s="58" t="s">
        <v>14</v>
      </c>
      <c r="B11" s="74">
        <v>100</v>
      </c>
      <c r="C11" s="75">
        <f>C7/B7*100</f>
        <v>6.748466257668712</v>
      </c>
      <c r="D11" s="75">
        <v>100</v>
      </c>
      <c r="E11" s="75">
        <f>E7/D7*100</f>
        <v>6.0344827586206895</v>
      </c>
      <c r="F11" s="75">
        <v>100</v>
      </c>
      <c r="G11" s="75">
        <f>G7/F7*100</f>
        <v>6.25</v>
      </c>
      <c r="H11" s="75">
        <v>100</v>
      </c>
      <c r="I11" s="75">
        <f>I7/H7*100</f>
        <v>13.333333333333334</v>
      </c>
      <c r="J11" s="56"/>
      <c r="K11" s="56"/>
      <c r="L11" s="56"/>
      <c r="M11" s="56"/>
    </row>
    <row r="12" spans="1:13" s="57" customFormat="1" ht="24" customHeight="1">
      <c r="A12" s="70" t="s">
        <v>19</v>
      </c>
      <c r="B12" s="74">
        <v>100</v>
      </c>
      <c r="C12" s="75">
        <f>C8/B8*100</f>
        <v>7.4074074074074066</v>
      </c>
      <c r="D12" s="75">
        <v>100</v>
      </c>
      <c r="E12" s="75">
        <f>E8/D8*100</f>
        <v>6.521739130434782</v>
      </c>
      <c r="F12" s="75">
        <v>100</v>
      </c>
      <c r="G12" s="75">
        <f>G8/F8*100</f>
        <v>0</v>
      </c>
      <c r="H12" s="75">
        <v>100</v>
      </c>
      <c r="I12" s="75">
        <f>I8/H8*100</f>
        <v>33.33333333333333</v>
      </c>
      <c r="J12" s="56"/>
      <c r="K12" s="56"/>
      <c r="L12" s="56"/>
      <c r="M12" s="56"/>
    </row>
    <row r="13" spans="1:13" s="57" customFormat="1" ht="24" customHeight="1" thickBot="1">
      <c r="A13" s="71" t="s">
        <v>22</v>
      </c>
      <c r="B13" s="74">
        <v>100</v>
      </c>
      <c r="C13" s="75">
        <f>C9/B9*100</f>
        <v>6.422018348623854</v>
      </c>
      <c r="D13" s="75">
        <v>100</v>
      </c>
      <c r="E13" s="75">
        <f>E9/D9*100</f>
        <v>5.714285714285714</v>
      </c>
      <c r="F13" s="75">
        <v>100</v>
      </c>
      <c r="G13" s="75">
        <f>G9/F9*100</f>
        <v>7.4074074074074066</v>
      </c>
      <c r="H13" s="75">
        <v>100</v>
      </c>
      <c r="I13" s="75">
        <f>I9/H9*100</f>
        <v>8.333333333333332</v>
      </c>
      <c r="J13" s="56"/>
      <c r="K13" s="56"/>
      <c r="L13" s="56"/>
      <c r="M13" s="56"/>
    </row>
    <row r="14" spans="1:13" s="57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56"/>
      <c r="K14" s="56"/>
      <c r="L14" s="56"/>
      <c r="M14" s="56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55" customWidth="1"/>
    <col min="2" max="9" width="9.125" style="55" customWidth="1"/>
    <col min="10" max="16384" width="9.00390625" style="55" customWidth="1"/>
  </cols>
  <sheetData>
    <row r="1" spans="1:13" s="32" customFormat="1" ht="24" customHeight="1">
      <c r="A1" s="122" t="s">
        <v>0</v>
      </c>
      <c r="B1" s="122"/>
      <c r="C1" s="122"/>
      <c r="D1" s="122"/>
      <c r="E1" s="122"/>
      <c r="F1" s="122"/>
      <c r="G1" s="122"/>
      <c r="H1" s="123"/>
      <c r="I1" s="123"/>
      <c r="J1" s="31"/>
      <c r="K1" s="31"/>
      <c r="L1" s="31"/>
      <c r="M1" s="31"/>
    </row>
    <row r="2" spans="1:13" s="32" customFormat="1" ht="19.5" customHeight="1">
      <c r="A2" s="129" t="s">
        <v>8</v>
      </c>
      <c r="B2" s="129"/>
      <c r="C2" s="129"/>
      <c r="D2" s="129"/>
      <c r="E2" s="129"/>
      <c r="F2" s="129"/>
      <c r="G2" s="129"/>
      <c r="H2" s="129"/>
      <c r="I2" s="129"/>
      <c r="J2" s="31"/>
      <c r="K2" s="31"/>
      <c r="L2" s="31"/>
      <c r="M2" s="31"/>
    </row>
    <row r="3" spans="1:13" s="32" customFormat="1" ht="19.5" customHeight="1" thickBot="1">
      <c r="A3" s="34"/>
      <c r="B3" s="34"/>
      <c r="C3" s="34"/>
      <c r="D3" s="34"/>
      <c r="E3" s="33"/>
      <c r="F3" s="34"/>
      <c r="G3" s="34"/>
      <c r="H3" s="128" t="s">
        <v>28</v>
      </c>
      <c r="I3" s="128"/>
      <c r="J3" s="31"/>
      <c r="K3" s="31"/>
      <c r="L3" s="31"/>
      <c r="M3" s="31"/>
    </row>
    <row r="4" spans="1:13" s="36" customFormat="1" ht="24" customHeight="1">
      <c r="A4" s="124"/>
      <c r="B4" s="126" t="s">
        <v>14</v>
      </c>
      <c r="C4" s="126"/>
      <c r="D4" s="126" t="s">
        <v>15</v>
      </c>
      <c r="E4" s="126"/>
      <c r="F4" s="126" t="s">
        <v>16</v>
      </c>
      <c r="G4" s="127"/>
      <c r="H4" s="126" t="s">
        <v>17</v>
      </c>
      <c r="I4" s="127"/>
      <c r="J4" s="35"/>
      <c r="K4" s="35"/>
      <c r="L4" s="35"/>
      <c r="M4" s="35"/>
    </row>
    <row r="5" spans="1:13" s="36" customFormat="1" ht="24" customHeight="1">
      <c r="A5" s="125"/>
      <c r="B5" s="37"/>
      <c r="C5" s="38" t="s">
        <v>18</v>
      </c>
      <c r="D5" s="37"/>
      <c r="E5" s="38" t="s">
        <v>18</v>
      </c>
      <c r="F5" s="37"/>
      <c r="G5" s="38" t="s">
        <v>18</v>
      </c>
      <c r="H5" s="37"/>
      <c r="I5" s="39" t="s">
        <v>18</v>
      </c>
      <c r="J5" s="35"/>
      <c r="K5" s="35"/>
      <c r="L5" s="35"/>
      <c r="M5" s="35"/>
    </row>
    <row r="6" spans="1:13" s="32" customFormat="1" ht="24" customHeight="1">
      <c r="A6" s="40" t="s">
        <v>23</v>
      </c>
      <c r="B6" s="41"/>
      <c r="C6" s="42"/>
      <c r="D6" s="42"/>
      <c r="E6" s="42"/>
      <c r="F6" s="42"/>
      <c r="G6" s="42"/>
      <c r="H6" s="42"/>
      <c r="I6" s="42"/>
      <c r="J6" s="31"/>
      <c r="K6" s="31"/>
      <c r="L6" s="31"/>
      <c r="M6" s="31"/>
    </row>
    <row r="7" spans="1:13" s="32" customFormat="1" ht="24" customHeight="1">
      <c r="A7" s="33" t="s">
        <v>14</v>
      </c>
      <c r="B7" s="43">
        <f aca="true" t="shared" si="0" ref="B7:C9">D7+F7+H7</f>
        <v>162</v>
      </c>
      <c r="C7" s="44">
        <f t="shared" si="0"/>
        <v>10</v>
      </c>
      <c r="D7" s="44">
        <f aca="true" t="shared" si="1" ref="D7:I7">D8+D9</f>
        <v>120</v>
      </c>
      <c r="E7" s="44">
        <f t="shared" si="1"/>
        <v>8</v>
      </c>
      <c r="F7" s="44">
        <f t="shared" si="1"/>
        <v>28</v>
      </c>
      <c r="G7" s="44">
        <f t="shared" si="1"/>
        <v>1</v>
      </c>
      <c r="H7" s="44">
        <f t="shared" si="1"/>
        <v>14</v>
      </c>
      <c r="I7" s="44">
        <f t="shared" si="1"/>
        <v>1</v>
      </c>
      <c r="J7" s="31"/>
      <c r="K7" s="31"/>
      <c r="L7" s="31"/>
      <c r="M7" s="31"/>
    </row>
    <row r="8" spans="1:13" s="32" customFormat="1" ht="24" customHeight="1">
      <c r="A8" s="45" t="s">
        <v>19</v>
      </c>
      <c r="B8" s="43">
        <f t="shared" si="0"/>
        <v>53</v>
      </c>
      <c r="C8" s="44">
        <f t="shared" si="0"/>
        <v>4</v>
      </c>
      <c r="D8" s="44">
        <v>47</v>
      </c>
      <c r="E8" s="44">
        <v>4</v>
      </c>
      <c r="F8" s="44">
        <v>4</v>
      </c>
      <c r="G8" s="44">
        <v>0</v>
      </c>
      <c r="H8" s="44">
        <v>2</v>
      </c>
      <c r="I8" s="44">
        <v>0</v>
      </c>
      <c r="J8" s="31"/>
      <c r="K8" s="31"/>
      <c r="L8" s="31"/>
      <c r="M8" s="31"/>
    </row>
    <row r="9" spans="1:13" s="32" customFormat="1" ht="24" customHeight="1">
      <c r="A9" s="46" t="s">
        <v>20</v>
      </c>
      <c r="B9" s="43">
        <f t="shared" si="0"/>
        <v>109</v>
      </c>
      <c r="C9" s="44">
        <f t="shared" si="0"/>
        <v>6</v>
      </c>
      <c r="D9" s="44">
        <v>73</v>
      </c>
      <c r="E9" s="44">
        <v>4</v>
      </c>
      <c r="F9" s="44">
        <v>24</v>
      </c>
      <c r="G9" s="44">
        <v>1</v>
      </c>
      <c r="H9" s="44">
        <v>12</v>
      </c>
      <c r="I9" s="44">
        <v>1</v>
      </c>
      <c r="J9" s="31"/>
      <c r="K9" s="31"/>
      <c r="L9" s="31"/>
      <c r="M9" s="31"/>
    </row>
    <row r="10" spans="1:13" s="32" customFormat="1" ht="24" customHeight="1">
      <c r="A10" s="40" t="s">
        <v>21</v>
      </c>
      <c r="B10" s="47"/>
      <c r="C10" s="48"/>
      <c r="D10" s="48"/>
      <c r="E10" s="48"/>
      <c r="F10" s="48"/>
      <c r="G10" s="48"/>
      <c r="H10" s="48"/>
      <c r="I10" s="48"/>
      <c r="J10" s="31"/>
      <c r="K10" s="31"/>
      <c r="L10" s="31"/>
      <c r="M10" s="31"/>
    </row>
    <row r="11" spans="1:13" s="32" customFormat="1" ht="24" customHeight="1">
      <c r="A11" s="33" t="s">
        <v>14</v>
      </c>
      <c r="B11" s="49">
        <v>100</v>
      </c>
      <c r="C11" s="50">
        <f>C7/B7*100</f>
        <v>6.172839506172839</v>
      </c>
      <c r="D11" s="50">
        <v>100</v>
      </c>
      <c r="E11" s="50">
        <f>E7/D7*100</f>
        <v>6.666666666666667</v>
      </c>
      <c r="F11" s="50">
        <v>100</v>
      </c>
      <c r="G11" s="50">
        <f>G7/F7*100</f>
        <v>3.571428571428571</v>
      </c>
      <c r="H11" s="50">
        <v>100</v>
      </c>
      <c r="I11" s="50">
        <f>I7/H7*100</f>
        <v>7.142857142857142</v>
      </c>
      <c r="J11" s="31"/>
      <c r="K11" s="31"/>
      <c r="L11" s="31"/>
      <c r="M11" s="31"/>
    </row>
    <row r="12" spans="1:13" s="32" customFormat="1" ht="24" customHeight="1">
      <c r="A12" s="45" t="s">
        <v>19</v>
      </c>
      <c r="B12" s="49">
        <v>100</v>
      </c>
      <c r="C12" s="50">
        <f>C8/B8*100</f>
        <v>7.547169811320755</v>
      </c>
      <c r="D12" s="50">
        <v>100</v>
      </c>
      <c r="E12" s="50">
        <f>E8/D8*100</f>
        <v>8.51063829787234</v>
      </c>
      <c r="F12" s="50">
        <v>100</v>
      </c>
      <c r="G12" s="50">
        <f>G8/F8*100</f>
        <v>0</v>
      </c>
      <c r="H12" s="50">
        <v>100</v>
      </c>
      <c r="I12" s="50">
        <f>I8/H8*100</f>
        <v>0</v>
      </c>
      <c r="J12" s="31"/>
      <c r="K12" s="31"/>
      <c r="L12" s="31"/>
      <c r="M12" s="31"/>
    </row>
    <row r="13" spans="1:13" s="32" customFormat="1" ht="24" customHeight="1" thickBot="1">
      <c r="A13" s="46" t="s">
        <v>22</v>
      </c>
      <c r="B13" s="49">
        <v>100</v>
      </c>
      <c r="C13" s="50">
        <f>C9/B9*100</f>
        <v>5.5045871559633035</v>
      </c>
      <c r="D13" s="50">
        <v>100</v>
      </c>
      <c r="E13" s="50">
        <f>E9/D9*100</f>
        <v>5.47945205479452</v>
      </c>
      <c r="F13" s="50">
        <v>100</v>
      </c>
      <c r="G13" s="50">
        <f>G9/F9*100</f>
        <v>4.166666666666666</v>
      </c>
      <c r="H13" s="50">
        <v>100</v>
      </c>
      <c r="I13" s="50">
        <f>I9/H9*100</f>
        <v>8.333333333333332</v>
      </c>
      <c r="J13" s="31"/>
      <c r="K13" s="31"/>
      <c r="L13" s="31"/>
      <c r="M13" s="31"/>
    </row>
    <row r="14" spans="1:13" s="54" customFormat="1" ht="19.5" customHeight="1">
      <c r="A14" s="52" t="s">
        <v>1</v>
      </c>
      <c r="B14" s="52"/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3"/>
    </row>
  </sheetData>
  <sheetProtection/>
  <mergeCells count="8">
    <mergeCell ref="A1:I1"/>
    <mergeCell ref="A4:A5"/>
    <mergeCell ref="B4:C4"/>
    <mergeCell ref="D4:E4"/>
    <mergeCell ref="F4:G4"/>
    <mergeCell ref="H4:I4"/>
    <mergeCell ref="H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2" sqref="A2:I2"/>
    </sheetView>
  </sheetViews>
  <sheetFormatPr defaultColWidth="9.00390625" defaultRowHeight="16.5"/>
  <cols>
    <col min="1" max="1" width="13.125" style="55" customWidth="1"/>
    <col min="2" max="9" width="9.125" style="55" customWidth="1"/>
    <col min="10" max="16384" width="9.00390625" style="55" customWidth="1"/>
  </cols>
  <sheetData>
    <row r="1" spans="1:10" s="32" customFormat="1" ht="24" customHeight="1">
      <c r="A1" s="122" t="s">
        <v>0</v>
      </c>
      <c r="B1" s="122"/>
      <c r="C1" s="122"/>
      <c r="D1" s="122"/>
      <c r="E1" s="122"/>
      <c r="F1" s="122"/>
      <c r="G1" s="122"/>
      <c r="H1" s="123"/>
      <c r="I1" s="123"/>
      <c r="J1" s="31"/>
    </row>
    <row r="2" spans="1:10" s="32" customFormat="1" ht="19.5" customHeight="1">
      <c r="A2" s="129" t="s">
        <v>7</v>
      </c>
      <c r="B2" s="129"/>
      <c r="C2" s="129"/>
      <c r="D2" s="129"/>
      <c r="E2" s="129"/>
      <c r="F2" s="129"/>
      <c r="G2" s="129"/>
      <c r="H2" s="129"/>
      <c r="I2" s="129"/>
      <c r="J2" s="31"/>
    </row>
    <row r="3" spans="1:10" s="32" customFormat="1" ht="19.5" customHeight="1" thickBot="1">
      <c r="A3" s="34"/>
      <c r="B3" s="34"/>
      <c r="C3" s="34"/>
      <c r="D3" s="34"/>
      <c r="E3" s="33"/>
      <c r="F3" s="34"/>
      <c r="G3" s="34"/>
      <c r="H3" s="128" t="s">
        <v>28</v>
      </c>
      <c r="I3" s="128"/>
      <c r="J3" s="31"/>
    </row>
    <row r="4" spans="1:10" s="36" customFormat="1" ht="24" customHeight="1">
      <c r="A4" s="124"/>
      <c r="B4" s="126" t="s">
        <v>14</v>
      </c>
      <c r="C4" s="126"/>
      <c r="D4" s="126" t="s">
        <v>15</v>
      </c>
      <c r="E4" s="126"/>
      <c r="F4" s="126" t="s">
        <v>16</v>
      </c>
      <c r="G4" s="127"/>
      <c r="H4" s="126" t="s">
        <v>17</v>
      </c>
      <c r="I4" s="127"/>
      <c r="J4" s="35"/>
    </row>
    <row r="5" spans="1:10" s="36" customFormat="1" ht="24" customHeight="1">
      <c r="A5" s="125"/>
      <c r="B5" s="37"/>
      <c r="C5" s="38" t="s">
        <v>18</v>
      </c>
      <c r="D5" s="37"/>
      <c r="E5" s="38" t="s">
        <v>18</v>
      </c>
      <c r="F5" s="37"/>
      <c r="G5" s="38" t="s">
        <v>18</v>
      </c>
      <c r="H5" s="37"/>
      <c r="I5" s="39" t="s">
        <v>18</v>
      </c>
      <c r="J5" s="35"/>
    </row>
    <row r="6" spans="1:10" s="32" customFormat="1" ht="24" customHeight="1">
      <c r="A6" s="40" t="s">
        <v>23</v>
      </c>
      <c r="B6" s="41"/>
      <c r="C6" s="42"/>
      <c r="D6" s="42"/>
      <c r="E6" s="42"/>
      <c r="F6" s="42"/>
      <c r="G6" s="42"/>
      <c r="H6" s="42"/>
      <c r="I6" s="42"/>
      <c r="J6" s="31"/>
    </row>
    <row r="7" spans="1:10" s="32" customFormat="1" ht="24" customHeight="1">
      <c r="A7" s="33" t="s">
        <v>14</v>
      </c>
      <c r="B7" s="43">
        <f aca="true" t="shared" si="0" ref="B7:C9">D7+F7+H7</f>
        <v>161</v>
      </c>
      <c r="C7" s="44">
        <f t="shared" si="0"/>
        <v>9</v>
      </c>
      <c r="D7" s="44">
        <f aca="true" t="shared" si="1" ref="D7:I7">D8+D9</f>
        <v>122</v>
      </c>
      <c r="E7" s="44">
        <f t="shared" si="1"/>
        <v>8</v>
      </c>
      <c r="F7" s="44">
        <f t="shared" si="1"/>
        <v>25</v>
      </c>
      <c r="G7" s="44">
        <f t="shared" si="1"/>
        <v>0</v>
      </c>
      <c r="H7" s="44">
        <f t="shared" si="1"/>
        <v>14</v>
      </c>
      <c r="I7" s="44">
        <f t="shared" si="1"/>
        <v>1</v>
      </c>
      <c r="J7" s="31"/>
    </row>
    <row r="8" spans="1:10" s="32" customFormat="1" ht="24" customHeight="1">
      <c r="A8" s="45" t="s">
        <v>19</v>
      </c>
      <c r="B8" s="43">
        <f>D8+F8+H8</f>
        <v>52</v>
      </c>
      <c r="C8" s="44">
        <v>4</v>
      </c>
      <c r="D8" s="44">
        <v>47</v>
      </c>
      <c r="E8" s="44">
        <v>4</v>
      </c>
      <c r="F8" s="44">
        <v>3</v>
      </c>
      <c r="G8" s="44">
        <v>0</v>
      </c>
      <c r="H8" s="44">
        <v>2</v>
      </c>
      <c r="I8" s="44">
        <v>0</v>
      </c>
      <c r="J8" s="31"/>
    </row>
    <row r="9" spans="1:10" s="32" customFormat="1" ht="24" customHeight="1">
      <c r="A9" s="46" t="s">
        <v>20</v>
      </c>
      <c r="B9" s="43">
        <f t="shared" si="0"/>
        <v>109</v>
      </c>
      <c r="C9" s="44">
        <v>5</v>
      </c>
      <c r="D9" s="44">
        <v>75</v>
      </c>
      <c r="E9" s="44">
        <v>4</v>
      </c>
      <c r="F9" s="44">
        <v>22</v>
      </c>
      <c r="G9" s="44">
        <v>0</v>
      </c>
      <c r="H9" s="44">
        <v>12</v>
      </c>
      <c r="I9" s="44">
        <v>1</v>
      </c>
      <c r="J9" s="31"/>
    </row>
    <row r="10" spans="1:10" s="32" customFormat="1" ht="24" customHeight="1">
      <c r="A10" s="40" t="s">
        <v>21</v>
      </c>
      <c r="B10" s="47"/>
      <c r="C10" s="48"/>
      <c r="D10" s="48"/>
      <c r="E10" s="48"/>
      <c r="F10" s="48"/>
      <c r="G10" s="48"/>
      <c r="H10" s="48"/>
      <c r="I10" s="48"/>
      <c r="J10" s="31"/>
    </row>
    <row r="11" spans="1:12" s="32" customFormat="1" ht="24" customHeight="1">
      <c r="A11" s="33" t="s">
        <v>14</v>
      </c>
      <c r="B11" s="49">
        <v>100</v>
      </c>
      <c r="C11" s="50">
        <f>C7/B7*100</f>
        <v>5.590062111801243</v>
      </c>
      <c r="D11" s="50">
        <v>100</v>
      </c>
      <c r="E11" s="50">
        <f>E7/D7*100</f>
        <v>6.557377049180328</v>
      </c>
      <c r="F11" s="50">
        <v>100</v>
      </c>
      <c r="G11" s="50">
        <f>G7/F7*100</f>
        <v>0</v>
      </c>
      <c r="H11" s="50">
        <v>100</v>
      </c>
      <c r="I11" s="50">
        <f>I7/H7*100</f>
        <v>7.142857142857142</v>
      </c>
      <c r="J11" s="31"/>
      <c r="K11" s="51"/>
      <c r="L11" s="51"/>
    </row>
    <row r="12" spans="1:12" s="32" customFormat="1" ht="24" customHeight="1">
      <c r="A12" s="45" t="s">
        <v>19</v>
      </c>
      <c r="B12" s="49">
        <v>100</v>
      </c>
      <c r="C12" s="50">
        <f>C8/B8*100</f>
        <v>7.6923076923076925</v>
      </c>
      <c r="D12" s="50">
        <v>100</v>
      </c>
      <c r="E12" s="50">
        <f>E8/D8*100</f>
        <v>8.51063829787234</v>
      </c>
      <c r="F12" s="50">
        <v>100</v>
      </c>
      <c r="G12" s="50">
        <f>G8/F8*100</f>
        <v>0</v>
      </c>
      <c r="H12" s="50">
        <v>100</v>
      </c>
      <c r="I12" s="50">
        <f>I8/H8*100</f>
        <v>0</v>
      </c>
      <c r="J12" s="31"/>
      <c r="K12" s="51"/>
      <c r="L12" s="51"/>
    </row>
    <row r="13" spans="1:12" s="32" customFormat="1" ht="24" customHeight="1" thickBot="1">
      <c r="A13" s="46" t="s">
        <v>22</v>
      </c>
      <c r="B13" s="49">
        <v>100</v>
      </c>
      <c r="C13" s="50">
        <f>C9/B9*100</f>
        <v>4.587155963302752</v>
      </c>
      <c r="D13" s="50">
        <v>100</v>
      </c>
      <c r="E13" s="50">
        <f>E9/D9*100</f>
        <v>5.333333333333334</v>
      </c>
      <c r="F13" s="50">
        <v>100</v>
      </c>
      <c r="G13" s="50">
        <f>G9/F9*100</f>
        <v>0</v>
      </c>
      <c r="H13" s="50">
        <v>100</v>
      </c>
      <c r="I13" s="50">
        <f>I9/H9*100</f>
        <v>8.333333333333332</v>
      </c>
      <c r="J13" s="31"/>
      <c r="K13" s="51"/>
      <c r="L13" s="51"/>
    </row>
    <row r="14" spans="1:10" s="54" customFormat="1" ht="19.5" customHeight="1">
      <c r="A14" s="52" t="s">
        <v>1</v>
      </c>
      <c r="B14" s="52"/>
      <c r="C14" s="52"/>
      <c r="D14" s="52"/>
      <c r="E14" s="52"/>
      <c r="F14" s="52"/>
      <c r="G14" s="52"/>
      <c r="H14" s="52"/>
      <c r="I14" s="52"/>
      <c r="J14" s="53"/>
    </row>
  </sheetData>
  <sheetProtection/>
  <mergeCells count="8">
    <mergeCell ref="A1:I1"/>
    <mergeCell ref="A2:I2"/>
    <mergeCell ref="H3:I3"/>
    <mergeCell ref="A4:A5"/>
    <mergeCell ref="B4:C4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陳希臻</cp:lastModifiedBy>
  <cp:lastPrinted>2019-01-28T03:04:44Z</cp:lastPrinted>
  <dcterms:created xsi:type="dcterms:W3CDTF">2006-12-26T06:22:52Z</dcterms:created>
  <dcterms:modified xsi:type="dcterms:W3CDTF">2024-02-23T06:07:07Z</dcterms:modified>
  <cp:category/>
  <cp:version/>
  <cp:contentType/>
  <cp:contentStatus/>
</cp:coreProperties>
</file>