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940" windowHeight="12150" firstSheet="16" activeTab="22"/>
  </bookViews>
  <sheets>
    <sheet name="90" sheetId="1" r:id="rId1"/>
    <sheet name="91" sheetId="2" r:id="rId2"/>
    <sheet name="92" sheetId="3" r:id="rId3"/>
    <sheet name="93" sheetId="4" r:id="rId4"/>
    <sheet name="94" sheetId="5" r:id="rId5"/>
    <sheet name="95" sheetId="6" r:id="rId6"/>
    <sheet name="96" sheetId="7" r:id="rId7"/>
    <sheet name="97" sheetId="8" r:id="rId8"/>
    <sheet name="98" sheetId="9" r:id="rId9"/>
    <sheet name="99" sheetId="10" r:id="rId10"/>
    <sheet name="100" sheetId="11" r:id="rId11"/>
    <sheet name="101" sheetId="12" r:id="rId12"/>
    <sheet name="102" sheetId="13" r:id="rId13"/>
    <sheet name="103" sheetId="14" r:id="rId14"/>
    <sheet name="104" sheetId="15" r:id="rId15"/>
    <sheet name="105" sheetId="16" r:id="rId16"/>
    <sheet name="106" sheetId="17" r:id="rId17"/>
    <sheet name="107" sheetId="18" r:id="rId18"/>
    <sheet name="108" sheetId="19" r:id="rId19"/>
    <sheet name="109" sheetId="20" r:id="rId20"/>
    <sheet name="110" sheetId="21" r:id="rId21"/>
    <sheet name="111" sheetId="22" r:id="rId22"/>
    <sheet name="112" sheetId="23" r:id="rId23"/>
  </sheets>
  <definedNames/>
  <calcPr fullCalcOnLoad="1"/>
</workbook>
</file>

<file path=xl/sharedStrings.xml><?xml version="1.0" encoding="utf-8"?>
<sst xmlns="http://schemas.openxmlformats.org/spreadsheetml/2006/main" count="916" uniqueCount="134">
  <si>
    <t>女性校長比率</t>
  </si>
  <si>
    <t>國中</t>
  </si>
  <si>
    <t>國小</t>
  </si>
  <si>
    <t>總計</t>
  </si>
  <si>
    <t>男</t>
  </si>
  <si>
    <t>女</t>
  </si>
  <si>
    <t>-</t>
  </si>
  <si>
    <t xml:space="preserve">96學年度 </t>
  </si>
  <si>
    <t>307-1  國中小女性校長人數及比率</t>
  </si>
  <si>
    <t>單位：人；%</t>
  </si>
  <si>
    <t xml:space="preserve">    總       計</t>
  </si>
  <si>
    <t xml:space="preserve">    高 雄 市</t>
  </si>
  <si>
    <t xml:space="preserve">    宜 蘭 縣</t>
  </si>
  <si>
    <t xml:space="preserve">    桃 園 縣</t>
  </si>
  <si>
    <t xml:space="preserve">    新 竹 縣</t>
  </si>
  <si>
    <t xml:space="preserve">    苗 栗 縣</t>
  </si>
  <si>
    <t xml:space="preserve">    彰 化 縣</t>
  </si>
  <si>
    <t xml:space="preserve">    南 投 縣</t>
  </si>
  <si>
    <t xml:space="preserve">    雲 林 縣</t>
  </si>
  <si>
    <t xml:space="preserve">    嘉 義 縣</t>
  </si>
  <si>
    <t xml:space="preserve">    高 雄 縣</t>
  </si>
  <si>
    <t xml:space="preserve">    屏 東 縣</t>
  </si>
  <si>
    <t xml:space="preserve">    花 蓮 縣</t>
  </si>
  <si>
    <r>
      <t xml:space="preserve">    </t>
    </r>
    <r>
      <rPr>
        <sz val="10"/>
        <color indexed="8"/>
        <rFont val="新細明體"/>
        <family val="1"/>
      </rPr>
      <t>澎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湖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縣</t>
    </r>
  </si>
  <si>
    <r>
      <t xml:space="preserve"> 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隆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市</t>
    </r>
  </si>
  <si>
    <t xml:space="preserve">    新 竹 市</t>
  </si>
  <si>
    <t xml:space="preserve">    嘉 義 市</t>
  </si>
  <si>
    <t xml:space="preserve">    金馬地區</t>
  </si>
  <si>
    <t xml:space="preserve">    金 門 縣</t>
  </si>
  <si>
    <t xml:space="preserve">    連 江 縣</t>
  </si>
  <si>
    <t>307-1  國中小女性校長人數及比率</t>
  </si>
  <si>
    <t>單位：人；%</t>
  </si>
  <si>
    <t>國中</t>
  </si>
  <si>
    <t>國小</t>
  </si>
  <si>
    <t>總計</t>
  </si>
  <si>
    <t>男</t>
  </si>
  <si>
    <t>女</t>
  </si>
  <si>
    <t>女性校長比率</t>
  </si>
  <si>
    <t xml:space="preserve">95學年度 </t>
  </si>
  <si>
    <t>307-1  國中小女性校長人數及比率</t>
  </si>
  <si>
    <t>單位：人；%</t>
  </si>
  <si>
    <t>國中</t>
  </si>
  <si>
    <t>國小</t>
  </si>
  <si>
    <t>總計</t>
  </si>
  <si>
    <t>男</t>
  </si>
  <si>
    <t>女</t>
  </si>
  <si>
    <t>女性校長比率</t>
  </si>
  <si>
    <t xml:space="preserve">94學年度 </t>
  </si>
  <si>
    <t>307-1  國中小女性校長人數及比率</t>
  </si>
  <si>
    <t>單位：人；%</t>
  </si>
  <si>
    <t>國中</t>
  </si>
  <si>
    <t>國小</t>
  </si>
  <si>
    <t>總計</t>
  </si>
  <si>
    <t>男</t>
  </si>
  <si>
    <t>女</t>
  </si>
  <si>
    <t>女性校長比率</t>
  </si>
  <si>
    <t xml:space="preserve">93學年度 </t>
  </si>
  <si>
    <t xml:space="preserve">92學年度 </t>
  </si>
  <si>
    <t xml:space="preserve">91學年度 </t>
  </si>
  <si>
    <t>307-1  國中小女性校長人數及比率</t>
  </si>
  <si>
    <t>單位：人；%</t>
  </si>
  <si>
    <t>國中</t>
  </si>
  <si>
    <t>國小</t>
  </si>
  <si>
    <t>總計</t>
  </si>
  <si>
    <t>男</t>
  </si>
  <si>
    <t>女</t>
  </si>
  <si>
    <t>女性校長比率</t>
  </si>
  <si>
    <t xml:space="preserve">90學年度 </t>
  </si>
  <si>
    <t>307-1  國中小女性校長人數及比率</t>
  </si>
  <si>
    <t>單位：人；%</t>
  </si>
  <si>
    <t>國中</t>
  </si>
  <si>
    <t>國小</t>
  </si>
  <si>
    <t>總計</t>
  </si>
  <si>
    <t>男</t>
  </si>
  <si>
    <t>女</t>
  </si>
  <si>
    <t>女性校長比率</t>
  </si>
  <si>
    <t xml:space="preserve">97學年度 </t>
  </si>
  <si>
    <t>307-1  國中小女性校長人數及比率</t>
  </si>
  <si>
    <t>單位：人；%</t>
  </si>
  <si>
    <t xml:space="preserve">98學年度 </t>
  </si>
  <si>
    <t>-</t>
  </si>
  <si>
    <t xml:space="preserve">99學年度 </t>
  </si>
  <si>
    <t xml:space="preserve">    新 北 市</t>
  </si>
  <si>
    <t xml:space="preserve">100學年度 </t>
  </si>
  <si>
    <t xml:space="preserve">    臺灣地區</t>
  </si>
  <si>
    <t xml:space="preserve">    臺 北 市</t>
  </si>
  <si>
    <t xml:space="preserve">    臺 中 市</t>
  </si>
  <si>
    <t xml:space="preserve">    臺 南 市</t>
  </si>
  <si>
    <t xml:space="preserve">    臺 東 縣</t>
  </si>
  <si>
    <t xml:space="preserve">    臺灣地區</t>
  </si>
  <si>
    <t xml:space="preserve">    臺 北 市</t>
  </si>
  <si>
    <t xml:space="preserve">    臺 北 縣</t>
  </si>
  <si>
    <t xml:space="preserve">    臺 中 縣</t>
  </si>
  <si>
    <t xml:space="preserve">    臺 南 縣</t>
  </si>
  <si>
    <t xml:space="preserve">    臺 中 市</t>
  </si>
  <si>
    <t xml:space="preserve">    臺 南 市</t>
  </si>
  <si>
    <t xml:space="preserve">101學年度 </t>
  </si>
  <si>
    <t xml:space="preserve">102學年度 </t>
  </si>
  <si>
    <t xml:space="preserve">103學年度 </t>
  </si>
  <si>
    <t>總       計</t>
  </si>
  <si>
    <t>新北市</t>
  </si>
  <si>
    <t>臺北市</t>
  </si>
  <si>
    <t>臺中市</t>
  </si>
  <si>
    <t>臺南市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</si>
  <si>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</si>
  <si>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</si>
  <si>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</si>
  <si>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</si>
  <si>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</si>
  <si>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</si>
  <si>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</si>
  <si>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</si>
  <si>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</si>
  <si>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</si>
  <si>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</si>
  <si>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</si>
  <si>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</si>
  <si>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</si>
  <si>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</si>
  <si>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</si>
  <si>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臺灣地區</t>
  </si>
  <si>
    <t>金馬地區</t>
  </si>
  <si>
    <t>金門縣</t>
  </si>
  <si>
    <t>連江縣</t>
  </si>
  <si>
    <t>桃園市</t>
  </si>
  <si>
    <t xml:space="preserve">104學年度 </t>
  </si>
  <si>
    <t xml:space="preserve">105學年度 </t>
  </si>
  <si>
    <t xml:space="preserve">106學年度 </t>
  </si>
  <si>
    <t xml:space="preserve">107學年度 </t>
  </si>
  <si>
    <t xml:space="preserve">108學年度 </t>
  </si>
  <si>
    <t xml:space="preserve">109學年度 </t>
  </si>
  <si>
    <t xml:space="preserve">110學年度 </t>
  </si>
  <si>
    <t xml:space="preserve">111學年度 </t>
  </si>
  <si>
    <t xml:space="preserve">112學年度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</si>
</sst>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0.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_-* #,##0.0_-;\-* #,##0.0_-;_-* &quot;-&quot;??_-;_-@_-"/>
    <numFmt numFmtId="185" formatCode="_-* #,##0.0_-;\-* #,##0.0_-;_-* &quot;-&quot;_-;_-@_-"/>
    <numFmt numFmtId="186" formatCode="_-* #,##0.00_-;\-* #,##0.00_-;_-* &quot;-&quot;_-;_-@_-"/>
    <numFmt numFmtId="187" formatCode="#,##0.00;\-#,##0.00;\-"/>
    <numFmt numFmtId="188" formatCode="#,##0.0"/>
    <numFmt numFmtId="189" formatCode="#,##0;\-#,##0;\-"/>
    <numFmt numFmtId="190" formatCode="#,##0.0;\-#,##0.0;\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##,##0"/>
    <numFmt numFmtId="196" formatCode="##0.00"/>
    <numFmt numFmtId="197" formatCode="###,##0;\-###,##0;&quot;-&quot;"/>
    <numFmt numFmtId="198" formatCode="##0.00;\-##0.00;&quot;-&quot;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30" borderId="2" applyNumberFormat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2"/>
    </xf>
    <xf numFmtId="4" fontId="9" fillId="0" borderId="13" xfId="51" applyNumberFormat="1" applyFont="1" applyFill="1" applyBorder="1" applyAlignment="1">
      <alignment horizontal="right" vertical="center"/>
    </xf>
    <xf numFmtId="4" fontId="9" fillId="0" borderId="0" xfId="51" applyNumberFormat="1" applyFont="1" applyFill="1" applyBorder="1" applyAlignment="1">
      <alignment horizontal="right" vertical="center"/>
    </xf>
    <xf numFmtId="4" fontId="9" fillId="0" borderId="10" xfId="51" applyNumberFormat="1" applyFont="1" applyFill="1" applyBorder="1" applyAlignment="1">
      <alignment horizontal="right" vertical="center"/>
    </xf>
    <xf numFmtId="4" fontId="10" fillId="0" borderId="13" xfId="51" applyNumberFormat="1" applyFont="1" applyFill="1" applyBorder="1" applyAlignment="1">
      <alignment horizontal="right" vertical="center"/>
    </xf>
    <xf numFmtId="4" fontId="10" fillId="0" borderId="0" xfId="51" applyNumberFormat="1" applyFont="1" applyFill="1" applyBorder="1" applyAlignment="1">
      <alignment horizontal="right" vertical="center"/>
    </xf>
    <xf numFmtId="187" fontId="9" fillId="0" borderId="10" xfId="51" applyNumberFormat="1" applyFont="1" applyFill="1" applyBorder="1" applyAlignment="1">
      <alignment horizontal="right" vertical="center"/>
    </xf>
    <xf numFmtId="189" fontId="10" fillId="0" borderId="14" xfId="51" applyNumberFormat="1" applyFont="1" applyFill="1" applyBorder="1" applyAlignment="1">
      <alignment horizontal="right" vertical="center"/>
    </xf>
    <xf numFmtId="189" fontId="10" fillId="0" borderId="13" xfId="51" applyNumberFormat="1" applyFont="1" applyFill="1" applyBorder="1" applyAlignment="1">
      <alignment horizontal="right" vertical="center"/>
    </xf>
    <xf numFmtId="189" fontId="10" fillId="0" borderId="15" xfId="51" applyNumberFormat="1" applyFont="1" applyFill="1" applyBorder="1" applyAlignment="1">
      <alignment horizontal="right" vertical="center"/>
    </xf>
    <xf numFmtId="189" fontId="10" fillId="0" borderId="0" xfId="51" applyNumberFormat="1" applyFont="1" applyFill="1" applyBorder="1" applyAlignment="1">
      <alignment horizontal="right" vertical="center"/>
    </xf>
    <xf numFmtId="189" fontId="9" fillId="0" borderId="15" xfId="51" applyNumberFormat="1" applyFont="1" applyFill="1" applyBorder="1" applyAlignment="1">
      <alignment horizontal="right" vertical="center"/>
    </xf>
    <xf numFmtId="189" fontId="9" fillId="0" borderId="0" xfId="51" applyNumberFormat="1" applyFont="1" applyFill="1" applyBorder="1" applyAlignment="1">
      <alignment horizontal="right" vertical="center"/>
    </xf>
    <xf numFmtId="189" fontId="9" fillId="0" borderId="16" xfId="51" applyNumberFormat="1" applyFont="1" applyFill="1" applyBorder="1" applyAlignment="1">
      <alignment horizontal="right" vertical="center"/>
    </xf>
    <xf numFmtId="189" fontId="9" fillId="0" borderId="10" xfId="51" applyNumberFormat="1" applyFont="1" applyFill="1" applyBorder="1" applyAlignment="1">
      <alignment horizontal="right" vertical="center"/>
    </xf>
    <xf numFmtId="189" fontId="9" fillId="0" borderId="14" xfId="51" applyNumberFormat="1" applyFont="1" applyFill="1" applyBorder="1" applyAlignment="1">
      <alignment horizontal="right" vertical="center"/>
    </xf>
    <xf numFmtId="189" fontId="9" fillId="0" borderId="13" xfId="51" applyNumberFormat="1" applyFont="1" applyFill="1" applyBorder="1" applyAlignment="1">
      <alignment horizontal="right" vertical="center"/>
    </xf>
    <xf numFmtId="187" fontId="9" fillId="0" borderId="13" xfId="51" applyNumberFormat="1" applyFont="1" applyFill="1" applyBorder="1" applyAlignment="1">
      <alignment horizontal="right" vertical="center"/>
    </xf>
    <xf numFmtId="187" fontId="9" fillId="0" borderId="0" xfId="51" applyNumberFormat="1" applyFont="1" applyFill="1" applyBorder="1" applyAlignment="1">
      <alignment horizontal="right" vertical="center"/>
    </xf>
    <xf numFmtId="198" fontId="9" fillId="0" borderId="10" xfId="52" applyNumberFormat="1" applyFont="1" applyFill="1" applyBorder="1" applyAlignment="1">
      <alignment horizontal="right" vertical="center"/>
    </xf>
    <xf numFmtId="196" fontId="9" fillId="0" borderId="10" xfId="52" applyNumberFormat="1" applyFont="1" applyFill="1" applyBorder="1" applyAlignment="1">
      <alignment horizontal="right" vertical="center"/>
    </xf>
    <xf numFmtId="196" fontId="9" fillId="0" borderId="0" xfId="52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98" fontId="9" fillId="0" borderId="0" xfId="52" applyNumberFormat="1" applyFont="1" applyFill="1" applyBorder="1" applyAlignment="1">
      <alignment horizontal="right" vertical="center"/>
    </xf>
  </cellXfs>
  <cellStyles count="9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Comma" xfId="51"/>
    <cellStyle name="千分位 2" xfId="52"/>
    <cellStyle name="Comma [0]" xfId="53"/>
    <cellStyle name="Followed Hyperlink" xfId="54"/>
    <cellStyle name="中等" xfId="55"/>
    <cellStyle name="中等 2" xfId="56"/>
    <cellStyle name="合計" xfId="57"/>
    <cellStyle name="合計 2" xfId="58"/>
    <cellStyle name="好" xfId="59"/>
    <cellStyle name="好 2" xfId="60"/>
    <cellStyle name="Percent" xfId="61"/>
    <cellStyle name="計算方式" xfId="62"/>
    <cellStyle name="計算方式 2" xfId="63"/>
    <cellStyle name="Currency" xfId="64"/>
    <cellStyle name="Currency [0]" xfId="65"/>
    <cellStyle name="連結的儲存格" xfId="66"/>
    <cellStyle name="連結的儲存格 2" xfId="67"/>
    <cellStyle name="備註" xfId="68"/>
    <cellStyle name="備註 2" xfId="69"/>
    <cellStyle name="Hyperlink" xfId="70"/>
    <cellStyle name="說明文字" xfId="71"/>
    <cellStyle name="說明文字 2" xfId="72"/>
    <cellStyle name="輔色1" xfId="73"/>
    <cellStyle name="輔色1 2" xfId="74"/>
    <cellStyle name="輔色2" xfId="75"/>
    <cellStyle name="輔色2 2" xfId="76"/>
    <cellStyle name="輔色3" xfId="77"/>
    <cellStyle name="輔色3 2" xfId="78"/>
    <cellStyle name="輔色4" xfId="79"/>
    <cellStyle name="輔色4 2" xfId="80"/>
    <cellStyle name="輔色5" xfId="81"/>
    <cellStyle name="輔色5 2" xfId="82"/>
    <cellStyle name="輔色6" xfId="83"/>
    <cellStyle name="輔色6 2" xfId="84"/>
    <cellStyle name="標題" xfId="85"/>
    <cellStyle name="標題 1" xfId="86"/>
    <cellStyle name="標題 1 2" xfId="87"/>
    <cellStyle name="標題 2" xfId="88"/>
    <cellStyle name="標題 2 2" xfId="89"/>
    <cellStyle name="標題 3" xfId="90"/>
    <cellStyle name="標題 3 2" xfId="91"/>
    <cellStyle name="標題 4" xfId="92"/>
    <cellStyle name="標題 4 2" xfId="93"/>
    <cellStyle name="標題 5" xfId="94"/>
    <cellStyle name="輸入" xfId="95"/>
    <cellStyle name="輸入 2" xfId="96"/>
    <cellStyle name="輸出" xfId="97"/>
    <cellStyle name="輸出 2" xfId="98"/>
    <cellStyle name="檢查儲存格" xfId="99"/>
    <cellStyle name="檢查儲存格 2" xfId="100"/>
    <cellStyle name="壞" xfId="101"/>
    <cellStyle name="壞 2" xfId="102"/>
    <cellStyle name="警告文字" xfId="103"/>
    <cellStyle name="警告文字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59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67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60</v>
      </c>
    </row>
    <row r="4" spans="1:9" ht="30" customHeight="1">
      <c r="A4" s="38"/>
      <c r="B4" s="40" t="s">
        <v>61</v>
      </c>
      <c r="C4" s="40"/>
      <c r="D4" s="40"/>
      <c r="E4" s="40"/>
      <c r="F4" s="40" t="s">
        <v>62</v>
      </c>
      <c r="G4" s="40"/>
      <c r="H4" s="40"/>
      <c r="I4" s="41"/>
    </row>
    <row r="5" spans="1:9" ht="24.75" customHeight="1">
      <c r="A5" s="39"/>
      <c r="B5" s="8" t="s">
        <v>63</v>
      </c>
      <c r="C5" s="8" t="s">
        <v>64</v>
      </c>
      <c r="D5" s="8" t="s">
        <v>65</v>
      </c>
      <c r="E5" s="9" t="s">
        <v>66</v>
      </c>
      <c r="F5" s="8" t="s">
        <v>63</v>
      </c>
      <c r="G5" s="8" t="s">
        <v>64</v>
      </c>
      <c r="H5" s="8" t="s">
        <v>65</v>
      </c>
      <c r="I5" s="10" t="s">
        <v>66</v>
      </c>
    </row>
    <row r="6" spans="1:9" ht="16.5">
      <c r="A6" s="4" t="s">
        <v>10</v>
      </c>
      <c r="B6" s="31">
        <f>SUM(B8:B31)</f>
        <v>708</v>
      </c>
      <c r="C6" s="32">
        <f>SUM(C8:C31)</f>
        <v>576</v>
      </c>
      <c r="D6" s="32">
        <f>SUM(D8:D31)</f>
        <v>132</v>
      </c>
      <c r="E6" s="33">
        <f aca="true" t="shared" si="0" ref="E6:E18">D6/B6*100</f>
        <v>18.64406779661017</v>
      </c>
      <c r="F6" s="32">
        <f>SUM(G6:H6)</f>
        <v>2611</v>
      </c>
      <c r="G6" s="32">
        <f>G7+G31</f>
        <v>2100</v>
      </c>
      <c r="H6" s="32">
        <f>H7+H31</f>
        <v>511</v>
      </c>
      <c r="I6" s="33">
        <f aca="true" t="shared" si="1" ref="I6:I33">H6/F6*100</f>
        <v>19.571045576407506</v>
      </c>
    </row>
    <row r="7" spans="1:9" ht="16.5">
      <c r="A7" s="5" t="s">
        <v>89</v>
      </c>
      <c r="B7" s="27">
        <f>SUM(B8:B30)</f>
        <v>698</v>
      </c>
      <c r="C7" s="28">
        <f>SUM(C8:C30)</f>
        <v>566</v>
      </c>
      <c r="D7" s="28">
        <f>SUM(D8:D30)</f>
        <v>132</v>
      </c>
      <c r="E7" s="34">
        <f t="shared" si="0"/>
        <v>18.911174785100286</v>
      </c>
      <c r="F7" s="28">
        <f>SUM(F8:F30)</f>
        <v>2584</v>
      </c>
      <c r="G7" s="28">
        <f>SUM(G8:G30)</f>
        <v>2075</v>
      </c>
      <c r="H7" s="28">
        <f>SUM(H8:H30)</f>
        <v>509</v>
      </c>
      <c r="I7" s="34">
        <f t="shared" si="1"/>
        <v>19.69814241486068</v>
      </c>
    </row>
    <row r="8" spans="1:9" ht="16.5">
      <c r="A8" s="4" t="s">
        <v>90</v>
      </c>
      <c r="B8" s="27">
        <v>61</v>
      </c>
      <c r="C8" s="28">
        <v>35</v>
      </c>
      <c r="D8" s="28">
        <v>26</v>
      </c>
      <c r="E8" s="34">
        <f t="shared" si="0"/>
        <v>42.62295081967213</v>
      </c>
      <c r="F8" s="28">
        <v>152</v>
      </c>
      <c r="G8" s="28">
        <v>87</v>
      </c>
      <c r="H8" s="28">
        <v>65</v>
      </c>
      <c r="I8" s="34">
        <f t="shared" si="1"/>
        <v>42.76315789473684</v>
      </c>
    </row>
    <row r="9" spans="1:9" ht="16.5">
      <c r="A9" s="4" t="s">
        <v>11</v>
      </c>
      <c r="B9" s="27">
        <v>34</v>
      </c>
      <c r="C9" s="28">
        <v>30</v>
      </c>
      <c r="D9" s="28">
        <v>4</v>
      </c>
      <c r="E9" s="34">
        <f t="shared" si="0"/>
        <v>11.76470588235294</v>
      </c>
      <c r="F9" s="28">
        <v>84</v>
      </c>
      <c r="G9" s="28">
        <v>65</v>
      </c>
      <c r="H9" s="28">
        <v>19</v>
      </c>
      <c r="I9" s="34">
        <f t="shared" si="1"/>
        <v>22.61904761904762</v>
      </c>
    </row>
    <row r="10" spans="1:9" ht="16.5">
      <c r="A10" s="5" t="s">
        <v>91</v>
      </c>
      <c r="B10" s="27">
        <v>61</v>
      </c>
      <c r="C10" s="28">
        <v>41</v>
      </c>
      <c r="D10" s="28">
        <v>20</v>
      </c>
      <c r="E10" s="34">
        <f t="shared" si="0"/>
        <v>32.78688524590164</v>
      </c>
      <c r="F10" s="28">
        <v>204</v>
      </c>
      <c r="G10" s="28">
        <v>162</v>
      </c>
      <c r="H10" s="28">
        <v>42</v>
      </c>
      <c r="I10" s="34">
        <f t="shared" si="1"/>
        <v>20.588235294117645</v>
      </c>
    </row>
    <row r="11" spans="1:9" ht="16.5">
      <c r="A11" s="5" t="s">
        <v>12</v>
      </c>
      <c r="B11" s="27">
        <v>22</v>
      </c>
      <c r="C11" s="28">
        <v>21</v>
      </c>
      <c r="D11" s="28">
        <v>1</v>
      </c>
      <c r="E11" s="34">
        <f t="shared" si="0"/>
        <v>4.545454545454546</v>
      </c>
      <c r="F11" s="28">
        <v>74</v>
      </c>
      <c r="G11" s="28">
        <v>59</v>
      </c>
      <c r="H11" s="28">
        <v>15</v>
      </c>
      <c r="I11" s="34">
        <f t="shared" si="1"/>
        <v>20.27027027027027</v>
      </c>
    </row>
    <row r="12" spans="1:9" ht="16.5">
      <c r="A12" s="5" t="s">
        <v>13</v>
      </c>
      <c r="B12" s="27">
        <v>46</v>
      </c>
      <c r="C12" s="28">
        <v>35</v>
      </c>
      <c r="D12" s="28">
        <v>11</v>
      </c>
      <c r="E12" s="34">
        <f t="shared" si="0"/>
        <v>23.91304347826087</v>
      </c>
      <c r="F12" s="28">
        <v>173</v>
      </c>
      <c r="G12" s="28">
        <v>138</v>
      </c>
      <c r="H12" s="28">
        <v>35</v>
      </c>
      <c r="I12" s="34">
        <f t="shared" si="1"/>
        <v>20.23121387283237</v>
      </c>
    </row>
    <row r="13" spans="1:9" ht="16.5">
      <c r="A13" s="5" t="s">
        <v>14</v>
      </c>
      <c r="B13" s="27">
        <v>27</v>
      </c>
      <c r="C13" s="28">
        <v>20</v>
      </c>
      <c r="D13" s="28">
        <v>7</v>
      </c>
      <c r="E13" s="34">
        <f t="shared" si="0"/>
        <v>25.925925925925924</v>
      </c>
      <c r="F13" s="28">
        <v>81</v>
      </c>
      <c r="G13" s="28">
        <v>65</v>
      </c>
      <c r="H13" s="28">
        <v>16</v>
      </c>
      <c r="I13" s="34">
        <f t="shared" si="1"/>
        <v>19.753086419753085</v>
      </c>
    </row>
    <row r="14" spans="1:9" ht="16.5">
      <c r="A14" s="5" t="s">
        <v>15</v>
      </c>
      <c r="B14" s="27">
        <v>29</v>
      </c>
      <c r="C14" s="28">
        <v>26</v>
      </c>
      <c r="D14" s="28">
        <v>3</v>
      </c>
      <c r="E14" s="34">
        <f t="shared" si="0"/>
        <v>10.344827586206897</v>
      </c>
      <c r="F14" s="28">
        <v>118</v>
      </c>
      <c r="G14" s="28">
        <v>95</v>
      </c>
      <c r="H14" s="28">
        <v>23</v>
      </c>
      <c r="I14" s="34">
        <f t="shared" si="1"/>
        <v>19.491525423728813</v>
      </c>
    </row>
    <row r="15" spans="1:9" ht="16.5">
      <c r="A15" s="5" t="s">
        <v>92</v>
      </c>
      <c r="B15" s="27">
        <v>42</v>
      </c>
      <c r="C15" s="28">
        <v>36</v>
      </c>
      <c r="D15" s="28">
        <v>6</v>
      </c>
      <c r="E15" s="34">
        <f t="shared" si="0"/>
        <v>14.285714285714285</v>
      </c>
      <c r="F15" s="28">
        <v>158</v>
      </c>
      <c r="G15" s="28">
        <v>133</v>
      </c>
      <c r="H15" s="28">
        <v>25</v>
      </c>
      <c r="I15" s="34">
        <f t="shared" si="1"/>
        <v>15.822784810126583</v>
      </c>
    </row>
    <row r="16" spans="1:9" ht="16.5">
      <c r="A16" s="5" t="s">
        <v>16</v>
      </c>
      <c r="B16" s="27">
        <v>40</v>
      </c>
      <c r="C16" s="28">
        <v>36</v>
      </c>
      <c r="D16" s="28">
        <v>4</v>
      </c>
      <c r="E16" s="34">
        <f t="shared" si="0"/>
        <v>10</v>
      </c>
      <c r="F16" s="28">
        <v>172</v>
      </c>
      <c r="G16" s="28">
        <v>145</v>
      </c>
      <c r="H16" s="28">
        <v>27</v>
      </c>
      <c r="I16" s="34">
        <f t="shared" si="1"/>
        <v>15.69767441860465</v>
      </c>
    </row>
    <row r="17" spans="1:9" ht="16.5">
      <c r="A17" s="5" t="s">
        <v>17</v>
      </c>
      <c r="B17" s="27">
        <v>30</v>
      </c>
      <c r="C17" s="28">
        <v>24</v>
      </c>
      <c r="D17" s="28">
        <v>6</v>
      </c>
      <c r="E17" s="34">
        <f t="shared" si="0"/>
        <v>20</v>
      </c>
      <c r="F17" s="28">
        <v>151</v>
      </c>
      <c r="G17" s="28">
        <v>125</v>
      </c>
      <c r="H17" s="28">
        <v>26</v>
      </c>
      <c r="I17" s="34">
        <f t="shared" si="1"/>
        <v>17.218543046357617</v>
      </c>
    </row>
    <row r="18" spans="1:9" ht="16.5">
      <c r="A18" s="5" t="s">
        <v>18</v>
      </c>
      <c r="B18" s="27">
        <v>30</v>
      </c>
      <c r="C18" s="28">
        <v>24</v>
      </c>
      <c r="D18" s="28">
        <v>6</v>
      </c>
      <c r="E18" s="34">
        <f t="shared" si="0"/>
        <v>20</v>
      </c>
      <c r="F18" s="28">
        <v>156</v>
      </c>
      <c r="G18" s="28">
        <v>126</v>
      </c>
      <c r="H18" s="28">
        <v>30</v>
      </c>
      <c r="I18" s="34">
        <f t="shared" si="1"/>
        <v>19.230769230769234</v>
      </c>
    </row>
    <row r="19" spans="1:9" ht="16.5">
      <c r="A19" s="5" t="s">
        <v>19</v>
      </c>
      <c r="B19" s="27">
        <v>25</v>
      </c>
      <c r="C19" s="28">
        <v>24</v>
      </c>
      <c r="D19" s="28">
        <v>1</v>
      </c>
      <c r="E19" s="34">
        <v>0</v>
      </c>
      <c r="F19" s="28">
        <v>137</v>
      </c>
      <c r="G19" s="28">
        <v>125</v>
      </c>
      <c r="H19" s="28">
        <v>12</v>
      </c>
      <c r="I19" s="34">
        <f t="shared" si="1"/>
        <v>8.75912408759124</v>
      </c>
    </row>
    <row r="20" spans="1:9" ht="16.5">
      <c r="A20" s="5" t="s">
        <v>93</v>
      </c>
      <c r="B20" s="27">
        <v>41</v>
      </c>
      <c r="C20" s="28">
        <v>39</v>
      </c>
      <c r="D20" s="28">
        <v>2</v>
      </c>
      <c r="E20" s="34">
        <f aca="true" t="shared" si="2" ref="E20:E33">D20/B20*100</f>
        <v>4.878048780487805</v>
      </c>
      <c r="F20" s="28">
        <v>171</v>
      </c>
      <c r="G20" s="28">
        <v>140</v>
      </c>
      <c r="H20" s="28">
        <v>31</v>
      </c>
      <c r="I20" s="34">
        <f t="shared" si="1"/>
        <v>18.128654970760234</v>
      </c>
    </row>
    <row r="21" spans="1:9" ht="16.5">
      <c r="A21" s="5" t="s">
        <v>20</v>
      </c>
      <c r="B21" s="27">
        <v>43</v>
      </c>
      <c r="C21" s="28">
        <v>35</v>
      </c>
      <c r="D21" s="28">
        <v>8</v>
      </c>
      <c r="E21" s="34">
        <f t="shared" si="2"/>
        <v>18.6046511627907</v>
      </c>
      <c r="F21" s="28">
        <v>150</v>
      </c>
      <c r="G21" s="28">
        <v>131</v>
      </c>
      <c r="H21" s="28">
        <v>19</v>
      </c>
      <c r="I21" s="34">
        <f t="shared" si="1"/>
        <v>12.666666666666668</v>
      </c>
    </row>
    <row r="22" spans="1:9" ht="16.5">
      <c r="A22" s="5" t="s">
        <v>21</v>
      </c>
      <c r="B22" s="27">
        <v>37</v>
      </c>
      <c r="C22" s="28">
        <v>31</v>
      </c>
      <c r="D22" s="28">
        <v>6</v>
      </c>
      <c r="E22" s="34">
        <f t="shared" si="2"/>
        <v>16.216216216216218</v>
      </c>
      <c r="F22" s="28">
        <v>173</v>
      </c>
      <c r="G22" s="28">
        <v>147</v>
      </c>
      <c r="H22" s="28">
        <v>26</v>
      </c>
      <c r="I22" s="34">
        <f t="shared" si="1"/>
        <v>15.028901734104046</v>
      </c>
    </row>
    <row r="23" spans="1:9" ht="16.5">
      <c r="A23" s="5" t="s">
        <v>88</v>
      </c>
      <c r="B23" s="27">
        <v>21</v>
      </c>
      <c r="C23" s="28">
        <v>20</v>
      </c>
      <c r="D23" s="28">
        <v>1</v>
      </c>
      <c r="E23" s="34">
        <f t="shared" si="2"/>
        <v>4.761904761904762</v>
      </c>
      <c r="F23" s="28">
        <v>91</v>
      </c>
      <c r="G23" s="28">
        <v>75</v>
      </c>
      <c r="H23" s="28">
        <v>16</v>
      </c>
      <c r="I23" s="34">
        <f t="shared" si="1"/>
        <v>17.582417582417584</v>
      </c>
    </row>
    <row r="24" spans="1:9" ht="16.5">
      <c r="A24" s="5" t="s">
        <v>22</v>
      </c>
      <c r="B24" s="27">
        <v>23</v>
      </c>
      <c r="C24" s="28">
        <v>21</v>
      </c>
      <c r="D24" s="28">
        <v>2</v>
      </c>
      <c r="E24" s="34">
        <f t="shared" si="2"/>
        <v>8.695652173913043</v>
      </c>
      <c r="F24" s="28">
        <v>106</v>
      </c>
      <c r="G24" s="28">
        <v>87</v>
      </c>
      <c r="H24" s="28">
        <v>19</v>
      </c>
      <c r="I24" s="34">
        <f t="shared" si="1"/>
        <v>17.92452830188679</v>
      </c>
    </row>
    <row r="25" spans="1:9" ht="16.5">
      <c r="A25" s="6" t="s">
        <v>23</v>
      </c>
      <c r="B25" s="27">
        <v>13</v>
      </c>
      <c r="C25" s="28">
        <v>13</v>
      </c>
      <c r="D25" s="28">
        <v>0</v>
      </c>
      <c r="E25" s="34">
        <f t="shared" si="2"/>
        <v>0</v>
      </c>
      <c r="F25" s="28">
        <v>41</v>
      </c>
      <c r="G25" s="28">
        <v>33</v>
      </c>
      <c r="H25" s="28">
        <v>8</v>
      </c>
      <c r="I25" s="34">
        <f t="shared" si="1"/>
        <v>19.51219512195122</v>
      </c>
    </row>
    <row r="26" spans="1:9" ht="16.5">
      <c r="A26" s="6" t="s">
        <v>24</v>
      </c>
      <c r="B26" s="27">
        <v>13</v>
      </c>
      <c r="C26" s="28">
        <v>12</v>
      </c>
      <c r="D26" s="28">
        <v>1</v>
      </c>
      <c r="E26" s="34">
        <f t="shared" si="2"/>
        <v>7.6923076923076925</v>
      </c>
      <c r="F26" s="28">
        <v>42</v>
      </c>
      <c r="G26" s="28">
        <v>31</v>
      </c>
      <c r="H26" s="28">
        <v>11</v>
      </c>
      <c r="I26" s="34">
        <f t="shared" si="1"/>
        <v>26.190476190476193</v>
      </c>
    </row>
    <row r="27" spans="1:9" ht="16.5">
      <c r="A27" s="5" t="s">
        <v>25</v>
      </c>
      <c r="B27" s="27">
        <v>10</v>
      </c>
      <c r="C27" s="28">
        <v>3</v>
      </c>
      <c r="D27" s="28">
        <v>7</v>
      </c>
      <c r="E27" s="34">
        <f t="shared" si="2"/>
        <v>70</v>
      </c>
      <c r="F27" s="28">
        <v>29</v>
      </c>
      <c r="G27" s="28">
        <v>20</v>
      </c>
      <c r="H27" s="28">
        <v>9</v>
      </c>
      <c r="I27" s="34">
        <f t="shared" si="1"/>
        <v>31.03448275862069</v>
      </c>
    </row>
    <row r="28" spans="1:9" ht="16.5">
      <c r="A28" s="5" t="s">
        <v>94</v>
      </c>
      <c r="B28" s="27">
        <v>23</v>
      </c>
      <c r="C28" s="28">
        <v>17</v>
      </c>
      <c r="D28" s="28">
        <v>6</v>
      </c>
      <c r="E28" s="34">
        <f t="shared" si="2"/>
        <v>26.08695652173913</v>
      </c>
      <c r="F28" s="28">
        <v>59</v>
      </c>
      <c r="G28" s="28">
        <v>41</v>
      </c>
      <c r="H28" s="28">
        <v>18</v>
      </c>
      <c r="I28" s="34">
        <f t="shared" si="1"/>
        <v>30.508474576271187</v>
      </c>
    </row>
    <row r="29" spans="1:9" ht="16.5">
      <c r="A29" s="5" t="s">
        <v>26</v>
      </c>
      <c r="B29" s="27">
        <v>8</v>
      </c>
      <c r="C29" s="28">
        <v>5</v>
      </c>
      <c r="D29" s="28">
        <v>3</v>
      </c>
      <c r="E29" s="34">
        <f t="shared" si="2"/>
        <v>37.5</v>
      </c>
      <c r="F29" s="28">
        <v>18</v>
      </c>
      <c r="G29" s="28">
        <v>12</v>
      </c>
      <c r="H29" s="28">
        <v>6</v>
      </c>
      <c r="I29" s="34">
        <f t="shared" si="1"/>
        <v>33.33333333333333</v>
      </c>
    </row>
    <row r="30" spans="1:9" ht="16.5">
      <c r="A30" s="5" t="s">
        <v>95</v>
      </c>
      <c r="B30" s="27">
        <v>19</v>
      </c>
      <c r="C30" s="28">
        <v>18</v>
      </c>
      <c r="D30" s="28">
        <v>1</v>
      </c>
      <c r="E30" s="34">
        <f t="shared" si="2"/>
        <v>5.263157894736842</v>
      </c>
      <c r="F30" s="28">
        <v>44</v>
      </c>
      <c r="G30" s="28">
        <v>33</v>
      </c>
      <c r="H30" s="28">
        <v>11</v>
      </c>
      <c r="I30" s="34">
        <f t="shared" si="1"/>
        <v>25</v>
      </c>
    </row>
    <row r="31" spans="1:9" ht="16.5">
      <c r="A31" s="5" t="s">
        <v>27</v>
      </c>
      <c r="B31" s="27">
        <f>SUM(B32:B33)</f>
        <v>10</v>
      </c>
      <c r="C31" s="28">
        <f>SUM(C32:C33)</f>
        <v>10</v>
      </c>
      <c r="D31" s="28">
        <f>B31-C31</f>
        <v>0</v>
      </c>
      <c r="E31" s="34">
        <f t="shared" si="2"/>
        <v>0</v>
      </c>
      <c r="F31" s="28">
        <f>SUM(F32:F33)</f>
        <v>27</v>
      </c>
      <c r="G31" s="28">
        <f>SUM(G32:G33)</f>
        <v>25</v>
      </c>
      <c r="H31" s="28">
        <f>SUM(H32:H33)</f>
        <v>2</v>
      </c>
      <c r="I31" s="34">
        <f t="shared" si="1"/>
        <v>7.4074074074074066</v>
      </c>
    </row>
    <row r="32" spans="1:9" ht="16.5">
      <c r="A32" s="5" t="s">
        <v>28</v>
      </c>
      <c r="B32" s="27">
        <v>5</v>
      </c>
      <c r="C32" s="28">
        <v>5</v>
      </c>
      <c r="D32" s="28">
        <v>0</v>
      </c>
      <c r="E32" s="34">
        <f t="shared" si="2"/>
        <v>0</v>
      </c>
      <c r="F32" s="28">
        <v>19</v>
      </c>
      <c r="G32" s="28">
        <v>18</v>
      </c>
      <c r="H32" s="28">
        <v>1</v>
      </c>
      <c r="I32" s="34">
        <f t="shared" si="1"/>
        <v>5.263157894736842</v>
      </c>
    </row>
    <row r="33" spans="1:9" ht="17.25" thickBot="1">
      <c r="A33" s="7" t="s">
        <v>29</v>
      </c>
      <c r="B33" s="29">
        <v>5</v>
      </c>
      <c r="C33" s="30">
        <v>5</v>
      </c>
      <c r="D33" s="30">
        <v>0</v>
      </c>
      <c r="E33" s="22">
        <f t="shared" si="2"/>
        <v>0</v>
      </c>
      <c r="F33" s="30">
        <v>8</v>
      </c>
      <c r="G33" s="30">
        <v>7</v>
      </c>
      <c r="H33" s="30">
        <v>1</v>
      </c>
      <c r="I33" s="22">
        <f t="shared" si="1"/>
        <v>12.5</v>
      </c>
    </row>
  </sheetData>
  <sheetProtection/>
  <mergeCells count="5">
    <mergeCell ref="A4:A5"/>
    <mergeCell ref="B4:E4"/>
    <mergeCell ref="F4:I4"/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81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9" ht="16.5">
      <c r="A6" s="4" t="s">
        <v>10</v>
      </c>
      <c r="B6" s="31">
        <f>SUM(B8:B31)</f>
        <v>740</v>
      </c>
      <c r="C6" s="32">
        <f>SUM(C8:C31)</f>
        <v>516</v>
      </c>
      <c r="D6" s="32">
        <f>SUM(D8:D31)</f>
        <v>224</v>
      </c>
      <c r="E6" s="33">
        <f aca="true" t="shared" si="0" ref="E6:E33">D6/B6*100</f>
        <v>30.270270270270274</v>
      </c>
      <c r="F6" s="32">
        <f>SUM(G6:H6)</f>
        <v>2661</v>
      </c>
      <c r="G6" s="32">
        <f>G7+G31</f>
        <v>1905</v>
      </c>
      <c r="H6" s="32">
        <f>H7+H31</f>
        <v>756</v>
      </c>
      <c r="I6" s="33">
        <f aca="true" t="shared" si="1" ref="I6:I31">H6/F6*100</f>
        <v>28.410372040586246</v>
      </c>
    </row>
    <row r="7" spans="1:9" ht="16.5">
      <c r="A7" s="5" t="s">
        <v>89</v>
      </c>
      <c r="B7" s="27">
        <f>SUM(B8:B30)</f>
        <v>730</v>
      </c>
      <c r="C7" s="28">
        <f>SUM(C8:C30)</f>
        <v>508</v>
      </c>
      <c r="D7" s="28">
        <f>SUM(D8:D30)</f>
        <v>222</v>
      </c>
      <c r="E7" s="34">
        <f t="shared" si="0"/>
        <v>30.41095890410959</v>
      </c>
      <c r="F7" s="28">
        <f>SUM(F8:F30)</f>
        <v>2634</v>
      </c>
      <c r="G7" s="28">
        <f>SUM(G8:G30)</f>
        <v>1880</v>
      </c>
      <c r="H7" s="28">
        <f>SUM(H8:H30)</f>
        <v>754</v>
      </c>
      <c r="I7" s="34">
        <f t="shared" si="1"/>
        <v>28.62566438876234</v>
      </c>
    </row>
    <row r="8" spans="1:9" ht="16.5">
      <c r="A8" s="4" t="s">
        <v>90</v>
      </c>
      <c r="B8" s="27">
        <f aca="true" t="shared" si="2" ref="B8:B30">SUM(C8:D8)</f>
        <v>62</v>
      </c>
      <c r="C8" s="28">
        <v>29</v>
      </c>
      <c r="D8" s="28">
        <v>33</v>
      </c>
      <c r="E8" s="34">
        <f t="shared" si="0"/>
        <v>53.2258064516129</v>
      </c>
      <c r="F8" s="28">
        <f aca="true" t="shared" si="3" ref="F8:F30">SUM(G8:H8)</f>
        <v>153</v>
      </c>
      <c r="G8" s="28">
        <v>86</v>
      </c>
      <c r="H8" s="28">
        <v>67</v>
      </c>
      <c r="I8" s="34">
        <f t="shared" si="1"/>
        <v>43.790849673202615</v>
      </c>
    </row>
    <row r="9" spans="1:9" ht="16.5">
      <c r="A9" s="4" t="s">
        <v>11</v>
      </c>
      <c r="B9" s="27">
        <f t="shared" si="2"/>
        <v>36</v>
      </c>
      <c r="C9" s="28">
        <v>28</v>
      </c>
      <c r="D9" s="28">
        <v>8</v>
      </c>
      <c r="E9" s="34">
        <f t="shared" si="0"/>
        <v>22.22222222222222</v>
      </c>
      <c r="F9" s="28">
        <f t="shared" si="3"/>
        <v>88</v>
      </c>
      <c r="G9" s="28">
        <v>61</v>
      </c>
      <c r="H9" s="28">
        <v>27</v>
      </c>
      <c r="I9" s="34">
        <f t="shared" si="1"/>
        <v>30.681818181818183</v>
      </c>
    </row>
    <row r="10" spans="1:9" ht="16.5">
      <c r="A10" s="5" t="s">
        <v>91</v>
      </c>
      <c r="B10" s="27">
        <f t="shared" si="2"/>
        <v>64</v>
      </c>
      <c r="C10" s="28">
        <v>39</v>
      </c>
      <c r="D10" s="28">
        <v>25</v>
      </c>
      <c r="E10" s="34">
        <f t="shared" si="0"/>
        <v>39.0625</v>
      </c>
      <c r="F10" s="28">
        <f t="shared" si="3"/>
        <v>210</v>
      </c>
      <c r="G10" s="28">
        <v>150</v>
      </c>
      <c r="H10" s="28">
        <v>60</v>
      </c>
      <c r="I10" s="34">
        <f t="shared" si="1"/>
        <v>28.57142857142857</v>
      </c>
    </row>
    <row r="11" spans="1:9" ht="16.5">
      <c r="A11" s="5" t="s">
        <v>12</v>
      </c>
      <c r="B11" s="27">
        <f t="shared" si="2"/>
        <v>25</v>
      </c>
      <c r="C11" s="28">
        <v>22</v>
      </c>
      <c r="D11" s="28">
        <v>3</v>
      </c>
      <c r="E11" s="34">
        <f t="shared" si="0"/>
        <v>12</v>
      </c>
      <c r="F11" s="28">
        <f t="shared" si="3"/>
        <v>77</v>
      </c>
      <c r="G11" s="28">
        <v>65</v>
      </c>
      <c r="H11" s="28">
        <v>12</v>
      </c>
      <c r="I11" s="34">
        <f t="shared" si="1"/>
        <v>15.584415584415584</v>
      </c>
    </row>
    <row r="12" spans="1:9" ht="16.5">
      <c r="A12" s="5" t="s">
        <v>13</v>
      </c>
      <c r="B12" s="27">
        <f t="shared" si="2"/>
        <v>56</v>
      </c>
      <c r="C12" s="28">
        <v>31</v>
      </c>
      <c r="D12" s="28">
        <v>25</v>
      </c>
      <c r="E12" s="34">
        <f t="shared" si="0"/>
        <v>44.642857142857146</v>
      </c>
      <c r="F12" s="28">
        <f t="shared" si="3"/>
        <v>190</v>
      </c>
      <c r="G12" s="28">
        <v>129</v>
      </c>
      <c r="H12" s="28">
        <v>61</v>
      </c>
      <c r="I12" s="34">
        <f t="shared" si="1"/>
        <v>32.10526315789474</v>
      </c>
    </row>
    <row r="13" spans="1:9" ht="16.5">
      <c r="A13" s="5" t="s">
        <v>14</v>
      </c>
      <c r="B13" s="27">
        <f t="shared" si="2"/>
        <v>29</v>
      </c>
      <c r="C13" s="28">
        <v>14</v>
      </c>
      <c r="D13" s="28">
        <v>15</v>
      </c>
      <c r="E13" s="34">
        <f t="shared" si="0"/>
        <v>51.724137931034484</v>
      </c>
      <c r="F13" s="28">
        <f t="shared" si="3"/>
        <v>84</v>
      </c>
      <c r="G13" s="28">
        <v>58</v>
      </c>
      <c r="H13" s="28">
        <v>26</v>
      </c>
      <c r="I13" s="34">
        <f t="shared" si="1"/>
        <v>30.952380952380953</v>
      </c>
    </row>
    <row r="14" spans="1:9" ht="16.5">
      <c r="A14" s="5" t="s">
        <v>15</v>
      </c>
      <c r="B14" s="27">
        <f t="shared" si="2"/>
        <v>30</v>
      </c>
      <c r="C14" s="28">
        <v>25</v>
      </c>
      <c r="D14" s="28">
        <v>5</v>
      </c>
      <c r="E14" s="34">
        <f t="shared" si="0"/>
        <v>16.666666666666664</v>
      </c>
      <c r="F14" s="28">
        <f t="shared" si="3"/>
        <v>121</v>
      </c>
      <c r="G14" s="28">
        <v>80</v>
      </c>
      <c r="H14" s="28">
        <v>41</v>
      </c>
      <c r="I14" s="34">
        <f t="shared" si="1"/>
        <v>33.88429752066116</v>
      </c>
    </row>
    <row r="15" spans="1:9" ht="16.5">
      <c r="A15" s="5" t="s">
        <v>92</v>
      </c>
      <c r="B15" s="27">
        <f t="shared" si="2"/>
        <v>47</v>
      </c>
      <c r="C15" s="28">
        <v>35</v>
      </c>
      <c r="D15" s="28">
        <v>12</v>
      </c>
      <c r="E15" s="34">
        <f t="shared" si="0"/>
        <v>25.53191489361702</v>
      </c>
      <c r="F15" s="28">
        <f t="shared" si="3"/>
        <v>166</v>
      </c>
      <c r="G15" s="28">
        <v>126</v>
      </c>
      <c r="H15" s="28">
        <v>40</v>
      </c>
      <c r="I15" s="34">
        <f t="shared" si="1"/>
        <v>24.096385542168676</v>
      </c>
    </row>
    <row r="16" spans="1:9" ht="16.5">
      <c r="A16" s="5" t="s">
        <v>16</v>
      </c>
      <c r="B16" s="27">
        <f t="shared" si="2"/>
        <v>38</v>
      </c>
      <c r="C16" s="28">
        <v>28</v>
      </c>
      <c r="D16" s="28">
        <v>10</v>
      </c>
      <c r="E16" s="34">
        <f t="shared" si="0"/>
        <v>26.31578947368421</v>
      </c>
      <c r="F16" s="28">
        <f t="shared" si="3"/>
        <v>175</v>
      </c>
      <c r="G16" s="28">
        <v>131</v>
      </c>
      <c r="H16" s="28">
        <v>44</v>
      </c>
      <c r="I16" s="34">
        <f t="shared" si="1"/>
        <v>25.142857142857146</v>
      </c>
    </row>
    <row r="17" spans="1:9" ht="16.5">
      <c r="A17" s="5" t="s">
        <v>17</v>
      </c>
      <c r="B17" s="27">
        <f t="shared" si="2"/>
        <v>32</v>
      </c>
      <c r="C17" s="28">
        <v>23</v>
      </c>
      <c r="D17" s="28">
        <v>9</v>
      </c>
      <c r="E17" s="34">
        <f t="shared" si="0"/>
        <v>28.125</v>
      </c>
      <c r="F17" s="28">
        <f t="shared" si="3"/>
        <v>149</v>
      </c>
      <c r="G17" s="28">
        <v>106</v>
      </c>
      <c r="H17" s="28">
        <v>43</v>
      </c>
      <c r="I17" s="34">
        <f t="shared" si="1"/>
        <v>28.859060402684566</v>
      </c>
    </row>
    <row r="18" spans="1:9" ht="16.5">
      <c r="A18" s="5" t="s">
        <v>18</v>
      </c>
      <c r="B18" s="27">
        <f t="shared" si="2"/>
        <v>32</v>
      </c>
      <c r="C18" s="28">
        <v>23</v>
      </c>
      <c r="D18" s="28">
        <v>9</v>
      </c>
      <c r="E18" s="34">
        <f t="shared" si="0"/>
        <v>28.125</v>
      </c>
      <c r="F18" s="28">
        <f t="shared" si="3"/>
        <v>158</v>
      </c>
      <c r="G18" s="28">
        <v>114</v>
      </c>
      <c r="H18" s="28">
        <v>44</v>
      </c>
      <c r="I18" s="34">
        <f t="shared" si="1"/>
        <v>27.848101265822784</v>
      </c>
    </row>
    <row r="19" spans="1:9" ht="16.5">
      <c r="A19" s="5" t="s">
        <v>19</v>
      </c>
      <c r="B19" s="27">
        <f t="shared" si="2"/>
        <v>23</v>
      </c>
      <c r="C19" s="28">
        <v>21</v>
      </c>
      <c r="D19" s="28">
        <v>2</v>
      </c>
      <c r="E19" s="34">
        <f t="shared" si="0"/>
        <v>8.695652173913043</v>
      </c>
      <c r="F19" s="28">
        <f t="shared" si="3"/>
        <v>127</v>
      </c>
      <c r="G19" s="28">
        <v>98</v>
      </c>
      <c r="H19" s="28">
        <v>29</v>
      </c>
      <c r="I19" s="34">
        <f t="shared" si="1"/>
        <v>22.83464566929134</v>
      </c>
    </row>
    <row r="20" spans="1:9" ht="16.5">
      <c r="A20" s="5" t="s">
        <v>93</v>
      </c>
      <c r="B20" s="27">
        <f t="shared" si="2"/>
        <v>42</v>
      </c>
      <c r="C20" s="28">
        <v>35</v>
      </c>
      <c r="D20" s="28">
        <v>7</v>
      </c>
      <c r="E20" s="34">
        <f t="shared" si="0"/>
        <v>16.666666666666664</v>
      </c>
      <c r="F20" s="28">
        <f t="shared" si="3"/>
        <v>163</v>
      </c>
      <c r="G20" s="28">
        <v>129</v>
      </c>
      <c r="H20" s="28">
        <v>34</v>
      </c>
      <c r="I20" s="34">
        <f t="shared" si="1"/>
        <v>20.858895705521473</v>
      </c>
    </row>
    <row r="21" spans="1:9" ht="16.5">
      <c r="A21" s="5" t="s">
        <v>20</v>
      </c>
      <c r="B21" s="27">
        <f t="shared" si="2"/>
        <v>43</v>
      </c>
      <c r="C21" s="28">
        <v>26</v>
      </c>
      <c r="D21" s="28">
        <v>17</v>
      </c>
      <c r="E21" s="34">
        <f t="shared" si="0"/>
        <v>39.53488372093023</v>
      </c>
      <c r="F21" s="28">
        <f t="shared" si="3"/>
        <v>153</v>
      </c>
      <c r="G21" s="28">
        <v>110</v>
      </c>
      <c r="H21" s="28">
        <v>43</v>
      </c>
      <c r="I21" s="34">
        <f t="shared" si="1"/>
        <v>28.104575163398692</v>
      </c>
    </row>
    <row r="22" spans="1:9" ht="16.5">
      <c r="A22" s="5" t="s">
        <v>21</v>
      </c>
      <c r="B22" s="27">
        <f t="shared" si="2"/>
        <v>35</v>
      </c>
      <c r="C22" s="28">
        <v>30</v>
      </c>
      <c r="D22" s="28">
        <v>5</v>
      </c>
      <c r="E22" s="34">
        <f t="shared" si="0"/>
        <v>14.285714285714285</v>
      </c>
      <c r="F22" s="28">
        <f t="shared" si="3"/>
        <v>167</v>
      </c>
      <c r="G22" s="28">
        <v>134</v>
      </c>
      <c r="H22" s="28">
        <v>33</v>
      </c>
      <c r="I22" s="34">
        <f t="shared" si="1"/>
        <v>19.760479041916167</v>
      </c>
    </row>
    <row r="23" spans="1:9" ht="16.5">
      <c r="A23" s="5" t="s">
        <v>88</v>
      </c>
      <c r="B23" s="27">
        <f t="shared" si="2"/>
        <v>22</v>
      </c>
      <c r="C23" s="28">
        <v>20</v>
      </c>
      <c r="D23" s="28">
        <v>2</v>
      </c>
      <c r="E23" s="34">
        <f t="shared" si="0"/>
        <v>9.090909090909092</v>
      </c>
      <c r="F23" s="28">
        <f t="shared" si="3"/>
        <v>92</v>
      </c>
      <c r="G23" s="28">
        <v>66</v>
      </c>
      <c r="H23" s="28">
        <v>26</v>
      </c>
      <c r="I23" s="34">
        <f t="shared" si="1"/>
        <v>28.26086956521739</v>
      </c>
    </row>
    <row r="24" spans="1:9" ht="16.5">
      <c r="A24" s="5" t="s">
        <v>22</v>
      </c>
      <c r="B24" s="27">
        <f t="shared" si="2"/>
        <v>23</v>
      </c>
      <c r="C24" s="28">
        <v>16</v>
      </c>
      <c r="D24" s="28">
        <v>7</v>
      </c>
      <c r="E24" s="34">
        <f t="shared" si="0"/>
        <v>30.434782608695656</v>
      </c>
      <c r="F24" s="28">
        <f t="shared" si="3"/>
        <v>107</v>
      </c>
      <c r="G24" s="28">
        <v>73</v>
      </c>
      <c r="H24" s="28">
        <v>34</v>
      </c>
      <c r="I24" s="34">
        <f t="shared" si="1"/>
        <v>31.775700934579437</v>
      </c>
    </row>
    <row r="25" spans="1:9" ht="16.5">
      <c r="A25" s="6" t="s">
        <v>23</v>
      </c>
      <c r="B25" s="27">
        <f t="shared" si="2"/>
        <v>14</v>
      </c>
      <c r="C25" s="28">
        <v>11</v>
      </c>
      <c r="D25" s="28">
        <v>3</v>
      </c>
      <c r="E25" s="34">
        <f t="shared" si="0"/>
        <v>21.428571428571427</v>
      </c>
      <c r="F25" s="28">
        <f t="shared" si="3"/>
        <v>41</v>
      </c>
      <c r="G25" s="28">
        <v>31</v>
      </c>
      <c r="H25" s="28">
        <v>10</v>
      </c>
      <c r="I25" s="34">
        <f t="shared" si="1"/>
        <v>24.390243902439025</v>
      </c>
    </row>
    <row r="26" spans="1:9" ht="16.5">
      <c r="A26" s="6" t="s">
        <v>24</v>
      </c>
      <c r="B26" s="27">
        <f t="shared" si="2"/>
        <v>13</v>
      </c>
      <c r="C26" s="28">
        <v>11</v>
      </c>
      <c r="D26" s="28">
        <v>2</v>
      </c>
      <c r="E26" s="34">
        <f t="shared" si="0"/>
        <v>15.384615384615385</v>
      </c>
      <c r="F26" s="28">
        <f t="shared" si="3"/>
        <v>43</v>
      </c>
      <c r="G26" s="28">
        <v>29</v>
      </c>
      <c r="H26" s="28">
        <v>14</v>
      </c>
      <c r="I26" s="34">
        <f t="shared" si="1"/>
        <v>32.55813953488372</v>
      </c>
    </row>
    <row r="27" spans="1:9" ht="16.5">
      <c r="A27" s="5" t="s">
        <v>25</v>
      </c>
      <c r="B27" s="27">
        <f t="shared" si="2"/>
        <v>13</v>
      </c>
      <c r="C27" s="28">
        <v>7</v>
      </c>
      <c r="D27" s="28">
        <v>6</v>
      </c>
      <c r="E27" s="34">
        <f t="shared" si="0"/>
        <v>46.15384615384615</v>
      </c>
      <c r="F27" s="28">
        <f t="shared" si="3"/>
        <v>32</v>
      </c>
      <c r="G27" s="28">
        <v>13</v>
      </c>
      <c r="H27" s="28">
        <v>19</v>
      </c>
      <c r="I27" s="34">
        <f t="shared" si="1"/>
        <v>59.375</v>
      </c>
    </row>
    <row r="28" spans="1:9" ht="16.5">
      <c r="A28" s="5" t="s">
        <v>94</v>
      </c>
      <c r="B28" s="27">
        <f t="shared" si="2"/>
        <v>25</v>
      </c>
      <c r="C28" s="28">
        <v>16</v>
      </c>
      <c r="D28" s="28">
        <v>9</v>
      </c>
      <c r="E28" s="34">
        <f t="shared" si="0"/>
        <v>36</v>
      </c>
      <c r="F28" s="28">
        <f t="shared" si="3"/>
        <v>69</v>
      </c>
      <c r="G28" s="28">
        <v>42</v>
      </c>
      <c r="H28" s="28">
        <v>27</v>
      </c>
      <c r="I28" s="34">
        <f t="shared" si="1"/>
        <v>39.130434782608695</v>
      </c>
    </row>
    <row r="29" spans="1:9" ht="16.5">
      <c r="A29" s="5" t="s">
        <v>26</v>
      </c>
      <c r="B29" s="27">
        <f t="shared" si="2"/>
        <v>8</v>
      </c>
      <c r="C29" s="28">
        <v>7</v>
      </c>
      <c r="D29" s="28">
        <v>1</v>
      </c>
      <c r="E29" s="34">
        <f t="shared" si="0"/>
        <v>12.5</v>
      </c>
      <c r="F29" s="28">
        <f t="shared" si="3"/>
        <v>20</v>
      </c>
      <c r="G29" s="28">
        <v>12</v>
      </c>
      <c r="H29" s="28">
        <v>8</v>
      </c>
      <c r="I29" s="34">
        <f t="shared" si="1"/>
        <v>40</v>
      </c>
    </row>
    <row r="30" spans="1:9" ht="16.5">
      <c r="A30" s="5" t="s">
        <v>95</v>
      </c>
      <c r="B30" s="27">
        <f t="shared" si="2"/>
        <v>18</v>
      </c>
      <c r="C30" s="28">
        <v>11</v>
      </c>
      <c r="D30" s="28">
        <v>7</v>
      </c>
      <c r="E30" s="34">
        <f t="shared" si="0"/>
        <v>38.88888888888889</v>
      </c>
      <c r="F30" s="28">
        <f t="shared" si="3"/>
        <v>49</v>
      </c>
      <c r="G30" s="28">
        <v>37</v>
      </c>
      <c r="H30" s="28">
        <v>12</v>
      </c>
      <c r="I30" s="34">
        <f t="shared" si="1"/>
        <v>24.489795918367346</v>
      </c>
    </row>
    <row r="31" spans="1:9" ht="16.5">
      <c r="A31" s="5" t="s">
        <v>27</v>
      </c>
      <c r="B31" s="27">
        <f>SUM(B32:B33)</f>
        <v>10</v>
      </c>
      <c r="C31" s="28">
        <f>SUM(C32:C33)</f>
        <v>8</v>
      </c>
      <c r="D31" s="28">
        <f>SUM(D32:D33)</f>
        <v>2</v>
      </c>
      <c r="E31" s="34">
        <f t="shared" si="0"/>
        <v>20</v>
      </c>
      <c r="F31" s="28">
        <f>SUM(F32:F33)</f>
        <v>27</v>
      </c>
      <c r="G31" s="28">
        <f>SUM(G32:G33)</f>
        <v>25</v>
      </c>
      <c r="H31" s="28">
        <f>SUM(H32:H33)</f>
        <v>2</v>
      </c>
      <c r="I31" s="34">
        <f t="shared" si="1"/>
        <v>7.4074074074074066</v>
      </c>
    </row>
    <row r="32" spans="1:9" ht="16.5">
      <c r="A32" s="5" t="s">
        <v>28</v>
      </c>
      <c r="B32" s="27">
        <f>SUM(C32:D32)</f>
        <v>5</v>
      </c>
      <c r="C32" s="28">
        <v>4</v>
      </c>
      <c r="D32" s="28">
        <v>1</v>
      </c>
      <c r="E32" s="34">
        <f t="shared" si="0"/>
        <v>20</v>
      </c>
      <c r="F32" s="28">
        <f>SUM(G32:H32)</f>
        <v>19</v>
      </c>
      <c r="G32" s="28">
        <v>19</v>
      </c>
      <c r="H32" s="28">
        <v>0</v>
      </c>
      <c r="I32" s="34" t="s">
        <v>6</v>
      </c>
    </row>
    <row r="33" spans="1:9" ht="17.25" thickBot="1">
      <c r="A33" s="7" t="s">
        <v>29</v>
      </c>
      <c r="B33" s="29">
        <f>SUM(C33:D33)</f>
        <v>5</v>
      </c>
      <c r="C33" s="30">
        <v>4</v>
      </c>
      <c r="D33" s="30">
        <v>1</v>
      </c>
      <c r="E33" s="22">
        <f t="shared" si="0"/>
        <v>20</v>
      </c>
      <c r="F33" s="30">
        <f>SUM(G33:H33)</f>
        <v>8</v>
      </c>
      <c r="G33" s="30">
        <v>6</v>
      </c>
      <c r="H33" s="30">
        <v>2</v>
      </c>
      <c r="I33" s="22">
        <f>H33/F33*100</f>
        <v>25</v>
      </c>
    </row>
  </sheetData>
  <sheetProtection/>
  <mergeCells count="5">
    <mergeCell ref="A4:A5"/>
    <mergeCell ref="B4:E4"/>
    <mergeCell ref="F4:I4"/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83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9" ht="16.5">
      <c r="A6" s="4" t="s">
        <v>10</v>
      </c>
      <c r="B6" s="31">
        <f>B7+B28</f>
        <v>742</v>
      </c>
      <c r="C6" s="32">
        <f>C7+C28</f>
        <v>512</v>
      </c>
      <c r="D6" s="32">
        <f>D7+D28</f>
        <v>230</v>
      </c>
      <c r="E6" s="33">
        <f aca="true" t="shared" si="0" ref="E6:E30">D6/B6*100</f>
        <v>30.997304582210244</v>
      </c>
      <c r="F6" s="32">
        <f>SUM(G6:H6)</f>
        <v>2659</v>
      </c>
      <c r="G6" s="32">
        <f>G7+G28</f>
        <v>1883</v>
      </c>
      <c r="H6" s="32">
        <f>H7+H28</f>
        <v>776</v>
      </c>
      <c r="I6" s="33">
        <f aca="true" t="shared" si="1" ref="I6:I28">H6/F6*100</f>
        <v>29.183903723204214</v>
      </c>
    </row>
    <row r="7" spans="1:9" ht="16.5">
      <c r="A7" s="5" t="s">
        <v>84</v>
      </c>
      <c r="B7" s="27">
        <f>SUM(B8:B27)</f>
        <v>732</v>
      </c>
      <c r="C7" s="28">
        <f>SUM(C8:C27)</f>
        <v>504</v>
      </c>
      <c r="D7" s="28">
        <f>SUM(D8:D27)</f>
        <v>228</v>
      </c>
      <c r="E7" s="34">
        <f t="shared" si="0"/>
        <v>31.147540983606557</v>
      </c>
      <c r="F7" s="28">
        <f>SUM(F8:F27)</f>
        <v>2632</v>
      </c>
      <c r="G7" s="28">
        <f>SUM(G8:G27)</f>
        <v>1858</v>
      </c>
      <c r="H7" s="28">
        <f>SUM(H8:H27)</f>
        <v>774</v>
      </c>
      <c r="I7" s="34">
        <f t="shared" si="1"/>
        <v>29.407294832826747</v>
      </c>
    </row>
    <row r="8" spans="1:9" ht="16.5">
      <c r="A8" s="5" t="s">
        <v>82</v>
      </c>
      <c r="B8" s="27">
        <f>SUM(C8:D8)</f>
        <v>66</v>
      </c>
      <c r="C8" s="28">
        <v>37</v>
      </c>
      <c r="D8" s="28">
        <v>29</v>
      </c>
      <c r="E8" s="34">
        <f>D8/B8*100</f>
        <v>43.93939393939394</v>
      </c>
      <c r="F8" s="28">
        <f>SUM(G8:H8)</f>
        <v>212</v>
      </c>
      <c r="G8" s="28">
        <v>149</v>
      </c>
      <c r="H8" s="28">
        <v>63</v>
      </c>
      <c r="I8" s="34">
        <f>H8/F8*100</f>
        <v>29.71698113207547</v>
      </c>
    </row>
    <row r="9" spans="1:9" ht="16.5">
      <c r="A9" s="4" t="s">
        <v>85</v>
      </c>
      <c r="B9" s="27">
        <f aca="true" t="shared" si="2" ref="B9:B27">SUM(C9:D9)</f>
        <v>62</v>
      </c>
      <c r="C9" s="28">
        <v>31</v>
      </c>
      <c r="D9" s="28">
        <v>31</v>
      </c>
      <c r="E9" s="34">
        <f t="shared" si="0"/>
        <v>50</v>
      </c>
      <c r="F9" s="28">
        <f aca="true" t="shared" si="3" ref="F9:F27">SUM(G9:H9)</f>
        <v>153</v>
      </c>
      <c r="G9" s="28">
        <v>89</v>
      </c>
      <c r="H9" s="28">
        <v>64</v>
      </c>
      <c r="I9" s="34">
        <f t="shared" si="1"/>
        <v>41.830065359477125</v>
      </c>
    </row>
    <row r="10" spans="1:9" ht="16.5">
      <c r="A10" s="5" t="s">
        <v>86</v>
      </c>
      <c r="B10" s="27">
        <f>SUM(C10:D10)</f>
        <v>72</v>
      </c>
      <c r="C10" s="28">
        <v>48</v>
      </c>
      <c r="D10" s="28">
        <v>24</v>
      </c>
      <c r="E10" s="34">
        <f>D10/B10*100</f>
        <v>33.33333333333333</v>
      </c>
      <c r="F10" s="28">
        <f>SUM(G10:H10)</f>
        <v>234</v>
      </c>
      <c r="G10" s="28">
        <v>160</v>
      </c>
      <c r="H10" s="28">
        <v>74</v>
      </c>
      <c r="I10" s="34">
        <f>H10/F10*100</f>
        <v>31.62393162393162</v>
      </c>
    </row>
    <row r="11" spans="1:9" ht="16.5">
      <c r="A11" s="5" t="s">
        <v>87</v>
      </c>
      <c r="B11" s="27">
        <f>SUM(C11:D11)</f>
        <v>60</v>
      </c>
      <c r="C11" s="28">
        <v>46</v>
      </c>
      <c r="D11" s="28">
        <v>14</v>
      </c>
      <c r="E11" s="34">
        <f>D11/B11*100</f>
        <v>23.333333333333332</v>
      </c>
      <c r="F11" s="28">
        <f>SUM(G11:H11)</f>
        <v>211</v>
      </c>
      <c r="G11" s="28">
        <v>161</v>
      </c>
      <c r="H11" s="28">
        <v>50</v>
      </c>
      <c r="I11" s="34">
        <f>H11/F11*100</f>
        <v>23.696682464454977</v>
      </c>
    </row>
    <row r="12" spans="1:9" ht="16.5">
      <c r="A12" s="4" t="s">
        <v>11</v>
      </c>
      <c r="B12" s="27">
        <f t="shared" si="2"/>
        <v>79</v>
      </c>
      <c r="C12" s="28">
        <v>53</v>
      </c>
      <c r="D12" s="28">
        <v>26</v>
      </c>
      <c r="E12" s="34">
        <f t="shared" si="0"/>
        <v>32.91139240506329</v>
      </c>
      <c r="F12" s="28">
        <f t="shared" si="3"/>
        <v>241</v>
      </c>
      <c r="G12" s="28">
        <v>166</v>
      </c>
      <c r="H12" s="28">
        <v>75</v>
      </c>
      <c r="I12" s="34">
        <f t="shared" si="1"/>
        <v>31.12033195020747</v>
      </c>
    </row>
    <row r="13" spans="1:9" ht="16.5">
      <c r="A13" s="5" t="s">
        <v>12</v>
      </c>
      <c r="B13" s="27">
        <f t="shared" si="2"/>
        <v>25</v>
      </c>
      <c r="C13" s="28">
        <v>21</v>
      </c>
      <c r="D13" s="28">
        <v>4</v>
      </c>
      <c r="E13" s="34">
        <f t="shared" si="0"/>
        <v>16</v>
      </c>
      <c r="F13" s="28">
        <f t="shared" si="3"/>
        <v>77</v>
      </c>
      <c r="G13" s="28">
        <v>67</v>
      </c>
      <c r="H13" s="28">
        <v>10</v>
      </c>
      <c r="I13" s="34">
        <f t="shared" si="1"/>
        <v>12.987012987012985</v>
      </c>
    </row>
    <row r="14" spans="1:9" ht="16.5">
      <c r="A14" s="5" t="s">
        <v>13</v>
      </c>
      <c r="B14" s="27">
        <f t="shared" si="2"/>
        <v>57</v>
      </c>
      <c r="C14" s="28">
        <v>35</v>
      </c>
      <c r="D14" s="28">
        <v>22</v>
      </c>
      <c r="E14" s="34">
        <f t="shared" si="0"/>
        <v>38.59649122807017</v>
      </c>
      <c r="F14" s="28">
        <f t="shared" si="3"/>
        <v>190</v>
      </c>
      <c r="G14" s="28">
        <v>124</v>
      </c>
      <c r="H14" s="28">
        <v>66</v>
      </c>
      <c r="I14" s="34">
        <f t="shared" si="1"/>
        <v>34.73684210526316</v>
      </c>
    </row>
    <row r="15" spans="1:9" ht="16.5">
      <c r="A15" s="5" t="s">
        <v>14</v>
      </c>
      <c r="B15" s="27">
        <f t="shared" si="2"/>
        <v>29</v>
      </c>
      <c r="C15" s="28">
        <v>14</v>
      </c>
      <c r="D15" s="28">
        <v>15</v>
      </c>
      <c r="E15" s="34">
        <f t="shared" si="0"/>
        <v>51.724137931034484</v>
      </c>
      <c r="F15" s="28">
        <f t="shared" si="3"/>
        <v>86</v>
      </c>
      <c r="G15" s="28">
        <v>55</v>
      </c>
      <c r="H15" s="28">
        <v>31</v>
      </c>
      <c r="I15" s="34">
        <f t="shared" si="1"/>
        <v>36.04651162790697</v>
      </c>
    </row>
    <row r="16" spans="1:9" ht="16.5">
      <c r="A16" s="5" t="s">
        <v>15</v>
      </c>
      <c r="B16" s="27">
        <f t="shared" si="2"/>
        <v>31</v>
      </c>
      <c r="C16" s="28">
        <v>25</v>
      </c>
      <c r="D16" s="28">
        <v>6</v>
      </c>
      <c r="E16" s="34">
        <f t="shared" si="0"/>
        <v>19.35483870967742</v>
      </c>
      <c r="F16" s="28">
        <f t="shared" si="3"/>
        <v>121</v>
      </c>
      <c r="G16" s="28">
        <v>78</v>
      </c>
      <c r="H16" s="28">
        <v>43</v>
      </c>
      <c r="I16" s="34">
        <f t="shared" si="1"/>
        <v>35.53719008264463</v>
      </c>
    </row>
    <row r="17" spans="1:9" ht="16.5">
      <c r="A17" s="5" t="s">
        <v>16</v>
      </c>
      <c r="B17" s="27">
        <f t="shared" si="2"/>
        <v>37</v>
      </c>
      <c r="C17" s="28">
        <v>27</v>
      </c>
      <c r="D17" s="28">
        <v>10</v>
      </c>
      <c r="E17" s="34">
        <f t="shared" si="0"/>
        <v>27.027027027027028</v>
      </c>
      <c r="F17" s="28">
        <f t="shared" si="3"/>
        <v>175</v>
      </c>
      <c r="G17" s="28">
        <v>130</v>
      </c>
      <c r="H17" s="28">
        <v>45</v>
      </c>
      <c r="I17" s="34">
        <f t="shared" si="1"/>
        <v>25.71428571428571</v>
      </c>
    </row>
    <row r="18" spans="1:9" ht="16.5">
      <c r="A18" s="5" t="s">
        <v>17</v>
      </c>
      <c r="B18" s="27">
        <f t="shared" si="2"/>
        <v>32</v>
      </c>
      <c r="C18" s="28">
        <v>22</v>
      </c>
      <c r="D18" s="28">
        <v>10</v>
      </c>
      <c r="E18" s="34">
        <f t="shared" si="0"/>
        <v>31.25</v>
      </c>
      <c r="F18" s="28">
        <f t="shared" si="3"/>
        <v>149</v>
      </c>
      <c r="G18" s="28">
        <v>108</v>
      </c>
      <c r="H18" s="28">
        <v>41</v>
      </c>
      <c r="I18" s="34">
        <f t="shared" si="1"/>
        <v>27.516778523489933</v>
      </c>
    </row>
    <row r="19" spans="1:9" ht="16.5">
      <c r="A19" s="5" t="s">
        <v>18</v>
      </c>
      <c r="B19" s="27">
        <f t="shared" si="2"/>
        <v>32</v>
      </c>
      <c r="C19" s="28">
        <v>25</v>
      </c>
      <c r="D19" s="28">
        <v>7</v>
      </c>
      <c r="E19" s="34">
        <f t="shared" si="0"/>
        <v>21.875</v>
      </c>
      <c r="F19" s="28">
        <f t="shared" si="3"/>
        <v>156</v>
      </c>
      <c r="G19" s="28">
        <v>116</v>
      </c>
      <c r="H19" s="28">
        <v>40</v>
      </c>
      <c r="I19" s="34">
        <f t="shared" si="1"/>
        <v>25.64102564102564</v>
      </c>
    </row>
    <row r="20" spans="1:9" ht="16.5">
      <c r="A20" s="5" t="s">
        <v>19</v>
      </c>
      <c r="B20" s="27">
        <f t="shared" si="2"/>
        <v>23</v>
      </c>
      <c r="C20" s="28">
        <v>21</v>
      </c>
      <c r="D20" s="28">
        <v>2</v>
      </c>
      <c r="E20" s="34">
        <f t="shared" si="0"/>
        <v>8.695652173913043</v>
      </c>
      <c r="F20" s="28">
        <f t="shared" si="3"/>
        <v>125</v>
      </c>
      <c r="G20" s="28">
        <v>95</v>
      </c>
      <c r="H20" s="28">
        <v>30</v>
      </c>
      <c r="I20" s="34">
        <f t="shared" si="1"/>
        <v>24</v>
      </c>
    </row>
    <row r="21" spans="1:9" ht="16.5">
      <c r="A21" s="5" t="s">
        <v>21</v>
      </c>
      <c r="B21" s="27">
        <f t="shared" si="2"/>
        <v>35</v>
      </c>
      <c r="C21" s="28">
        <v>30</v>
      </c>
      <c r="D21" s="28">
        <v>5</v>
      </c>
      <c r="E21" s="34">
        <f t="shared" si="0"/>
        <v>14.285714285714285</v>
      </c>
      <c r="F21" s="28">
        <f t="shared" si="3"/>
        <v>168</v>
      </c>
      <c r="G21" s="28">
        <v>132</v>
      </c>
      <c r="H21" s="28">
        <v>36</v>
      </c>
      <c r="I21" s="34">
        <f t="shared" si="1"/>
        <v>21.428571428571427</v>
      </c>
    </row>
    <row r="22" spans="1:9" ht="16.5">
      <c r="A22" s="5" t="s">
        <v>88</v>
      </c>
      <c r="B22" s="27">
        <f t="shared" si="2"/>
        <v>22</v>
      </c>
      <c r="C22" s="28">
        <v>18</v>
      </c>
      <c r="D22" s="28">
        <v>4</v>
      </c>
      <c r="E22" s="34">
        <f t="shared" si="0"/>
        <v>18.181818181818183</v>
      </c>
      <c r="F22" s="28">
        <f t="shared" si="3"/>
        <v>92</v>
      </c>
      <c r="G22" s="28">
        <v>65</v>
      </c>
      <c r="H22" s="28">
        <v>27</v>
      </c>
      <c r="I22" s="34">
        <f t="shared" si="1"/>
        <v>29.347826086956523</v>
      </c>
    </row>
    <row r="23" spans="1:9" ht="16.5">
      <c r="A23" s="5" t="s">
        <v>22</v>
      </c>
      <c r="B23" s="27">
        <f t="shared" si="2"/>
        <v>23</v>
      </c>
      <c r="C23" s="28">
        <v>15</v>
      </c>
      <c r="D23" s="28">
        <v>8</v>
      </c>
      <c r="E23" s="34">
        <f t="shared" si="0"/>
        <v>34.78260869565217</v>
      </c>
      <c r="F23" s="28">
        <f t="shared" si="3"/>
        <v>106</v>
      </c>
      <c r="G23" s="28">
        <v>75</v>
      </c>
      <c r="H23" s="28">
        <v>31</v>
      </c>
      <c r="I23" s="34">
        <f t="shared" si="1"/>
        <v>29.245283018867923</v>
      </c>
    </row>
    <row r="24" spans="1:9" ht="16.5">
      <c r="A24" s="6" t="s">
        <v>23</v>
      </c>
      <c r="B24" s="27">
        <f t="shared" si="2"/>
        <v>14</v>
      </c>
      <c r="C24" s="28">
        <v>10</v>
      </c>
      <c r="D24" s="28">
        <v>4</v>
      </c>
      <c r="E24" s="34">
        <f t="shared" si="0"/>
        <v>28.57142857142857</v>
      </c>
      <c r="F24" s="28">
        <f t="shared" si="3"/>
        <v>41</v>
      </c>
      <c r="G24" s="28">
        <v>33</v>
      </c>
      <c r="H24" s="28">
        <v>8</v>
      </c>
      <c r="I24" s="34">
        <f t="shared" si="1"/>
        <v>19.51219512195122</v>
      </c>
    </row>
    <row r="25" spans="1:9" ht="16.5">
      <c r="A25" s="6" t="s">
        <v>24</v>
      </c>
      <c r="B25" s="27">
        <f t="shared" si="2"/>
        <v>12</v>
      </c>
      <c r="C25" s="28">
        <v>10</v>
      </c>
      <c r="D25" s="28">
        <v>2</v>
      </c>
      <c r="E25" s="34">
        <f t="shared" si="0"/>
        <v>16.666666666666664</v>
      </c>
      <c r="F25" s="28">
        <f t="shared" si="3"/>
        <v>43</v>
      </c>
      <c r="G25" s="28">
        <v>29</v>
      </c>
      <c r="H25" s="28">
        <v>14</v>
      </c>
      <c r="I25" s="34">
        <f t="shared" si="1"/>
        <v>32.55813953488372</v>
      </c>
    </row>
    <row r="26" spans="1:9" ht="16.5">
      <c r="A26" s="5" t="s">
        <v>25</v>
      </c>
      <c r="B26" s="27">
        <f t="shared" si="2"/>
        <v>13</v>
      </c>
      <c r="C26" s="28">
        <v>9</v>
      </c>
      <c r="D26" s="28">
        <v>4</v>
      </c>
      <c r="E26" s="34">
        <f t="shared" si="0"/>
        <v>30.76923076923077</v>
      </c>
      <c r="F26" s="28">
        <f t="shared" si="3"/>
        <v>32</v>
      </c>
      <c r="G26" s="28">
        <v>14</v>
      </c>
      <c r="H26" s="28">
        <v>18</v>
      </c>
      <c r="I26" s="34">
        <f t="shared" si="1"/>
        <v>56.25</v>
      </c>
    </row>
    <row r="27" spans="1:9" ht="16.5">
      <c r="A27" s="5" t="s">
        <v>26</v>
      </c>
      <c r="B27" s="27">
        <f t="shared" si="2"/>
        <v>8</v>
      </c>
      <c r="C27" s="28">
        <v>7</v>
      </c>
      <c r="D27" s="28">
        <v>1</v>
      </c>
      <c r="E27" s="34">
        <f t="shared" si="0"/>
        <v>12.5</v>
      </c>
      <c r="F27" s="28">
        <f t="shared" si="3"/>
        <v>20</v>
      </c>
      <c r="G27" s="28">
        <v>12</v>
      </c>
      <c r="H27" s="28">
        <v>8</v>
      </c>
      <c r="I27" s="34">
        <f t="shared" si="1"/>
        <v>40</v>
      </c>
    </row>
    <row r="28" spans="1:9" ht="16.5">
      <c r="A28" s="5" t="s">
        <v>27</v>
      </c>
      <c r="B28" s="27">
        <f>SUM(B29:B30)</f>
        <v>10</v>
      </c>
      <c r="C28" s="28">
        <f>SUM(C29:C30)</f>
        <v>8</v>
      </c>
      <c r="D28" s="28">
        <f>SUM(D29:D30)</f>
        <v>2</v>
      </c>
      <c r="E28" s="34">
        <f t="shared" si="0"/>
        <v>20</v>
      </c>
      <c r="F28" s="28">
        <f>SUM(F29:F30)</f>
        <v>27</v>
      </c>
      <c r="G28" s="28">
        <f>SUM(G29:G30)</f>
        <v>25</v>
      </c>
      <c r="H28" s="28">
        <f>SUM(H29:H30)</f>
        <v>2</v>
      </c>
      <c r="I28" s="34">
        <f t="shared" si="1"/>
        <v>7.4074074074074066</v>
      </c>
    </row>
    <row r="29" spans="1:9" ht="16.5">
      <c r="A29" s="5" t="s">
        <v>28</v>
      </c>
      <c r="B29" s="27">
        <f>SUM(C29:D29)</f>
        <v>5</v>
      </c>
      <c r="C29" s="28">
        <v>4</v>
      </c>
      <c r="D29" s="28">
        <v>1</v>
      </c>
      <c r="E29" s="34">
        <f t="shared" si="0"/>
        <v>20</v>
      </c>
      <c r="F29" s="28">
        <f>SUM(G29:H29)</f>
        <v>19</v>
      </c>
      <c r="G29" s="28">
        <v>19</v>
      </c>
      <c r="H29" s="28">
        <v>0</v>
      </c>
      <c r="I29" s="34" t="s">
        <v>6</v>
      </c>
    </row>
    <row r="30" spans="1:9" ht="17.25" thickBot="1">
      <c r="A30" s="7" t="s">
        <v>29</v>
      </c>
      <c r="B30" s="29">
        <f>SUM(C30:D30)</f>
        <v>5</v>
      </c>
      <c r="C30" s="30">
        <v>4</v>
      </c>
      <c r="D30" s="30">
        <v>1</v>
      </c>
      <c r="E30" s="22">
        <f t="shared" si="0"/>
        <v>20</v>
      </c>
      <c r="F30" s="30">
        <f>SUM(G30:H30)</f>
        <v>8</v>
      </c>
      <c r="G30" s="30">
        <v>6</v>
      </c>
      <c r="H30" s="30">
        <v>2</v>
      </c>
      <c r="I30" s="22">
        <f>H30/F30*100</f>
        <v>25</v>
      </c>
    </row>
  </sheetData>
  <sheetProtection/>
  <mergeCells count="5">
    <mergeCell ref="A4:A5"/>
    <mergeCell ref="B4:E4"/>
    <mergeCell ref="F4:I4"/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96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9" ht="16.5">
      <c r="A6" s="4" t="s">
        <v>10</v>
      </c>
      <c r="B6" s="31">
        <v>740</v>
      </c>
      <c r="C6" s="32">
        <v>502</v>
      </c>
      <c r="D6" s="32">
        <v>238</v>
      </c>
      <c r="E6" s="33">
        <v>32.16216216216216</v>
      </c>
      <c r="F6" s="32">
        <v>2657</v>
      </c>
      <c r="G6" s="32">
        <v>1868</v>
      </c>
      <c r="H6" s="32">
        <v>789</v>
      </c>
      <c r="I6" s="33">
        <v>29.695144900263454</v>
      </c>
    </row>
    <row r="7" spans="1:9" ht="16.5">
      <c r="A7" s="5" t="s">
        <v>84</v>
      </c>
      <c r="B7" s="27">
        <v>730</v>
      </c>
      <c r="C7" s="28">
        <v>494</v>
      </c>
      <c r="D7" s="28">
        <v>236</v>
      </c>
      <c r="E7" s="34">
        <v>32.32876712328767</v>
      </c>
      <c r="F7" s="28">
        <v>2630</v>
      </c>
      <c r="G7" s="28">
        <v>1843</v>
      </c>
      <c r="H7" s="28">
        <v>787</v>
      </c>
      <c r="I7" s="34">
        <v>29.923954372623573</v>
      </c>
    </row>
    <row r="8" spans="1:9" ht="16.5">
      <c r="A8" s="5" t="s">
        <v>82</v>
      </c>
      <c r="B8" s="27">
        <v>66</v>
      </c>
      <c r="C8" s="28">
        <v>39</v>
      </c>
      <c r="D8" s="28">
        <v>27</v>
      </c>
      <c r="E8" s="34">
        <v>40.909090909090914</v>
      </c>
      <c r="F8" s="28">
        <v>213</v>
      </c>
      <c r="G8" s="28">
        <v>147</v>
      </c>
      <c r="H8" s="28">
        <v>66</v>
      </c>
      <c r="I8" s="34">
        <v>30.985915492957744</v>
      </c>
    </row>
    <row r="9" spans="1:9" ht="16.5">
      <c r="A9" s="4" t="s">
        <v>85</v>
      </c>
      <c r="B9" s="27">
        <v>62</v>
      </c>
      <c r="C9" s="28">
        <v>32</v>
      </c>
      <c r="D9" s="28">
        <v>30</v>
      </c>
      <c r="E9" s="34">
        <v>48.38709677419355</v>
      </c>
      <c r="F9" s="28">
        <v>153</v>
      </c>
      <c r="G9" s="28">
        <v>88</v>
      </c>
      <c r="H9" s="28">
        <v>65</v>
      </c>
      <c r="I9" s="34">
        <v>42.48366013071895</v>
      </c>
    </row>
    <row r="10" spans="1:9" ht="16.5">
      <c r="A10" s="5" t="s">
        <v>86</v>
      </c>
      <c r="B10" s="27">
        <v>71</v>
      </c>
      <c r="C10" s="28">
        <v>48</v>
      </c>
      <c r="D10" s="28">
        <v>23</v>
      </c>
      <c r="E10" s="34">
        <v>32.3943661971831</v>
      </c>
      <c r="F10" s="28">
        <v>233</v>
      </c>
      <c r="G10" s="28">
        <v>158</v>
      </c>
      <c r="H10" s="28">
        <v>75</v>
      </c>
      <c r="I10" s="34">
        <v>32.18884120171674</v>
      </c>
    </row>
    <row r="11" spans="1:9" ht="16.5">
      <c r="A11" s="5" t="s">
        <v>87</v>
      </c>
      <c r="B11" s="27">
        <v>60</v>
      </c>
      <c r="C11" s="28">
        <v>46</v>
      </c>
      <c r="D11" s="28">
        <v>14</v>
      </c>
      <c r="E11" s="34">
        <v>23.333333333333332</v>
      </c>
      <c r="F11" s="28">
        <v>211</v>
      </c>
      <c r="G11" s="28">
        <v>162</v>
      </c>
      <c r="H11" s="28">
        <v>49</v>
      </c>
      <c r="I11" s="34">
        <v>23.22274881516588</v>
      </c>
    </row>
    <row r="12" spans="1:9" ht="16.5">
      <c r="A12" s="4" t="s">
        <v>11</v>
      </c>
      <c r="B12" s="27">
        <v>79</v>
      </c>
      <c r="C12" s="28">
        <v>52</v>
      </c>
      <c r="D12" s="28">
        <v>27</v>
      </c>
      <c r="E12" s="34">
        <v>34.177215189873415</v>
      </c>
      <c r="F12" s="28">
        <v>241</v>
      </c>
      <c r="G12" s="28">
        <v>168</v>
      </c>
      <c r="H12" s="28">
        <v>73</v>
      </c>
      <c r="I12" s="34">
        <v>30.29045643153527</v>
      </c>
    </row>
    <row r="13" spans="1:9" ht="16.5">
      <c r="A13" s="5" t="s">
        <v>12</v>
      </c>
      <c r="B13" s="27">
        <v>25</v>
      </c>
      <c r="C13" s="28">
        <v>19</v>
      </c>
      <c r="D13" s="28">
        <v>6</v>
      </c>
      <c r="E13" s="34">
        <v>24</v>
      </c>
      <c r="F13" s="28">
        <v>77</v>
      </c>
      <c r="G13" s="28">
        <v>66</v>
      </c>
      <c r="H13" s="28">
        <v>11</v>
      </c>
      <c r="I13" s="34">
        <v>14.285714285714285</v>
      </c>
    </row>
    <row r="14" spans="1:9" ht="16.5">
      <c r="A14" s="5" t="s">
        <v>13</v>
      </c>
      <c r="B14" s="27">
        <v>57</v>
      </c>
      <c r="C14" s="28">
        <v>33</v>
      </c>
      <c r="D14" s="28">
        <v>24</v>
      </c>
      <c r="E14" s="34">
        <v>42.10526315789473</v>
      </c>
      <c r="F14" s="28">
        <v>191</v>
      </c>
      <c r="G14" s="28">
        <v>116</v>
      </c>
      <c r="H14" s="28">
        <v>75</v>
      </c>
      <c r="I14" s="34">
        <v>39.26701570680628</v>
      </c>
    </row>
    <row r="15" spans="1:9" ht="16.5">
      <c r="A15" s="5" t="s">
        <v>14</v>
      </c>
      <c r="B15" s="27">
        <v>29</v>
      </c>
      <c r="C15" s="28">
        <v>13</v>
      </c>
      <c r="D15" s="28">
        <v>16</v>
      </c>
      <c r="E15" s="34">
        <v>55.172413793103445</v>
      </c>
      <c r="F15" s="28">
        <v>85</v>
      </c>
      <c r="G15" s="28">
        <v>54</v>
      </c>
      <c r="H15" s="28">
        <v>31</v>
      </c>
      <c r="I15" s="34">
        <v>36.470588235294116</v>
      </c>
    </row>
    <row r="16" spans="1:9" ht="16.5">
      <c r="A16" s="5" t="s">
        <v>15</v>
      </c>
      <c r="B16" s="27">
        <v>31</v>
      </c>
      <c r="C16" s="28">
        <v>25</v>
      </c>
      <c r="D16" s="28">
        <v>6</v>
      </c>
      <c r="E16" s="34">
        <v>19.35483870967742</v>
      </c>
      <c r="F16" s="28">
        <v>121</v>
      </c>
      <c r="G16" s="28">
        <v>80</v>
      </c>
      <c r="H16" s="28">
        <v>41</v>
      </c>
      <c r="I16" s="34">
        <v>33.88429752066116</v>
      </c>
    </row>
    <row r="17" spans="1:9" ht="16.5">
      <c r="A17" s="5" t="s">
        <v>16</v>
      </c>
      <c r="B17" s="27">
        <v>37</v>
      </c>
      <c r="C17" s="28">
        <v>26</v>
      </c>
      <c r="D17" s="28">
        <v>11</v>
      </c>
      <c r="E17" s="34">
        <v>29.72972972972973</v>
      </c>
      <c r="F17" s="28">
        <v>175</v>
      </c>
      <c r="G17" s="28">
        <v>129</v>
      </c>
      <c r="H17" s="28">
        <v>46</v>
      </c>
      <c r="I17" s="34">
        <v>26.285714285714285</v>
      </c>
    </row>
    <row r="18" spans="1:9" ht="16.5">
      <c r="A18" s="5" t="s">
        <v>17</v>
      </c>
      <c r="B18" s="27">
        <v>32</v>
      </c>
      <c r="C18" s="28">
        <v>22</v>
      </c>
      <c r="D18" s="28">
        <v>10</v>
      </c>
      <c r="E18" s="34">
        <v>31.25</v>
      </c>
      <c r="F18" s="28">
        <v>149</v>
      </c>
      <c r="G18" s="28">
        <v>109</v>
      </c>
      <c r="H18" s="28">
        <v>40</v>
      </c>
      <c r="I18" s="34">
        <v>26.845637583892618</v>
      </c>
    </row>
    <row r="19" spans="1:9" ht="16.5">
      <c r="A19" s="5" t="s">
        <v>18</v>
      </c>
      <c r="B19" s="27">
        <v>32</v>
      </c>
      <c r="C19" s="28">
        <v>24</v>
      </c>
      <c r="D19" s="28">
        <v>8</v>
      </c>
      <c r="E19" s="34">
        <v>25</v>
      </c>
      <c r="F19" s="28">
        <v>156</v>
      </c>
      <c r="G19" s="28">
        <v>117</v>
      </c>
      <c r="H19" s="28">
        <v>39</v>
      </c>
      <c r="I19" s="34">
        <v>25</v>
      </c>
    </row>
    <row r="20" spans="1:9" ht="16.5">
      <c r="A20" s="5" t="s">
        <v>19</v>
      </c>
      <c r="B20" s="27">
        <v>23</v>
      </c>
      <c r="C20" s="28">
        <v>19</v>
      </c>
      <c r="D20" s="28">
        <v>4</v>
      </c>
      <c r="E20" s="34">
        <v>17.391304347826086</v>
      </c>
      <c r="F20" s="28">
        <v>124</v>
      </c>
      <c r="G20" s="28">
        <v>91</v>
      </c>
      <c r="H20" s="28">
        <v>33</v>
      </c>
      <c r="I20" s="34">
        <v>26.61290322580645</v>
      </c>
    </row>
    <row r="21" spans="1:9" ht="16.5">
      <c r="A21" s="5" t="s">
        <v>21</v>
      </c>
      <c r="B21" s="27">
        <v>35</v>
      </c>
      <c r="C21" s="28">
        <v>28</v>
      </c>
      <c r="D21" s="28">
        <v>7</v>
      </c>
      <c r="E21" s="34">
        <v>20</v>
      </c>
      <c r="F21" s="28">
        <v>168</v>
      </c>
      <c r="G21" s="28">
        <v>132</v>
      </c>
      <c r="H21" s="28">
        <v>36</v>
      </c>
      <c r="I21" s="34">
        <v>21.428571428571427</v>
      </c>
    </row>
    <row r="22" spans="1:9" ht="16.5">
      <c r="A22" s="5" t="s">
        <v>88</v>
      </c>
      <c r="B22" s="27">
        <v>22</v>
      </c>
      <c r="C22" s="28">
        <v>18</v>
      </c>
      <c r="D22" s="28">
        <v>4</v>
      </c>
      <c r="E22" s="34">
        <v>18.181818181818183</v>
      </c>
      <c r="F22" s="28">
        <v>92</v>
      </c>
      <c r="G22" s="28">
        <v>66</v>
      </c>
      <c r="H22" s="28">
        <v>26</v>
      </c>
      <c r="I22" s="34">
        <v>28.26086956521739</v>
      </c>
    </row>
    <row r="23" spans="1:9" ht="16.5">
      <c r="A23" s="5" t="s">
        <v>22</v>
      </c>
      <c r="B23" s="27">
        <v>23</v>
      </c>
      <c r="C23" s="28">
        <v>14</v>
      </c>
      <c r="D23" s="28">
        <v>9</v>
      </c>
      <c r="E23" s="34">
        <v>39.130434782608695</v>
      </c>
      <c r="F23" s="28">
        <v>106</v>
      </c>
      <c r="G23" s="28">
        <v>73</v>
      </c>
      <c r="H23" s="28">
        <v>33</v>
      </c>
      <c r="I23" s="34">
        <v>31.132075471698112</v>
      </c>
    </row>
    <row r="24" spans="1:9" ht="16.5">
      <c r="A24" s="6" t="s">
        <v>23</v>
      </c>
      <c r="B24" s="27">
        <v>14</v>
      </c>
      <c r="C24" s="28">
        <v>10</v>
      </c>
      <c r="D24" s="28">
        <v>4</v>
      </c>
      <c r="E24" s="34">
        <v>28.57142857142857</v>
      </c>
      <c r="F24" s="28">
        <v>40</v>
      </c>
      <c r="G24" s="28">
        <v>31</v>
      </c>
      <c r="H24" s="28">
        <v>9</v>
      </c>
      <c r="I24" s="34">
        <v>22.5</v>
      </c>
    </row>
    <row r="25" spans="1:9" ht="16.5">
      <c r="A25" s="6" t="s">
        <v>24</v>
      </c>
      <c r="B25" s="27">
        <v>11</v>
      </c>
      <c r="C25" s="28">
        <v>10</v>
      </c>
      <c r="D25" s="28">
        <v>1</v>
      </c>
      <c r="E25" s="34">
        <v>9.090909090909092</v>
      </c>
      <c r="F25" s="28">
        <v>43</v>
      </c>
      <c r="G25" s="28">
        <v>30</v>
      </c>
      <c r="H25" s="28">
        <v>13</v>
      </c>
      <c r="I25" s="34">
        <v>30.23255813953488</v>
      </c>
    </row>
    <row r="26" spans="1:9" ht="16.5">
      <c r="A26" s="5" t="s">
        <v>25</v>
      </c>
      <c r="B26" s="27">
        <v>13</v>
      </c>
      <c r="C26" s="28">
        <v>9</v>
      </c>
      <c r="D26" s="28">
        <v>4</v>
      </c>
      <c r="E26" s="34">
        <v>30.76923076923077</v>
      </c>
      <c r="F26" s="28">
        <v>32</v>
      </c>
      <c r="G26" s="28">
        <v>14</v>
      </c>
      <c r="H26" s="28">
        <v>18</v>
      </c>
      <c r="I26" s="34">
        <v>56.25</v>
      </c>
    </row>
    <row r="27" spans="1:9" ht="16.5">
      <c r="A27" s="5" t="s">
        <v>26</v>
      </c>
      <c r="B27" s="27">
        <v>8</v>
      </c>
      <c r="C27" s="28">
        <v>7</v>
      </c>
      <c r="D27" s="28">
        <v>1</v>
      </c>
      <c r="E27" s="34">
        <v>12.5</v>
      </c>
      <c r="F27" s="28">
        <v>20</v>
      </c>
      <c r="G27" s="28">
        <v>12</v>
      </c>
      <c r="H27" s="28">
        <v>8</v>
      </c>
      <c r="I27" s="34">
        <v>40</v>
      </c>
    </row>
    <row r="28" spans="1:9" ht="16.5">
      <c r="A28" s="5" t="s">
        <v>27</v>
      </c>
      <c r="B28" s="27">
        <v>10</v>
      </c>
      <c r="C28" s="28">
        <v>8</v>
      </c>
      <c r="D28" s="28">
        <v>2</v>
      </c>
      <c r="E28" s="34">
        <v>20</v>
      </c>
      <c r="F28" s="28">
        <v>27</v>
      </c>
      <c r="G28" s="28">
        <v>25</v>
      </c>
      <c r="H28" s="28">
        <v>2</v>
      </c>
      <c r="I28" s="34">
        <v>7.4074074074074066</v>
      </c>
    </row>
    <row r="29" spans="1:9" ht="16.5">
      <c r="A29" s="5" t="s">
        <v>28</v>
      </c>
      <c r="B29" s="27">
        <v>5</v>
      </c>
      <c r="C29" s="28">
        <v>4</v>
      </c>
      <c r="D29" s="28">
        <v>1</v>
      </c>
      <c r="E29" s="34">
        <v>20</v>
      </c>
      <c r="F29" s="28">
        <v>19</v>
      </c>
      <c r="G29" s="28">
        <v>19</v>
      </c>
      <c r="H29" s="28">
        <v>0</v>
      </c>
      <c r="I29" s="34">
        <v>0</v>
      </c>
    </row>
    <row r="30" spans="1:9" ht="17.25" thickBot="1">
      <c r="A30" s="7" t="s">
        <v>29</v>
      </c>
      <c r="B30" s="29">
        <v>5</v>
      </c>
      <c r="C30" s="30">
        <v>4</v>
      </c>
      <c r="D30" s="30">
        <v>1</v>
      </c>
      <c r="E30" s="22">
        <v>20</v>
      </c>
      <c r="F30" s="30">
        <v>8</v>
      </c>
      <c r="G30" s="30">
        <v>6</v>
      </c>
      <c r="H30" s="30">
        <v>2</v>
      </c>
      <c r="I30" s="22">
        <v>25</v>
      </c>
    </row>
  </sheetData>
  <sheetProtection/>
  <mergeCells count="5">
    <mergeCell ref="A1:I1"/>
    <mergeCell ref="A2:I2"/>
    <mergeCell ref="A4:A5"/>
    <mergeCell ref="B4:E4"/>
    <mergeCell ref="F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97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16" ht="16.5">
      <c r="A6" s="4" t="s">
        <v>10</v>
      </c>
      <c r="B6" s="31">
        <v>738</v>
      </c>
      <c r="C6" s="32">
        <v>496</v>
      </c>
      <c r="D6" s="32">
        <v>242</v>
      </c>
      <c r="E6" s="33">
        <f aca="true" t="shared" si="0" ref="E6:E30">D6/B6*100</f>
        <v>32.79132791327913</v>
      </c>
      <c r="F6" s="32">
        <v>2650</v>
      </c>
      <c r="G6" s="32">
        <v>1853</v>
      </c>
      <c r="H6" s="32">
        <v>797</v>
      </c>
      <c r="I6" s="33">
        <f aca="true" t="shared" si="1" ref="I6:I30">H6/F6*100</f>
        <v>30.07547169811321</v>
      </c>
      <c r="J6" s="11"/>
      <c r="K6" s="11"/>
      <c r="L6" s="11"/>
      <c r="N6" s="11"/>
      <c r="O6" s="11"/>
      <c r="P6" s="11"/>
    </row>
    <row r="7" spans="1:16" ht="16.5">
      <c r="A7" s="5" t="s">
        <v>84</v>
      </c>
      <c r="B7" s="27">
        <v>728</v>
      </c>
      <c r="C7" s="28">
        <v>488</v>
      </c>
      <c r="D7" s="28">
        <v>240</v>
      </c>
      <c r="E7" s="34">
        <f t="shared" si="0"/>
        <v>32.967032967032964</v>
      </c>
      <c r="F7" s="28">
        <v>2623</v>
      </c>
      <c r="G7" s="28">
        <v>1828</v>
      </c>
      <c r="H7" s="28">
        <v>795</v>
      </c>
      <c r="I7" s="34">
        <f t="shared" si="1"/>
        <v>30.30880670987419</v>
      </c>
      <c r="J7" s="11"/>
      <c r="K7" s="11"/>
      <c r="L7" s="11"/>
      <c r="N7" s="11"/>
      <c r="O7" s="11"/>
      <c r="P7" s="11"/>
    </row>
    <row r="8" spans="1:16" ht="16.5">
      <c r="A8" s="5" t="s">
        <v>82</v>
      </c>
      <c r="B8" s="27">
        <v>64</v>
      </c>
      <c r="C8" s="28">
        <v>38</v>
      </c>
      <c r="D8" s="28">
        <v>26</v>
      </c>
      <c r="E8" s="34">
        <f t="shared" si="0"/>
        <v>40.625</v>
      </c>
      <c r="F8" s="28">
        <v>214</v>
      </c>
      <c r="G8" s="28">
        <v>149</v>
      </c>
      <c r="H8" s="28">
        <v>65</v>
      </c>
      <c r="I8" s="34">
        <f t="shared" si="1"/>
        <v>30.373831775700932</v>
      </c>
      <c r="J8" s="11"/>
      <c r="K8" s="11"/>
      <c r="L8" s="11"/>
      <c r="N8" s="11"/>
      <c r="O8" s="11"/>
      <c r="P8" s="11"/>
    </row>
    <row r="9" spans="1:9" ht="16.5">
      <c r="A9" s="4" t="s">
        <v>85</v>
      </c>
      <c r="B9" s="27">
        <v>62</v>
      </c>
      <c r="C9" s="28">
        <v>33</v>
      </c>
      <c r="D9" s="28">
        <v>29</v>
      </c>
      <c r="E9" s="34">
        <f t="shared" si="0"/>
        <v>46.774193548387096</v>
      </c>
      <c r="F9" s="28">
        <v>152</v>
      </c>
      <c r="G9" s="28">
        <v>86</v>
      </c>
      <c r="H9" s="28">
        <v>66</v>
      </c>
      <c r="I9" s="34">
        <f t="shared" si="1"/>
        <v>43.42105263157895</v>
      </c>
    </row>
    <row r="10" spans="1:9" ht="16.5">
      <c r="A10" s="5" t="s">
        <v>86</v>
      </c>
      <c r="B10" s="27">
        <v>72</v>
      </c>
      <c r="C10" s="28">
        <v>47</v>
      </c>
      <c r="D10" s="28">
        <v>25</v>
      </c>
      <c r="E10" s="34">
        <f t="shared" si="0"/>
        <v>34.72222222222222</v>
      </c>
      <c r="F10" s="28">
        <v>234</v>
      </c>
      <c r="G10" s="28">
        <v>156</v>
      </c>
      <c r="H10" s="28">
        <v>78</v>
      </c>
      <c r="I10" s="34">
        <f t="shared" si="1"/>
        <v>33.33333333333333</v>
      </c>
    </row>
    <row r="11" spans="1:9" ht="16.5">
      <c r="A11" s="5" t="s">
        <v>87</v>
      </c>
      <c r="B11" s="27">
        <v>60</v>
      </c>
      <c r="C11" s="28">
        <v>50</v>
      </c>
      <c r="D11" s="28">
        <v>10</v>
      </c>
      <c r="E11" s="34">
        <f t="shared" si="0"/>
        <v>16.666666666666664</v>
      </c>
      <c r="F11" s="28">
        <v>211</v>
      </c>
      <c r="G11" s="28">
        <v>162</v>
      </c>
      <c r="H11" s="28">
        <v>49</v>
      </c>
      <c r="I11" s="34">
        <f t="shared" si="1"/>
        <v>23.22274881516588</v>
      </c>
    </row>
    <row r="12" spans="1:9" ht="16.5">
      <c r="A12" s="4" t="s">
        <v>11</v>
      </c>
      <c r="B12" s="27">
        <v>80</v>
      </c>
      <c r="C12" s="28">
        <v>53</v>
      </c>
      <c r="D12" s="28">
        <v>27</v>
      </c>
      <c r="E12" s="34">
        <f t="shared" si="0"/>
        <v>33.75</v>
      </c>
      <c r="F12" s="28">
        <v>241</v>
      </c>
      <c r="G12" s="28">
        <v>163</v>
      </c>
      <c r="H12" s="28">
        <v>78</v>
      </c>
      <c r="I12" s="34">
        <f t="shared" si="1"/>
        <v>32.365145228215766</v>
      </c>
    </row>
    <row r="13" spans="1:9" ht="16.5">
      <c r="A13" s="5" t="s">
        <v>12</v>
      </c>
      <c r="B13" s="27">
        <v>25</v>
      </c>
      <c r="C13" s="28">
        <v>18</v>
      </c>
      <c r="D13" s="28">
        <v>7</v>
      </c>
      <c r="E13" s="34">
        <f t="shared" si="0"/>
        <v>28.000000000000004</v>
      </c>
      <c r="F13" s="28">
        <v>77</v>
      </c>
      <c r="G13" s="28">
        <v>68</v>
      </c>
      <c r="H13" s="28">
        <v>9</v>
      </c>
      <c r="I13" s="34">
        <f t="shared" si="1"/>
        <v>11.688311688311687</v>
      </c>
    </row>
    <row r="14" spans="1:9" ht="16.5">
      <c r="A14" s="5" t="s">
        <v>13</v>
      </c>
      <c r="B14" s="27">
        <v>57</v>
      </c>
      <c r="C14" s="28">
        <v>33</v>
      </c>
      <c r="D14" s="28">
        <v>24</v>
      </c>
      <c r="E14" s="34">
        <f t="shared" si="0"/>
        <v>42.10526315789473</v>
      </c>
      <c r="F14" s="28">
        <v>190</v>
      </c>
      <c r="G14" s="28">
        <v>115</v>
      </c>
      <c r="H14" s="28">
        <v>75</v>
      </c>
      <c r="I14" s="34">
        <f t="shared" si="1"/>
        <v>39.473684210526315</v>
      </c>
    </row>
    <row r="15" spans="1:9" ht="16.5">
      <c r="A15" s="5" t="s">
        <v>14</v>
      </c>
      <c r="B15" s="27">
        <v>29</v>
      </c>
      <c r="C15" s="28">
        <v>12</v>
      </c>
      <c r="D15" s="28">
        <v>17</v>
      </c>
      <c r="E15" s="34">
        <f t="shared" si="0"/>
        <v>58.620689655172406</v>
      </c>
      <c r="F15" s="28">
        <v>85</v>
      </c>
      <c r="G15" s="28">
        <v>52</v>
      </c>
      <c r="H15" s="28">
        <v>33</v>
      </c>
      <c r="I15" s="34">
        <f t="shared" si="1"/>
        <v>38.82352941176471</v>
      </c>
    </row>
    <row r="16" spans="1:9" ht="16.5">
      <c r="A16" s="5" t="s">
        <v>15</v>
      </c>
      <c r="B16" s="27">
        <v>29</v>
      </c>
      <c r="C16" s="28">
        <v>23</v>
      </c>
      <c r="D16" s="28">
        <v>6</v>
      </c>
      <c r="E16" s="34">
        <f t="shared" si="0"/>
        <v>20.689655172413794</v>
      </c>
      <c r="F16" s="28">
        <v>121</v>
      </c>
      <c r="G16" s="28">
        <v>84</v>
      </c>
      <c r="H16" s="28">
        <v>37</v>
      </c>
      <c r="I16" s="34">
        <f t="shared" si="1"/>
        <v>30.57851239669421</v>
      </c>
    </row>
    <row r="17" spans="1:9" ht="16.5">
      <c r="A17" s="5" t="s">
        <v>16</v>
      </c>
      <c r="B17" s="27">
        <v>36</v>
      </c>
      <c r="C17" s="28">
        <v>24</v>
      </c>
      <c r="D17" s="28">
        <v>12</v>
      </c>
      <c r="E17" s="34">
        <f t="shared" si="0"/>
        <v>33.33333333333333</v>
      </c>
      <c r="F17" s="28">
        <v>175</v>
      </c>
      <c r="G17" s="28">
        <v>128</v>
      </c>
      <c r="H17" s="28">
        <v>47</v>
      </c>
      <c r="I17" s="34">
        <f t="shared" si="1"/>
        <v>26.857142857142858</v>
      </c>
    </row>
    <row r="18" spans="1:9" ht="16.5">
      <c r="A18" s="5" t="s">
        <v>17</v>
      </c>
      <c r="B18" s="27">
        <v>32</v>
      </c>
      <c r="C18" s="28">
        <v>20</v>
      </c>
      <c r="D18" s="28">
        <v>12</v>
      </c>
      <c r="E18" s="34">
        <f t="shared" si="0"/>
        <v>37.5</v>
      </c>
      <c r="F18" s="28">
        <v>145</v>
      </c>
      <c r="G18" s="28">
        <v>106</v>
      </c>
      <c r="H18" s="28">
        <v>39</v>
      </c>
      <c r="I18" s="34">
        <f t="shared" si="1"/>
        <v>26.89655172413793</v>
      </c>
    </row>
    <row r="19" spans="1:9" ht="16.5">
      <c r="A19" s="5" t="s">
        <v>18</v>
      </c>
      <c r="B19" s="27">
        <v>33</v>
      </c>
      <c r="C19" s="28">
        <v>26</v>
      </c>
      <c r="D19" s="28">
        <v>7</v>
      </c>
      <c r="E19" s="34">
        <f t="shared" si="0"/>
        <v>21.21212121212121</v>
      </c>
      <c r="F19" s="28">
        <v>156</v>
      </c>
      <c r="G19" s="28">
        <v>116</v>
      </c>
      <c r="H19" s="28">
        <v>40</v>
      </c>
      <c r="I19" s="34">
        <f t="shared" si="1"/>
        <v>25.64102564102564</v>
      </c>
    </row>
    <row r="20" spans="1:9" ht="16.5">
      <c r="A20" s="5" t="s">
        <v>19</v>
      </c>
      <c r="B20" s="27">
        <v>23</v>
      </c>
      <c r="C20" s="28">
        <v>18</v>
      </c>
      <c r="D20" s="28">
        <v>5</v>
      </c>
      <c r="E20" s="34">
        <f t="shared" si="0"/>
        <v>21.73913043478261</v>
      </c>
      <c r="F20" s="28">
        <v>124</v>
      </c>
      <c r="G20" s="28">
        <v>88</v>
      </c>
      <c r="H20" s="28">
        <v>36</v>
      </c>
      <c r="I20" s="34">
        <f t="shared" si="1"/>
        <v>29.03225806451613</v>
      </c>
    </row>
    <row r="21" spans="1:9" ht="16.5">
      <c r="A21" s="5" t="s">
        <v>21</v>
      </c>
      <c r="B21" s="27">
        <v>35</v>
      </c>
      <c r="C21" s="28">
        <v>26</v>
      </c>
      <c r="D21" s="28">
        <v>9</v>
      </c>
      <c r="E21" s="34">
        <f t="shared" si="0"/>
        <v>25.71428571428571</v>
      </c>
      <c r="F21" s="28">
        <v>168</v>
      </c>
      <c r="G21" s="28">
        <v>130</v>
      </c>
      <c r="H21" s="28">
        <v>38</v>
      </c>
      <c r="I21" s="34">
        <f t="shared" si="1"/>
        <v>22.61904761904762</v>
      </c>
    </row>
    <row r="22" spans="1:9" ht="16.5">
      <c r="A22" s="5" t="s">
        <v>88</v>
      </c>
      <c r="B22" s="27">
        <v>22</v>
      </c>
      <c r="C22" s="28">
        <v>19</v>
      </c>
      <c r="D22" s="28">
        <v>3</v>
      </c>
      <c r="E22" s="34">
        <f t="shared" si="0"/>
        <v>13.636363636363635</v>
      </c>
      <c r="F22" s="28">
        <v>91</v>
      </c>
      <c r="G22" s="28">
        <v>67</v>
      </c>
      <c r="H22" s="28">
        <v>24</v>
      </c>
      <c r="I22" s="34">
        <f t="shared" si="1"/>
        <v>26.373626373626376</v>
      </c>
    </row>
    <row r="23" spans="1:9" ht="16.5">
      <c r="A23" s="5" t="s">
        <v>22</v>
      </c>
      <c r="B23" s="27">
        <v>23</v>
      </c>
      <c r="C23" s="28">
        <v>14</v>
      </c>
      <c r="D23" s="28">
        <v>9</v>
      </c>
      <c r="E23" s="34">
        <f t="shared" si="0"/>
        <v>39.130434782608695</v>
      </c>
      <c r="F23" s="28">
        <v>104</v>
      </c>
      <c r="G23" s="28">
        <v>71</v>
      </c>
      <c r="H23" s="28">
        <v>33</v>
      </c>
      <c r="I23" s="34">
        <f t="shared" si="1"/>
        <v>31.73076923076923</v>
      </c>
    </row>
    <row r="24" spans="1:9" ht="16.5">
      <c r="A24" s="6" t="s">
        <v>23</v>
      </c>
      <c r="B24" s="27">
        <v>14</v>
      </c>
      <c r="C24" s="28">
        <v>10</v>
      </c>
      <c r="D24" s="28">
        <v>4</v>
      </c>
      <c r="E24" s="34">
        <f t="shared" si="0"/>
        <v>28.57142857142857</v>
      </c>
      <c r="F24" s="28">
        <v>40</v>
      </c>
      <c r="G24" s="28">
        <v>31</v>
      </c>
      <c r="H24" s="28">
        <v>9</v>
      </c>
      <c r="I24" s="34">
        <f t="shared" si="1"/>
        <v>22.5</v>
      </c>
    </row>
    <row r="25" spans="1:9" ht="16.5">
      <c r="A25" s="6" t="s">
        <v>24</v>
      </c>
      <c r="B25" s="27">
        <v>11</v>
      </c>
      <c r="C25" s="28">
        <v>9</v>
      </c>
      <c r="D25" s="28">
        <v>2</v>
      </c>
      <c r="E25" s="34">
        <f t="shared" si="0"/>
        <v>18.181818181818183</v>
      </c>
      <c r="F25" s="28">
        <v>43</v>
      </c>
      <c r="G25" s="28">
        <v>29</v>
      </c>
      <c r="H25" s="28">
        <v>14</v>
      </c>
      <c r="I25" s="34">
        <f t="shared" si="1"/>
        <v>32.55813953488372</v>
      </c>
    </row>
    <row r="26" spans="1:9" ht="16.5">
      <c r="A26" s="5" t="s">
        <v>25</v>
      </c>
      <c r="B26" s="27">
        <v>13</v>
      </c>
      <c r="C26" s="28">
        <v>8</v>
      </c>
      <c r="D26" s="28">
        <v>5</v>
      </c>
      <c r="E26" s="34">
        <f t="shared" si="0"/>
        <v>38.46153846153847</v>
      </c>
      <c r="F26" s="28">
        <v>32</v>
      </c>
      <c r="G26" s="28">
        <v>16</v>
      </c>
      <c r="H26" s="28">
        <v>16</v>
      </c>
      <c r="I26" s="34">
        <f t="shared" si="1"/>
        <v>50</v>
      </c>
    </row>
    <row r="27" spans="1:9" ht="16.5">
      <c r="A27" s="5" t="s">
        <v>26</v>
      </c>
      <c r="B27" s="27">
        <v>8</v>
      </c>
      <c r="C27" s="28">
        <v>7</v>
      </c>
      <c r="D27" s="28">
        <v>1</v>
      </c>
      <c r="E27" s="34">
        <f t="shared" si="0"/>
        <v>12.5</v>
      </c>
      <c r="F27" s="28">
        <v>20</v>
      </c>
      <c r="G27" s="28">
        <v>11</v>
      </c>
      <c r="H27" s="28">
        <v>9</v>
      </c>
      <c r="I27" s="34">
        <f t="shared" si="1"/>
        <v>45</v>
      </c>
    </row>
    <row r="28" spans="1:9" ht="16.5">
      <c r="A28" s="5" t="s">
        <v>27</v>
      </c>
      <c r="B28" s="27">
        <v>10</v>
      </c>
      <c r="C28" s="28">
        <v>8</v>
      </c>
      <c r="D28" s="28">
        <v>2</v>
      </c>
      <c r="E28" s="34">
        <f t="shared" si="0"/>
        <v>20</v>
      </c>
      <c r="F28" s="28">
        <v>27</v>
      </c>
      <c r="G28" s="28">
        <v>25</v>
      </c>
      <c r="H28" s="28">
        <v>2</v>
      </c>
      <c r="I28" s="34">
        <f t="shared" si="1"/>
        <v>7.4074074074074066</v>
      </c>
    </row>
    <row r="29" spans="1:9" ht="16.5">
      <c r="A29" s="5" t="s">
        <v>28</v>
      </c>
      <c r="B29" s="27">
        <v>5</v>
      </c>
      <c r="C29" s="28">
        <v>4</v>
      </c>
      <c r="D29" s="28">
        <v>1</v>
      </c>
      <c r="E29" s="34">
        <f t="shared" si="0"/>
        <v>20</v>
      </c>
      <c r="F29" s="28">
        <v>19</v>
      </c>
      <c r="G29" s="28">
        <v>19</v>
      </c>
      <c r="H29" s="28">
        <v>0</v>
      </c>
      <c r="I29" s="34">
        <f t="shared" si="1"/>
        <v>0</v>
      </c>
    </row>
    <row r="30" spans="1:9" ht="17.25" thickBot="1">
      <c r="A30" s="7" t="s">
        <v>29</v>
      </c>
      <c r="B30" s="29">
        <v>5</v>
      </c>
      <c r="C30" s="30">
        <v>4</v>
      </c>
      <c r="D30" s="30">
        <v>1</v>
      </c>
      <c r="E30" s="22">
        <f t="shared" si="0"/>
        <v>20</v>
      </c>
      <c r="F30" s="30">
        <v>8</v>
      </c>
      <c r="G30" s="30">
        <v>6</v>
      </c>
      <c r="H30" s="30">
        <v>2</v>
      </c>
      <c r="I30" s="22">
        <f t="shared" si="1"/>
        <v>25</v>
      </c>
    </row>
  </sheetData>
  <sheetProtection/>
  <mergeCells count="5">
    <mergeCell ref="A1:I1"/>
    <mergeCell ref="A2:I2"/>
    <mergeCell ref="A4:A5"/>
    <mergeCell ref="B4:E4"/>
    <mergeCell ref="F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98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16" ht="16.5">
      <c r="A6" s="4" t="s">
        <v>99</v>
      </c>
      <c r="B6" s="31">
        <v>738</v>
      </c>
      <c r="C6" s="32">
        <f>B6-D6</f>
        <v>484</v>
      </c>
      <c r="D6" s="32">
        <v>254</v>
      </c>
      <c r="E6" s="33">
        <f aca="true" t="shared" si="0" ref="E6:E30">D6/B6*100</f>
        <v>34.417344173441734</v>
      </c>
      <c r="F6" s="32">
        <v>2644</v>
      </c>
      <c r="G6" s="32">
        <f>F6-H6</f>
        <v>1857</v>
      </c>
      <c r="H6" s="32">
        <v>787</v>
      </c>
      <c r="I6" s="33">
        <f aca="true" t="shared" si="1" ref="I6:I30">H6/F6*100</f>
        <v>29.76550680786687</v>
      </c>
      <c r="J6" s="11"/>
      <c r="K6" s="11"/>
      <c r="L6" s="11"/>
      <c r="N6" s="11"/>
      <c r="O6" s="11"/>
      <c r="P6" s="11"/>
    </row>
    <row r="7" spans="1:16" ht="16.5">
      <c r="A7" s="15" t="s">
        <v>120</v>
      </c>
      <c r="B7" s="27">
        <v>728</v>
      </c>
      <c r="C7" s="28">
        <f aca="true" t="shared" si="2" ref="C7:C30">B7-D7</f>
        <v>477</v>
      </c>
      <c r="D7" s="28">
        <v>251</v>
      </c>
      <c r="E7" s="34">
        <f t="shared" si="0"/>
        <v>34.47802197802198</v>
      </c>
      <c r="F7" s="28">
        <v>2617</v>
      </c>
      <c r="G7" s="28">
        <f aca="true" t="shared" si="3" ref="G7:G30">F7-H7</f>
        <v>1836</v>
      </c>
      <c r="H7" s="28">
        <v>781</v>
      </c>
      <c r="I7" s="34">
        <f t="shared" si="1"/>
        <v>29.84333205961024</v>
      </c>
      <c r="J7" s="11"/>
      <c r="K7" s="11"/>
      <c r="L7" s="11"/>
      <c r="N7" s="11"/>
      <c r="O7" s="11"/>
      <c r="P7" s="11"/>
    </row>
    <row r="8" spans="1:16" ht="16.5" customHeight="1">
      <c r="A8" s="12" t="s">
        <v>100</v>
      </c>
      <c r="B8" s="27">
        <v>63</v>
      </c>
      <c r="C8" s="28">
        <f t="shared" si="2"/>
        <v>38</v>
      </c>
      <c r="D8" s="28">
        <v>25</v>
      </c>
      <c r="E8" s="34">
        <f t="shared" si="0"/>
        <v>39.682539682539684</v>
      </c>
      <c r="F8" s="28">
        <v>214</v>
      </c>
      <c r="G8" s="28">
        <f t="shared" si="3"/>
        <v>155</v>
      </c>
      <c r="H8" s="28">
        <v>59</v>
      </c>
      <c r="I8" s="34">
        <f t="shared" si="1"/>
        <v>27.570093457943923</v>
      </c>
      <c r="J8" s="11"/>
      <c r="K8" s="11"/>
      <c r="L8" s="11"/>
      <c r="N8" s="11"/>
      <c r="O8" s="11"/>
      <c r="P8" s="11"/>
    </row>
    <row r="9" spans="1:9" ht="16.5" customHeight="1">
      <c r="A9" s="13" t="s">
        <v>101</v>
      </c>
      <c r="B9" s="27">
        <v>62</v>
      </c>
      <c r="C9" s="28">
        <f t="shared" si="2"/>
        <v>32</v>
      </c>
      <c r="D9" s="28">
        <v>30</v>
      </c>
      <c r="E9" s="34">
        <f t="shared" si="0"/>
        <v>48.38709677419355</v>
      </c>
      <c r="F9" s="28">
        <v>152</v>
      </c>
      <c r="G9" s="28">
        <f t="shared" si="3"/>
        <v>83</v>
      </c>
      <c r="H9" s="28">
        <v>69</v>
      </c>
      <c r="I9" s="34">
        <f t="shared" si="1"/>
        <v>45.39473684210527</v>
      </c>
    </row>
    <row r="10" spans="1:9" ht="16.5" customHeight="1">
      <c r="A10" s="12" t="s">
        <v>102</v>
      </c>
      <c r="B10" s="27">
        <v>72</v>
      </c>
      <c r="C10" s="28">
        <f t="shared" si="2"/>
        <v>46</v>
      </c>
      <c r="D10" s="28">
        <v>26</v>
      </c>
      <c r="E10" s="34">
        <f t="shared" si="0"/>
        <v>36.11111111111111</v>
      </c>
      <c r="F10" s="28">
        <v>234</v>
      </c>
      <c r="G10" s="28">
        <f t="shared" si="3"/>
        <v>159</v>
      </c>
      <c r="H10" s="28">
        <v>75</v>
      </c>
      <c r="I10" s="34">
        <f t="shared" si="1"/>
        <v>32.05128205128205</v>
      </c>
    </row>
    <row r="11" spans="1:9" ht="16.5" customHeight="1">
      <c r="A11" s="12" t="s">
        <v>103</v>
      </c>
      <c r="B11" s="27">
        <v>60</v>
      </c>
      <c r="C11" s="28">
        <f t="shared" si="2"/>
        <v>48</v>
      </c>
      <c r="D11" s="28">
        <v>12</v>
      </c>
      <c r="E11" s="34">
        <f t="shared" si="0"/>
        <v>20</v>
      </c>
      <c r="F11" s="28">
        <v>211</v>
      </c>
      <c r="G11" s="28">
        <f t="shared" si="3"/>
        <v>165</v>
      </c>
      <c r="H11" s="28">
        <v>46</v>
      </c>
      <c r="I11" s="34">
        <f t="shared" si="1"/>
        <v>21.80094786729858</v>
      </c>
    </row>
    <row r="12" spans="1:9" ht="16.5" customHeight="1">
      <c r="A12" s="13" t="s">
        <v>104</v>
      </c>
      <c r="B12" s="27">
        <v>80</v>
      </c>
      <c r="C12" s="28">
        <f t="shared" si="2"/>
        <v>52</v>
      </c>
      <c r="D12" s="28">
        <v>28</v>
      </c>
      <c r="E12" s="34">
        <f t="shared" si="0"/>
        <v>35</v>
      </c>
      <c r="F12" s="28">
        <v>242</v>
      </c>
      <c r="G12" s="28">
        <f t="shared" si="3"/>
        <v>159</v>
      </c>
      <c r="H12" s="28">
        <v>83</v>
      </c>
      <c r="I12" s="34">
        <f t="shared" si="1"/>
        <v>34.29752066115703</v>
      </c>
    </row>
    <row r="13" spans="1:9" ht="16.5" customHeight="1">
      <c r="A13" s="12" t="s">
        <v>105</v>
      </c>
      <c r="B13" s="27">
        <v>25</v>
      </c>
      <c r="C13" s="28">
        <f t="shared" si="2"/>
        <v>18</v>
      </c>
      <c r="D13" s="28">
        <v>7</v>
      </c>
      <c r="E13" s="34">
        <f t="shared" si="0"/>
        <v>28.000000000000004</v>
      </c>
      <c r="F13" s="28">
        <v>77</v>
      </c>
      <c r="G13" s="28">
        <f t="shared" si="3"/>
        <v>69</v>
      </c>
      <c r="H13" s="28">
        <v>8</v>
      </c>
      <c r="I13" s="34">
        <f t="shared" si="1"/>
        <v>10.38961038961039</v>
      </c>
    </row>
    <row r="14" spans="1:9" ht="16.5" customHeight="1">
      <c r="A14" s="12" t="s">
        <v>106</v>
      </c>
      <c r="B14" s="27">
        <v>58</v>
      </c>
      <c r="C14" s="28">
        <f t="shared" si="2"/>
        <v>34</v>
      </c>
      <c r="D14" s="28">
        <v>24</v>
      </c>
      <c r="E14" s="34">
        <f t="shared" si="0"/>
        <v>41.37931034482759</v>
      </c>
      <c r="F14" s="28">
        <v>190</v>
      </c>
      <c r="G14" s="28">
        <f t="shared" si="3"/>
        <v>115</v>
      </c>
      <c r="H14" s="28">
        <v>75</v>
      </c>
      <c r="I14" s="34">
        <f t="shared" si="1"/>
        <v>39.473684210526315</v>
      </c>
    </row>
    <row r="15" spans="1:9" ht="16.5" customHeight="1">
      <c r="A15" s="12" t="s">
        <v>107</v>
      </c>
      <c r="B15" s="27">
        <v>29</v>
      </c>
      <c r="C15" s="28">
        <f t="shared" si="2"/>
        <v>11</v>
      </c>
      <c r="D15" s="28">
        <v>18</v>
      </c>
      <c r="E15" s="34">
        <f t="shared" si="0"/>
        <v>62.06896551724138</v>
      </c>
      <c r="F15" s="28">
        <v>85</v>
      </c>
      <c r="G15" s="28">
        <f t="shared" si="3"/>
        <v>51</v>
      </c>
      <c r="H15" s="28">
        <v>34</v>
      </c>
      <c r="I15" s="34">
        <f t="shared" si="1"/>
        <v>40</v>
      </c>
    </row>
    <row r="16" spans="1:9" ht="16.5" customHeight="1">
      <c r="A16" s="12" t="s">
        <v>108</v>
      </c>
      <c r="B16" s="27">
        <v>29</v>
      </c>
      <c r="C16" s="28">
        <f t="shared" si="2"/>
        <v>22</v>
      </c>
      <c r="D16" s="28">
        <v>7</v>
      </c>
      <c r="E16" s="34">
        <f t="shared" si="0"/>
        <v>24.137931034482758</v>
      </c>
      <c r="F16" s="28">
        <v>117</v>
      </c>
      <c r="G16" s="28">
        <f t="shared" si="3"/>
        <v>81</v>
      </c>
      <c r="H16" s="28">
        <v>36</v>
      </c>
      <c r="I16" s="34">
        <f t="shared" si="1"/>
        <v>30.76923076923077</v>
      </c>
    </row>
    <row r="17" spans="1:9" ht="16.5" customHeight="1">
      <c r="A17" s="12" t="s">
        <v>109</v>
      </c>
      <c r="B17" s="27">
        <v>36</v>
      </c>
      <c r="C17" s="28">
        <f t="shared" si="2"/>
        <v>25</v>
      </c>
      <c r="D17" s="28">
        <v>11</v>
      </c>
      <c r="E17" s="34">
        <f t="shared" si="0"/>
        <v>30.555555555555557</v>
      </c>
      <c r="F17" s="28">
        <v>175</v>
      </c>
      <c r="G17" s="28">
        <f t="shared" si="3"/>
        <v>130</v>
      </c>
      <c r="H17" s="28">
        <v>45</v>
      </c>
      <c r="I17" s="34">
        <f t="shared" si="1"/>
        <v>25.71428571428571</v>
      </c>
    </row>
    <row r="18" spans="1:9" ht="16.5" customHeight="1">
      <c r="A18" s="12" t="s">
        <v>110</v>
      </c>
      <c r="B18" s="27">
        <v>32</v>
      </c>
      <c r="C18" s="28">
        <f t="shared" si="2"/>
        <v>19</v>
      </c>
      <c r="D18" s="28">
        <v>13</v>
      </c>
      <c r="E18" s="34">
        <f t="shared" si="0"/>
        <v>40.625</v>
      </c>
      <c r="F18" s="28">
        <v>144</v>
      </c>
      <c r="G18" s="28">
        <f t="shared" si="3"/>
        <v>107</v>
      </c>
      <c r="H18" s="28">
        <v>37</v>
      </c>
      <c r="I18" s="34">
        <f t="shared" si="1"/>
        <v>25.694444444444443</v>
      </c>
    </row>
    <row r="19" spans="1:9" ht="16.5" customHeight="1">
      <c r="A19" s="12" t="s">
        <v>111</v>
      </c>
      <c r="B19" s="27">
        <v>33</v>
      </c>
      <c r="C19" s="28">
        <f t="shared" si="2"/>
        <v>26</v>
      </c>
      <c r="D19" s="28">
        <v>7</v>
      </c>
      <c r="E19" s="34">
        <f t="shared" si="0"/>
        <v>21.21212121212121</v>
      </c>
      <c r="F19" s="28">
        <v>156</v>
      </c>
      <c r="G19" s="28">
        <f t="shared" si="3"/>
        <v>114</v>
      </c>
      <c r="H19" s="28">
        <v>42</v>
      </c>
      <c r="I19" s="34">
        <f t="shared" si="1"/>
        <v>26.923076923076923</v>
      </c>
    </row>
    <row r="20" spans="1:9" ht="16.5" customHeight="1">
      <c r="A20" s="12" t="s">
        <v>112</v>
      </c>
      <c r="B20" s="27">
        <v>23</v>
      </c>
      <c r="C20" s="28">
        <f t="shared" si="2"/>
        <v>17</v>
      </c>
      <c r="D20" s="28">
        <v>6</v>
      </c>
      <c r="E20" s="34">
        <f t="shared" si="0"/>
        <v>26.08695652173913</v>
      </c>
      <c r="F20" s="28">
        <v>124</v>
      </c>
      <c r="G20" s="28">
        <f t="shared" si="3"/>
        <v>85</v>
      </c>
      <c r="H20" s="28">
        <v>39</v>
      </c>
      <c r="I20" s="34">
        <f t="shared" si="1"/>
        <v>31.451612903225808</v>
      </c>
    </row>
    <row r="21" spans="1:9" ht="16.5" customHeight="1">
      <c r="A21" s="12" t="s">
        <v>113</v>
      </c>
      <c r="B21" s="27">
        <v>35</v>
      </c>
      <c r="C21" s="28">
        <f t="shared" si="2"/>
        <v>24</v>
      </c>
      <c r="D21" s="28">
        <v>11</v>
      </c>
      <c r="E21" s="34">
        <f t="shared" si="0"/>
        <v>31.428571428571427</v>
      </c>
      <c r="F21" s="28">
        <v>167</v>
      </c>
      <c r="G21" s="28">
        <f t="shared" si="3"/>
        <v>134</v>
      </c>
      <c r="H21" s="28">
        <v>33</v>
      </c>
      <c r="I21" s="34">
        <f t="shared" si="1"/>
        <v>19.760479041916167</v>
      </c>
    </row>
    <row r="22" spans="1:9" ht="16.5" customHeight="1">
      <c r="A22" s="12" t="s">
        <v>114</v>
      </c>
      <c r="B22" s="27">
        <v>22</v>
      </c>
      <c r="C22" s="28">
        <f t="shared" si="2"/>
        <v>18</v>
      </c>
      <c r="D22" s="28">
        <v>4</v>
      </c>
      <c r="E22" s="34">
        <f t="shared" si="0"/>
        <v>18.181818181818183</v>
      </c>
      <c r="F22" s="28">
        <v>91</v>
      </c>
      <c r="G22" s="28">
        <f t="shared" si="3"/>
        <v>67</v>
      </c>
      <c r="H22" s="28">
        <v>24</v>
      </c>
      <c r="I22" s="34">
        <f t="shared" si="1"/>
        <v>26.373626373626376</v>
      </c>
    </row>
    <row r="23" spans="1:9" ht="16.5" customHeight="1">
      <c r="A23" s="12" t="s">
        <v>115</v>
      </c>
      <c r="B23" s="27">
        <v>23</v>
      </c>
      <c r="C23" s="28">
        <f t="shared" si="2"/>
        <v>13</v>
      </c>
      <c r="D23" s="28">
        <v>10</v>
      </c>
      <c r="E23" s="34">
        <f t="shared" si="0"/>
        <v>43.47826086956522</v>
      </c>
      <c r="F23" s="28">
        <v>103</v>
      </c>
      <c r="G23" s="28">
        <f t="shared" si="3"/>
        <v>71</v>
      </c>
      <c r="H23" s="28">
        <v>32</v>
      </c>
      <c r="I23" s="34">
        <f t="shared" si="1"/>
        <v>31.06796116504854</v>
      </c>
    </row>
    <row r="24" spans="1:9" ht="16.5" customHeight="1">
      <c r="A24" s="14" t="s">
        <v>116</v>
      </c>
      <c r="B24" s="27">
        <v>14</v>
      </c>
      <c r="C24" s="28">
        <f t="shared" si="2"/>
        <v>10</v>
      </c>
      <c r="D24" s="28">
        <v>4</v>
      </c>
      <c r="E24" s="34">
        <f t="shared" si="0"/>
        <v>28.57142857142857</v>
      </c>
      <c r="F24" s="28">
        <v>40</v>
      </c>
      <c r="G24" s="28">
        <f t="shared" si="3"/>
        <v>32</v>
      </c>
      <c r="H24" s="28">
        <v>8</v>
      </c>
      <c r="I24" s="34">
        <f t="shared" si="1"/>
        <v>20</v>
      </c>
    </row>
    <row r="25" spans="1:9" ht="16.5" customHeight="1">
      <c r="A25" s="14" t="s">
        <v>117</v>
      </c>
      <c r="B25" s="27">
        <v>11</v>
      </c>
      <c r="C25" s="28">
        <f t="shared" si="2"/>
        <v>9</v>
      </c>
      <c r="D25" s="28">
        <v>2</v>
      </c>
      <c r="E25" s="34">
        <f t="shared" si="0"/>
        <v>18.181818181818183</v>
      </c>
      <c r="F25" s="28">
        <v>43</v>
      </c>
      <c r="G25" s="28">
        <f t="shared" si="3"/>
        <v>30</v>
      </c>
      <c r="H25" s="28">
        <v>13</v>
      </c>
      <c r="I25" s="34">
        <f t="shared" si="1"/>
        <v>30.23255813953488</v>
      </c>
    </row>
    <row r="26" spans="1:9" ht="16.5" customHeight="1">
      <c r="A26" s="12" t="s">
        <v>118</v>
      </c>
      <c r="B26" s="27">
        <v>13</v>
      </c>
      <c r="C26" s="28">
        <f t="shared" si="2"/>
        <v>8</v>
      </c>
      <c r="D26" s="28">
        <v>5</v>
      </c>
      <c r="E26" s="34">
        <f t="shared" si="0"/>
        <v>38.46153846153847</v>
      </c>
      <c r="F26" s="28">
        <v>32</v>
      </c>
      <c r="G26" s="28">
        <f t="shared" si="3"/>
        <v>17</v>
      </c>
      <c r="H26" s="28">
        <v>15</v>
      </c>
      <c r="I26" s="34">
        <f t="shared" si="1"/>
        <v>46.875</v>
      </c>
    </row>
    <row r="27" spans="1:9" ht="16.5" customHeight="1">
      <c r="A27" s="12" t="s">
        <v>119</v>
      </c>
      <c r="B27" s="27">
        <v>8</v>
      </c>
      <c r="C27" s="28">
        <f t="shared" si="2"/>
        <v>7</v>
      </c>
      <c r="D27" s="28">
        <v>1</v>
      </c>
      <c r="E27" s="34">
        <f t="shared" si="0"/>
        <v>12.5</v>
      </c>
      <c r="F27" s="28">
        <v>20</v>
      </c>
      <c r="G27" s="28">
        <f t="shared" si="3"/>
        <v>12</v>
      </c>
      <c r="H27" s="28">
        <v>8</v>
      </c>
      <c r="I27" s="34">
        <f t="shared" si="1"/>
        <v>40</v>
      </c>
    </row>
    <row r="28" spans="1:9" ht="16.5">
      <c r="A28" s="15" t="s">
        <v>121</v>
      </c>
      <c r="B28" s="27">
        <v>10</v>
      </c>
      <c r="C28" s="28">
        <f t="shared" si="2"/>
        <v>7</v>
      </c>
      <c r="D28" s="28">
        <v>3</v>
      </c>
      <c r="E28" s="34">
        <f t="shared" si="0"/>
        <v>30</v>
      </c>
      <c r="F28" s="28">
        <v>27</v>
      </c>
      <c r="G28" s="28">
        <f t="shared" si="3"/>
        <v>21</v>
      </c>
      <c r="H28" s="28">
        <v>6</v>
      </c>
      <c r="I28" s="34">
        <f t="shared" si="1"/>
        <v>22.22222222222222</v>
      </c>
    </row>
    <row r="29" spans="1:9" ht="16.5">
      <c r="A29" s="12" t="s">
        <v>122</v>
      </c>
      <c r="B29" s="27">
        <v>5</v>
      </c>
      <c r="C29" s="28">
        <f t="shared" si="2"/>
        <v>3</v>
      </c>
      <c r="D29" s="28">
        <v>2</v>
      </c>
      <c r="E29" s="34">
        <f t="shared" si="0"/>
        <v>40</v>
      </c>
      <c r="F29" s="28">
        <v>19</v>
      </c>
      <c r="G29" s="28">
        <f t="shared" si="3"/>
        <v>15</v>
      </c>
      <c r="H29" s="28">
        <v>4</v>
      </c>
      <c r="I29" s="34">
        <f t="shared" si="1"/>
        <v>21.052631578947366</v>
      </c>
    </row>
    <row r="30" spans="1:9" ht="17.25" thickBot="1">
      <c r="A30" s="16" t="s">
        <v>123</v>
      </c>
      <c r="B30" s="29">
        <v>5</v>
      </c>
      <c r="C30" s="30">
        <f t="shared" si="2"/>
        <v>4</v>
      </c>
      <c r="D30" s="30">
        <v>1</v>
      </c>
      <c r="E30" s="22">
        <f t="shared" si="0"/>
        <v>20</v>
      </c>
      <c r="F30" s="30">
        <v>8</v>
      </c>
      <c r="G30" s="30">
        <f t="shared" si="3"/>
        <v>6</v>
      </c>
      <c r="H30" s="30">
        <v>2</v>
      </c>
      <c r="I30" s="22">
        <f t="shared" si="1"/>
        <v>25</v>
      </c>
    </row>
  </sheetData>
  <sheetProtection/>
  <mergeCells count="5">
    <mergeCell ref="A1:I1"/>
    <mergeCell ref="A2:I2"/>
    <mergeCell ref="A4:A5"/>
    <mergeCell ref="B4:E4"/>
    <mergeCell ref="F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125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16" ht="16.5">
      <c r="A6" s="4" t="s">
        <v>99</v>
      </c>
      <c r="B6" s="31">
        <v>733</v>
      </c>
      <c r="C6" s="32">
        <f>B6-D6</f>
        <v>488</v>
      </c>
      <c r="D6" s="32">
        <v>245</v>
      </c>
      <c r="E6" s="33">
        <f aca="true" t="shared" si="0" ref="E6:E30">D6/B6*100</f>
        <v>33.42428376534789</v>
      </c>
      <c r="F6" s="32">
        <v>2633</v>
      </c>
      <c r="G6" s="32">
        <f>F6-H6</f>
        <v>1840</v>
      </c>
      <c r="H6" s="32">
        <v>793</v>
      </c>
      <c r="I6" s="33">
        <f aca="true" t="shared" si="1" ref="I6:I30">H6/F6*100</f>
        <v>30.11773642233194</v>
      </c>
      <c r="J6" s="11"/>
      <c r="K6" s="11"/>
      <c r="L6" s="11"/>
      <c r="N6" s="11"/>
      <c r="O6" s="11"/>
      <c r="P6" s="11"/>
    </row>
    <row r="7" spans="1:16" ht="16.5">
      <c r="A7" s="15" t="s">
        <v>120</v>
      </c>
      <c r="B7" s="27">
        <v>723</v>
      </c>
      <c r="C7" s="28">
        <f aca="true" t="shared" si="2" ref="C7:C30">B7-D7</f>
        <v>481</v>
      </c>
      <c r="D7" s="28">
        <v>242</v>
      </c>
      <c r="E7" s="34">
        <f t="shared" si="0"/>
        <v>33.471645919778695</v>
      </c>
      <c r="F7" s="28">
        <v>2606</v>
      </c>
      <c r="G7" s="28">
        <f aca="true" t="shared" si="3" ref="G7:G30">F7-H7</f>
        <v>1819</v>
      </c>
      <c r="H7" s="28">
        <v>787</v>
      </c>
      <c r="I7" s="34">
        <f t="shared" si="1"/>
        <v>30.19953952417498</v>
      </c>
      <c r="J7" s="11"/>
      <c r="K7" s="11"/>
      <c r="L7" s="11"/>
      <c r="N7" s="11"/>
      <c r="O7" s="11"/>
      <c r="P7" s="11"/>
    </row>
    <row r="8" spans="1:16" ht="16.5" customHeight="1">
      <c r="A8" s="12" t="s">
        <v>100</v>
      </c>
      <c r="B8" s="27">
        <v>62</v>
      </c>
      <c r="C8" s="28">
        <f t="shared" si="2"/>
        <v>36</v>
      </c>
      <c r="D8" s="28">
        <v>26</v>
      </c>
      <c r="E8" s="34">
        <f t="shared" si="0"/>
        <v>41.935483870967744</v>
      </c>
      <c r="F8" s="28">
        <v>213</v>
      </c>
      <c r="G8" s="28">
        <f t="shared" si="3"/>
        <v>153</v>
      </c>
      <c r="H8" s="28">
        <v>60</v>
      </c>
      <c r="I8" s="34">
        <f t="shared" si="1"/>
        <v>28.169014084507044</v>
      </c>
      <c r="J8" s="11"/>
      <c r="K8" s="11"/>
      <c r="L8" s="11"/>
      <c r="N8" s="11"/>
      <c r="O8" s="11"/>
      <c r="P8" s="11"/>
    </row>
    <row r="9" spans="1:9" ht="16.5" customHeight="1">
      <c r="A9" s="13" t="s">
        <v>101</v>
      </c>
      <c r="B9" s="27">
        <v>61</v>
      </c>
      <c r="C9" s="28">
        <f t="shared" si="2"/>
        <v>33</v>
      </c>
      <c r="D9" s="28">
        <v>28</v>
      </c>
      <c r="E9" s="34">
        <f t="shared" si="0"/>
        <v>45.90163934426229</v>
      </c>
      <c r="F9" s="28">
        <v>150</v>
      </c>
      <c r="G9" s="28">
        <f t="shared" si="3"/>
        <v>81</v>
      </c>
      <c r="H9" s="28">
        <v>69</v>
      </c>
      <c r="I9" s="34">
        <f t="shared" si="1"/>
        <v>46</v>
      </c>
    </row>
    <row r="10" spans="1:9" ht="16.5" customHeight="1">
      <c r="A10" s="12" t="s">
        <v>124</v>
      </c>
      <c r="B10" s="27">
        <v>58</v>
      </c>
      <c r="C10" s="28">
        <f t="shared" si="2"/>
        <v>37</v>
      </c>
      <c r="D10" s="28">
        <v>21</v>
      </c>
      <c r="E10" s="34">
        <f t="shared" si="0"/>
        <v>36.206896551724135</v>
      </c>
      <c r="F10" s="28">
        <v>190</v>
      </c>
      <c r="G10" s="28">
        <f t="shared" si="3"/>
        <v>115</v>
      </c>
      <c r="H10" s="28">
        <v>75</v>
      </c>
      <c r="I10" s="34">
        <f t="shared" si="1"/>
        <v>39.473684210526315</v>
      </c>
    </row>
    <row r="11" spans="1:9" ht="16.5" customHeight="1">
      <c r="A11" s="12" t="s">
        <v>102</v>
      </c>
      <c r="B11" s="27">
        <v>72</v>
      </c>
      <c r="C11" s="28">
        <f t="shared" si="2"/>
        <v>45</v>
      </c>
      <c r="D11" s="28">
        <v>27</v>
      </c>
      <c r="E11" s="34">
        <f t="shared" si="0"/>
        <v>37.5</v>
      </c>
      <c r="F11" s="28">
        <v>235</v>
      </c>
      <c r="G11" s="28">
        <f t="shared" si="3"/>
        <v>162</v>
      </c>
      <c r="H11" s="28">
        <v>73</v>
      </c>
      <c r="I11" s="34">
        <f t="shared" si="1"/>
        <v>31.06382978723404</v>
      </c>
    </row>
    <row r="12" spans="1:9" ht="16.5" customHeight="1">
      <c r="A12" s="13" t="s">
        <v>103</v>
      </c>
      <c r="B12" s="27">
        <v>60</v>
      </c>
      <c r="C12" s="28">
        <f t="shared" si="2"/>
        <v>49</v>
      </c>
      <c r="D12" s="28">
        <v>11</v>
      </c>
      <c r="E12" s="34">
        <f t="shared" si="0"/>
        <v>18.333333333333332</v>
      </c>
      <c r="F12" s="28">
        <v>211</v>
      </c>
      <c r="G12" s="28">
        <f t="shared" si="3"/>
        <v>163</v>
      </c>
      <c r="H12" s="28">
        <v>48</v>
      </c>
      <c r="I12" s="34">
        <f t="shared" si="1"/>
        <v>22.748815165876778</v>
      </c>
    </row>
    <row r="13" spans="1:9" ht="16.5" customHeight="1">
      <c r="A13" s="12" t="s">
        <v>104</v>
      </c>
      <c r="B13" s="27">
        <v>79</v>
      </c>
      <c r="C13" s="28">
        <f t="shared" si="2"/>
        <v>54</v>
      </c>
      <c r="D13" s="28">
        <v>25</v>
      </c>
      <c r="E13" s="34">
        <f t="shared" si="0"/>
        <v>31.645569620253166</v>
      </c>
      <c r="F13" s="28">
        <v>242</v>
      </c>
      <c r="G13" s="28">
        <f t="shared" si="3"/>
        <v>159</v>
      </c>
      <c r="H13" s="28">
        <v>83</v>
      </c>
      <c r="I13" s="34">
        <f t="shared" si="1"/>
        <v>34.29752066115703</v>
      </c>
    </row>
    <row r="14" spans="1:9" ht="16.5" customHeight="1">
      <c r="A14" s="12" t="s">
        <v>105</v>
      </c>
      <c r="B14" s="27">
        <v>24</v>
      </c>
      <c r="C14" s="28">
        <f t="shared" si="2"/>
        <v>17</v>
      </c>
      <c r="D14" s="28">
        <v>7</v>
      </c>
      <c r="E14" s="34">
        <f t="shared" si="0"/>
        <v>29.166666666666668</v>
      </c>
      <c r="F14" s="28">
        <v>76</v>
      </c>
      <c r="G14" s="28">
        <f t="shared" si="3"/>
        <v>65</v>
      </c>
      <c r="H14" s="28">
        <v>11</v>
      </c>
      <c r="I14" s="34">
        <f t="shared" si="1"/>
        <v>14.473684210526317</v>
      </c>
    </row>
    <row r="15" spans="1:9" ht="16.5" customHeight="1">
      <c r="A15" s="12" t="s">
        <v>107</v>
      </c>
      <c r="B15" s="27">
        <v>28</v>
      </c>
      <c r="C15" s="28">
        <f t="shared" si="2"/>
        <v>11</v>
      </c>
      <c r="D15" s="28">
        <v>17</v>
      </c>
      <c r="E15" s="34">
        <f t="shared" si="0"/>
        <v>60.71428571428571</v>
      </c>
      <c r="F15" s="28">
        <v>85</v>
      </c>
      <c r="G15" s="28">
        <f t="shared" si="3"/>
        <v>52</v>
      </c>
      <c r="H15" s="28">
        <v>33</v>
      </c>
      <c r="I15" s="34">
        <f t="shared" si="1"/>
        <v>38.82352941176471</v>
      </c>
    </row>
    <row r="16" spans="1:9" ht="16.5" customHeight="1">
      <c r="A16" s="12" t="s">
        <v>108</v>
      </c>
      <c r="B16" s="27">
        <v>30</v>
      </c>
      <c r="C16" s="28">
        <f t="shared" si="2"/>
        <v>23</v>
      </c>
      <c r="D16" s="28">
        <v>7</v>
      </c>
      <c r="E16" s="34">
        <f t="shared" si="0"/>
        <v>23.333333333333332</v>
      </c>
      <c r="F16" s="28">
        <v>117</v>
      </c>
      <c r="G16" s="28">
        <f t="shared" si="3"/>
        <v>79</v>
      </c>
      <c r="H16" s="28">
        <v>38</v>
      </c>
      <c r="I16" s="34">
        <f t="shared" si="1"/>
        <v>32.47863247863248</v>
      </c>
    </row>
    <row r="17" spans="1:9" ht="16.5" customHeight="1">
      <c r="A17" s="12" t="s">
        <v>109</v>
      </c>
      <c r="B17" s="27">
        <v>36</v>
      </c>
      <c r="C17" s="28">
        <f t="shared" si="2"/>
        <v>25</v>
      </c>
      <c r="D17" s="28">
        <v>11</v>
      </c>
      <c r="E17" s="34">
        <f t="shared" si="0"/>
        <v>30.555555555555557</v>
      </c>
      <c r="F17" s="28">
        <v>175</v>
      </c>
      <c r="G17" s="28">
        <f t="shared" si="3"/>
        <v>128</v>
      </c>
      <c r="H17" s="28">
        <v>47</v>
      </c>
      <c r="I17" s="34">
        <f t="shared" si="1"/>
        <v>26.857142857142858</v>
      </c>
    </row>
    <row r="18" spans="1:9" ht="16.5" customHeight="1">
      <c r="A18" s="12" t="s">
        <v>110</v>
      </c>
      <c r="B18" s="27">
        <v>32</v>
      </c>
      <c r="C18" s="28">
        <f t="shared" si="2"/>
        <v>21</v>
      </c>
      <c r="D18" s="28">
        <v>11</v>
      </c>
      <c r="E18" s="34">
        <f t="shared" si="0"/>
        <v>34.375</v>
      </c>
      <c r="F18" s="28">
        <v>140</v>
      </c>
      <c r="G18" s="28">
        <f t="shared" si="3"/>
        <v>101</v>
      </c>
      <c r="H18" s="28">
        <v>39</v>
      </c>
      <c r="I18" s="34">
        <f t="shared" si="1"/>
        <v>27.857142857142858</v>
      </c>
    </row>
    <row r="19" spans="1:9" ht="16.5" customHeight="1">
      <c r="A19" s="12" t="s">
        <v>111</v>
      </c>
      <c r="B19" s="27">
        <v>33</v>
      </c>
      <c r="C19" s="28">
        <f t="shared" si="2"/>
        <v>26</v>
      </c>
      <c r="D19" s="28">
        <v>7</v>
      </c>
      <c r="E19" s="34">
        <f t="shared" si="0"/>
        <v>21.21212121212121</v>
      </c>
      <c r="F19" s="28">
        <v>155</v>
      </c>
      <c r="G19" s="28">
        <f t="shared" si="3"/>
        <v>111</v>
      </c>
      <c r="H19" s="28">
        <v>44</v>
      </c>
      <c r="I19" s="34">
        <f t="shared" si="1"/>
        <v>28.387096774193548</v>
      </c>
    </row>
    <row r="20" spans="1:9" ht="16.5" customHeight="1">
      <c r="A20" s="12" t="s">
        <v>112</v>
      </c>
      <c r="B20" s="27">
        <v>23</v>
      </c>
      <c r="C20" s="28">
        <f t="shared" si="2"/>
        <v>17</v>
      </c>
      <c r="D20" s="28">
        <v>6</v>
      </c>
      <c r="E20" s="34">
        <f t="shared" si="0"/>
        <v>26.08695652173913</v>
      </c>
      <c r="F20" s="28">
        <v>124</v>
      </c>
      <c r="G20" s="28">
        <f t="shared" si="3"/>
        <v>87</v>
      </c>
      <c r="H20" s="28">
        <v>37</v>
      </c>
      <c r="I20" s="34">
        <f t="shared" si="1"/>
        <v>29.838709677419356</v>
      </c>
    </row>
    <row r="21" spans="1:9" ht="16.5" customHeight="1">
      <c r="A21" s="12" t="s">
        <v>113</v>
      </c>
      <c r="B21" s="27">
        <v>35</v>
      </c>
      <c r="C21" s="28">
        <f t="shared" si="2"/>
        <v>23</v>
      </c>
      <c r="D21" s="28">
        <v>12</v>
      </c>
      <c r="E21" s="34">
        <f t="shared" si="0"/>
        <v>34.285714285714285</v>
      </c>
      <c r="F21" s="28">
        <v>167</v>
      </c>
      <c r="G21" s="28">
        <f t="shared" si="3"/>
        <v>135</v>
      </c>
      <c r="H21" s="28">
        <v>32</v>
      </c>
      <c r="I21" s="34">
        <f t="shared" si="1"/>
        <v>19.16167664670659</v>
      </c>
    </row>
    <row r="22" spans="1:9" ht="16.5" customHeight="1">
      <c r="A22" s="12" t="s">
        <v>114</v>
      </c>
      <c r="B22" s="27">
        <v>21</v>
      </c>
      <c r="C22" s="28">
        <f t="shared" si="2"/>
        <v>16</v>
      </c>
      <c r="D22" s="28">
        <v>5</v>
      </c>
      <c r="E22" s="34">
        <f t="shared" si="0"/>
        <v>23.809523809523807</v>
      </c>
      <c r="F22" s="28">
        <v>88</v>
      </c>
      <c r="G22" s="28">
        <f t="shared" si="3"/>
        <v>65</v>
      </c>
      <c r="H22" s="28">
        <v>23</v>
      </c>
      <c r="I22" s="34">
        <f t="shared" si="1"/>
        <v>26.136363636363637</v>
      </c>
    </row>
    <row r="23" spans="1:9" ht="16.5" customHeight="1">
      <c r="A23" s="12" t="s">
        <v>115</v>
      </c>
      <c r="B23" s="27">
        <v>23</v>
      </c>
      <c r="C23" s="28">
        <f t="shared" si="2"/>
        <v>14</v>
      </c>
      <c r="D23" s="28">
        <v>9</v>
      </c>
      <c r="E23" s="34">
        <f t="shared" si="0"/>
        <v>39.130434782608695</v>
      </c>
      <c r="F23" s="28">
        <v>103</v>
      </c>
      <c r="G23" s="28">
        <f t="shared" si="3"/>
        <v>71</v>
      </c>
      <c r="H23" s="28">
        <v>32</v>
      </c>
      <c r="I23" s="34">
        <f t="shared" si="1"/>
        <v>31.06796116504854</v>
      </c>
    </row>
    <row r="24" spans="1:9" ht="16.5" customHeight="1">
      <c r="A24" s="14" t="s">
        <v>116</v>
      </c>
      <c r="B24" s="27">
        <v>14</v>
      </c>
      <c r="C24" s="28">
        <f t="shared" si="2"/>
        <v>11</v>
      </c>
      <c r="D24" s="28">
        <v>3</v>
      </c>
      <c r="E24" s="34">
        <f t="shared" si="0"/>
        <v>21.428571428571427</v>
      </c>
      <c r="F24" s="28">
        <v>40</v>
      </c>
      <c r="G24" s="28">
        <f t="shared" si="3"/>
        <v>32</v>
      </c>
      <c r="H24" s="28">
        <v>8</v>
      </c>
      <c r="I24" s="34">
        <f t="shared" si="1"/>
        <v>20</v>
      </c>
    </row>
    <row r="25" spans="1:9" ht="16.5" customHeight="1">
      <c r="A25" s="14" t="s">
        <v>117</v>
      </c>
      <c r="B25" s="27">
        <v>11</v>
      </c>
      <c r="C25" s="28">
        <f t="shared" si="2"/>
        <v>8</v>
      </c>
      <c r="D25" s="28">
        <v>3</v>
      </c>
      <c r="E25" s="34">
        <f t="shared" si="0"/>
        <v>27.27272727272727</v>
      </c>
      <c r="F25" s="28">
        <v>43</v>
      </c>
      <c r="G25" s="28">
        <f t="shared" si="3"/>
        <v>31</v>
      </c>
      <c r="H25" s="28">
        <v>12</v>
      </c>
      <c r="I25" s="34">
        <f t="shared" si="1"/>
        <v>27.906976744186046</v>
      </c>
    </row>
    <row r="26" spans="1:9" ht="16.5" customHeight="1">
      <c r="A26" s="12" t="s">
        <v>118</v>
      </c>
      <c r="B26" s="27">
        <v>13</v>
      </c>
      <c r="C26" s="28">
        <f t="shared" si="2"/>
        <v>9</v>
      </c>
      <c r="D26" s="28">
        <v>4</v>
      </c>
      <c r="E26" s="34">
        <f t="shared" si="0"/>
        <v>30.76923076923077</v>
      </c>
      <c r="F26" s="28">
        <v>32</v>
      </c>
      <c r="G26" s="28">
        <f t="shared" si="3"/>
        <v>17</v>
      </c>
      <c r="H26" s="28">
        <v>15</v>
      </c>
      <c r="I26" s="34">
        <f t="shared" si="1"/>
        <v>46.875</v>
      </c>
    </row>
    <row r="27" spans="1:9" ht="16.5" customHeight="1">
      <c r="A27" s="12" t="s">
        <v>119</v>
      </c>
      <c r="B27" s="27">
        <v>8</v>
      </c>
      <c r="C27" s="28">
        <f t="shared" si="2"/>
        <v>6</v>
      </c>
      <c r="D27" s="28">
        <v>2</v>
      </c>
      <c r="E27" s="34">
        <f t="shared" si="0"/>
        <v>25</v>
      </c>
      <c r="F27" s="28">
        <v>20</v>
      </c>
      <c r="G27" s="28">
        <f t="shared" si="3"/>
        <v>12</v>
      </c>
      <c r="H27" s="28">
        <v>8</v>
      </c>
      <c r="I27" s="34">
        <f t="shared" si="1"/>
        <v>40</v>
      </c>
    </row>
    <row r="28" spans="1:9" ht="16.5">
      <c r="A28" s="15" t="s">
        <v>121</v>
      </c>
      <c r="B28" s="27">
        <v>10</v>
      </c>
      <c r="C28" s="28">
        <f t="shared" si="2"/>
        <v>7</v>
      </c>
      <c r="D28" s="28">
        <v>3</v>
      </c>
      <c r="E28" s="34">
        <f t="shared" si="0"/>
        <v>30</v>
      </c>
      <c r="F28" s="28">
        <v>27</v>
      </c>
      <c r="G28" s="28">
        <f t="shared" si="3"/>
        <v>21</v>
      </c>
      <c r="H28" s="28">
        <v>6</v>
      </c>
      <c r="I28" s="34">
        <f t="shared" si="1"/>
        <v>22.22222222222222</v>
      </c>
    </row>
    <row r="29" spans="1:9" ht="16.5">
      <c r="A29" s="12" t="s">
        <v>122</v>
      </c>
      <c r="B29" s="27">
        <v>5</v>
      </c>
      <c r="C29" s="28">
        <f t="shared" si="2"/>
        <v>3</v>
      </c>
      <c r="D29" s="28">
        <v>2</v>
      </c>
      <c r="E29" s="34">
        <f t="shared" si="0"/>
        <v>40</v>
      </c>
      <c r="F29" s="28">
        <v>19</v>
      </c>
      <c r="G29" s="28">
        <f t="shared" si="3"/>
        <v>15</v>
      </c>
      <c r="H29" s="28">
        <v>4</v>
      </c>
      <c r="I29" s="34">
        <f t="shared" si="1"/>
        <v>21.052631578947366</v>
      </c>
    </row>
    <row r="30" spans="1:9" ht="17.25" thickBot="1">
      <c r="A30" s="16" t="s">
        <v>123</v>
      </c>
      <c r="B30" s="29">
        <v>5</v>
      </c>
      <c r="C30" s="30">
        <f t="shared" si="2"/>
        <v>4</v>
      </c>
      <c r="D30" s="30">
        <v>1</v>
      </c>
      <c r="E30" s="22">
        <f t="shared" si="0"/>
        <v>20</v>
      </c>
      <c r="F30" s="30">
        <v>8</v>
      </c>
      <c r="G30" s="30">
        <f t="shared" si="3"/>
        <v>6</v>
      </c>
      <c r="H30" s="30">
        <v>2</v>
      </c>
      <c r="I30" s="22">
        <f t="shared" si="1"/>
        <v>25</v>
      </c>
    </row>
  </sheetData>
  <sheetProtection/>
  <mergeCells count="5">
    <mergeCell ref="A1:I1"/>
    <mergeCell ref="A2:I2"/>
    <mergeCell ref="A4:A5"/>
    <mergeCell ref="B4:E4"/>
    <mergeCell ref="F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126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16" ht="16.5">
      <c r="A6" s="4" t="s">
        <v>99</v>
      </c>
      <c r="B6" s="31">
        <v>736</v>
      </c>
      <c r="C6" s="32">
        <f>B6-D6</f>
        <v>489</v>
      </c>
      <c r="D6" s="32">
        <v>247</v>
      </c>
      <c r="E6" s="33">
        <f aca="true" t="shared" si="0" ref="E6:E30">D6/B6*100</f>
        <v>33.559782608695656</v>
      </c>
      <c r="F6" s="32">
        <v>2630</v>
      </c>
      <c r="G6" s="32">
        <f>F6-H6</f>
        <v>1828</v>
      </c>
      <c r="H6" s="32">
        <v>802</v>
      </c>
      <c r="I6" s="33">
        <f aca="true" t="shared" si="1" ref="I6:I30">H6/F6*100</f>
        <v>30.494296577946766</v>
      </c>
      <c r="J6" s="11"/>
      <c r="K6" s="11"/>
      <c r="L6" s="11"/>
      <c r="N6" s="11"/>
      <c r="O6" s="11"/>
      <c r="P6" s="11"/>
    </row>
    <row r="7" spans="1:16" ht="16.5">
      <c r="A7" s="15" t="s">
        <v>120</v>
      </c>
      <c r="B7" s="27">
        <v>726</v>
      </c>
      <c r="C7" s="28">
        <f aca="true" t="shared" si="2" ref="C7:C30">B7-D7</f>
        <v>481</v>
      </c>
      <c r="D7" s="28">
        <v>245</v>
      </c>
      <c r="E7" s="34">
        <f t="shared" si="0"/>
        <v>33.7465564738292</v>
      </c>
      <c r="F7" s="28">
        <v>2603</v>
      </c>
      <c r="G7" s="28">
        <f aca="true" t="shared" si="3" ref="G7:G30">F7-H7</f>
        <v>1809</v>
      </c>
      <c r="H7" s="28">
        <v>794</v>
      </c>
      <c r="I7" s="34">
        <f t="shared" si="1"/>
        <v>30.50326546292739</v>
      </c>
      <c r="J7" s="11"/>
      <c r="K7" s="11"/>
      <c r="L7" s="11"/>
      <c r="N7" s="11"/>
      <c r="O7" s="11"/>
      <c r="P7" s="11"/>
    </row>
    <row r="8" spans="1:16" ht="16.5" customHeight="1">
      <c r="A8" s="12" t="s">
        <v>100</v>
      </c>
      <c r="B8" s="27">
        <v>62</v>
      </c>
      <c r="C8" s="28">
        <f t="shared" si="2"/>
        <v>36</v>
      </c>
      <c r="D8" s="28">
        <v>26</v>
      </c>
      <c r="E8" s="34">
        <f t="shared" si="0"/>
        <v>41.935483870967744</v>
      </c>
      <c r="F8" s="28">
        <v>214</v>
      </c>
      <c r="G8" s="28">
        <f t="shared" si="3"/>
        <v>150</v>
      </c>
      <c r="H8" s="28">
        <v>64</v>
      </c>
      <c r="I8" s="34">
        <f t="shared" si="1"/>
        <v>29.906542056074763</v>
      </c>
      <c r="J8" s="11"/>
      <c r="K8" s="11"/>
      <c r="L8" s="11"/>
      <c r="N8" s="11"/>
      <c r="O8" s="11"/>
      <c r="P8" s="11"/>
    </row>
    <row r="9" spans="1:9" ht="16.5" customHeight="1">
      <c r="A9" s="13" t="s">
        <v>101</v>
      </c>
      <c r="B9" s="27">
        <v>61</v>
      </c>
      <c r="C9" s="28">
        <f t="shared" si="2"/>
        <v>33</v>
      </c>
      <c r="D9" s="28">
        <v>28</v>
      </c>
      <c r="E9" s="34">
        <f t="shared" si="0"/>
        <v>45.90163934426229</v>
      </c>
      <c r="F9" s="28">
        <v>150</v>
      </c>
      <c r="G9" s="28">
        <f t="shared" si="3"/>
        <v>80</v>
      </c>
      <c r="H9" s="28">
        <v>70</v>
      </c>
      <c r="I9" s="34">
        <f t="shared" si="1"/>
        <v>46.666666666666664</v>
      </c>
    </row>
    <row r="10" spans="1:9" ht="16.5" customHeight="1">
      <c r="A10" s="12" t="s">
        <v>124</v>
      </c>
      <c r="B10" s="27">
        <v>59</v>
      </c>
      <c r="C10" s="28">
        <f t="shared" si="2"/>
        <v>39</v>
      </c>
      <c r="D10" s="28">
        <v>20</v>
      </c>
      <c r="E10" s="34">
        <f t="shared" si="0"/>
        <v>33.89830508474576</v>
      </c>
      <c r="F10" s="28">
        <v>190</v>
      </c>
      <c r="G10" s="28">
        <f t="shared" si="3"/>
        <v>115</v>
      </c>
      <c r="H10" s="28">
        <v>75</v>
      </c>
      <c r="I10" s="34">
        <f t="shared" si="1"/>
        <v>39.473684210526315</v>
      </c>
    </row>
    <row r="11" spans="1:9" ht="16.5" customHeight="1">
      <c r="A11" s="12" t="s">
        <v>102</v>
      </c>
      <c r="B11" s="27">
        <v>72</v>
      </c>
      <c r="C11" s="28">
        <f t="shared" si="2"/>
        <v>44</v>
      </c>
      <c r="D11" s="28">
        <v>28</v>
      </c>
      <c r="E11" s="34">
        <f t="shared" si="0"/>
        <v>38.88888888888889</v>
      </c>
      <c r="F11" s="28">
        <v>235</v>
      </c>
      <c r="G11" s="28">
        <f t="shared" si="3"/>
        <v>164</v>
      </c>
      <c r="H11" s="28">
        <v>71</v>
      </c>
      <c r="I11" s="34">
        <f t="shared" si="1"/>
        <v>30.21276595744681</v>
      </c>
    </row>
    <row r="12" spans="1:9" ht="16.5" customHeight="1">
      <c r="A12" s="13" t="s">
        <v>103</v>
      </c>
      <c r="B12" s="27">
        <v>60</v>
      </c>
      <c r="C12" s="28">
        <f t="shared" si="2"/>
        <v>50</v>
      </c>
      <c r="D12" s="28">
        <v>10</v>
      </c>
      <c r="E12" s="34">
        <f t="shared" si="0"/>
        <v>16.666666666666664</v>
      </c>
      <c r="F12" s="28">
        <v>211</v>
      </c>
      <c r="G12" s="28">
        <f t="shared" si="3"/>
        <v>164</v>
      </c>
      <c r="H12" s="28">
        <v>47</v>
      </c>
      <c r="I12" s="34">
        <f t="shared" si="1"/>
        <v>22.274881516587676</v>
      </c>
    </row>
    <row r="13" spans="1:9" ht="16.5" customHeight="1">
      <c r="A13" s="12" t="s">
        <v>104</v>
      </c>
      <c r="B13" s="27">
        <v>79</v>
      </c>
      <c r="C13" s="28">
        <f t="shared" si="2"/>
        <v>55</v>
      </c>
      <c r="D13" s="28">
        <v>24</v>
      </c>
      <c r="E13" s="34">
        <f t="shared" si="0"/>
        <v>30.37974683544304</v>
      </c>
      <c r="F13" s="28">
        <v>242</v>
      </c>
      <c r="G13" s="28">
        <f t="shared" si="3"/>
        <v>159</v>
      </c>
      <c r="H13" s="28">
        <v>83</v>
      </c>
      <c r="I13" s="34">
        <f t="shared" si="1"/>
        <v>34.29752066115703</v>
      </c>
    </row>
    <row r="14" spans="1:9" ht="16.5" customHeight="1">
      <c r="A14" s="12" t="s">
        <v>105</v>
      </c>
      <c r="B14" s="27">
        <v>24</v>
      </c>
      <c r="C14" s="28">
        <f t="shared" si="2"/>
        <v>16</v>
      </c>
      <c r="D14" s="28">
        <v>8</v>
      </c>
      <c r="E14" s="34">
        <f t="shared" si="0"/>
        <v>33.33333333333333</v>
      </c>
      <c r="F14" s="28">
        <v>76</v>
      </c>
      <c r="G14" s="28">
        <f t="shared" si="3"/>
        <v>63</v>
      </c>
      <c r="H14" s="28">
        <v>13</v>
      </c>
      <c r="I14" s="34">
        <f t="shared" si="1"/>
        <v>17.105263157894736</v>
      </c>
    </row>
    <row r="15" spans="1:9" ht="16.5" customHeight="1">
      <c r="A15" s="12" t="s">
        <v>107</v>
      </c>
      <c r="B15" s="27">
        <v>29</v>
      </c>
      <c r="C15" s="28">
        <f t="shared" si="2"/>
        <v>15</v>
      </c>
      <c r="D15" s="28">
        <v>14</v>
      </c>
      <c r="E15" s="34">
        <f t="shared" si="0"/>
        <v>48.275862068965516</v>
      </c>
      <c r="F15" s="28">
        <v>86</v>
      </c>
      <c r="G15" s="28">
        <f t="shared" si="3"/>
        <v>51</v>
      </c>
      <c r="H15" s="28">
        <v>35</v>
      </c>
      <c r="I15" s="34">
        <f t="shared" si="1"/>
        <v>40.69767441860465</v>
      </c>
    </row>
    <row r="16" spans="1:9" ht="16.5" customHeight="1">
      <c r="A16" s="12" t="s">
        <v>108</v>
      </c>
      <c r="B16" s="27">
        <v>30</v>
      </c>
      <c r="C16" s="28">
        <f t="shared" si="2"/>
        <v>21</v>
      </c>
      <c r="D16" s="28">
        <v>9</v>
      </c>
      <c r="E16" s="34">
        <f t="shared" si="0"/>
        <v>30</v>
      </c>
      <c r="F16" s="28">
        <v>114</v>
      </c>
      <c r="G16" s="28">
        <f t="shared" si="3"/>
        <v>76</v>
      </c>
      <c r="H16" s="28">
        <v>38</v>
      </c>
      <c r="I16" s="34">
        <f t="shared" si="1"/>
        <v>33.33333333333333</v>
      </c>
    </row>
    <row r="17" spans="1:9" ht="16.5" customHeight="1">
      <c r="A17" s="12" t="s">
        <v>109</v>
      </c>
      <c r="B17" s="27">
        <v>36</v>
      </c>
      <c r="C17" s="28">
        <f t="shared" si="2"/>
        <v>25</v>
      </c>
      <c r="D17" s="28">
        <v>11</v>
      </c>
      <c r="E17" s="34">
        <f t="shared" si="0"/>
        <v>30.555555555555557</v>
      </c>
      <c r="F17" s="28">
        <v>175</v>
      </c>
      <c r="G17" s="28">
        <f t="shared" si="3"/>
        <v>131</v>
      </c>
      <c r="H17" s="28">
        <v>44</v>
      </c>
      <c r="I17" s="34">
        <f t="shared" si="1"/>
        <v>25.142857142857146</v>
      </c>
    </row>
    <row r="18" spans="1:9" ht="16.5" customHeight="1">
      <c r="A18" s="12" t="s">
        <v>110</v>
      </c>
      <c r="B18" s="27">
        <v>32</v>
      </c>
      <c r="C18" s="28">
        <f t="shared" si="2"/>
        <v>21</v>
      </c>
      <c r="D18" s="28">
        <v>11</v>
      </c>
      <c r="E18" s="34">
        <f t="shared" si="0"/>
        <v>34.375</v>
      </c>
      <c r="F18" s="28">
        <v>140</v>
      </c>
      <c r="G18" s="28">
        <f t="shared" si="3"/>
        <v>104</v>
      </c>
      <c r="H18" s="28">
        <v>36</v>
      </c>
      <c r="I18" s="34">
        <f t="shared" si="1"/>
        <v>25.71428571428571</v>
      </c>
    </row>
    <row r="19" spans="1:9" ht="16.5" customHeight="1">
      <c r="A19" s="12" t="s">
        <v>111</v>
      </c>
      <c r="B19" s="27">
        <v>33</v>
      </c>
      <c r="C19" s="28">
        <f t="shared" si="2"/>
        <v>26</v>
      </c>
      <c r="D19" s="28">
        <v>7</v>
      </c>
      <c r="E19" s="34">
        <f t="shared" si="0"/>
        <v>21.21212121212121</v>
      </c>
      <c r="F19" s="28">
        <v>155</v>
      </c>
      <c r="G19" s="28">
        <f t="shared" si="3"/>
        <v>109</v>
      </c>
      <c r="H19" s="28">
        <v>46</v>
      </c>
      <c r="I19" s="34">
        <f t="shared" si="1"/>
        <v>29.677419354838708</v>
      </c>
    </row>
    <row r="20" spans="1:9" ht="16.5" customHeight="1">
      <c r="A20" s="12" t="s">
        <v>112</v>
      </c>
      <c r="B20" s="27">
        <v>24</v>
      </c>
      <c r="C20" s="28">
        <f t="shared" si="2"/>
        <v>17</v>
      </c>
      <c r="D20" s="28">
        <v>7</v>
      </c>
      <c r="E20" s="34">
        <f t="shared" si="0"/>
        <v>29.166666666666668</v>
      </c>
      <c r="F20" s="28">
        <v>124</v>
      </c>
      <c r="G20" s="28">
        <f t="shared" si="3"/>
        <v>87</v>
      </c>
      <c r="H20" s="28">
        <v>37</v>
      </c>
      <c r="I20" s="34">
        <f t="shared" si="1"/>
        <v>29.838709677419356</v>
      </c>
    </row>
    <row r="21" spans="1:9" ht="16.5" customHeight="1">
      <c r="A21" s="12" t="s">
        <v>113</v>
      </c>
      <c r="B21" s="27">
        <v>35</v>
      </c>
      <c r="C21" s="28">
        <f t="shared" si="2"/>
        <v>24</v>
      </c>
      <c r="D21" s="28">
        <v>11</v>
      </c>
      <c r="E21" s="34">
        <f t="shared" si="0"/>
        <v>31.428571428571427</v>
      </c>
      <c r="F21" s="28">
        <v>168</v>
      </c>
      <c r="G21" s="28">
        <f t="shared" si="3"/>
        <v>134</v>
      </c>
      <c r="H21" s="28">
        <v>34</v>
      </c>
      <c r="I21" s="34">
        <f t="shared" si="1"/>
        <v>20.238095238095237</v>
      </c>
    </row>
    <row r="22" spans="1:9" ht="16.5" customHeight="1">
      <c r="A22" s="12" t="s">
        <v>114</v>
      </c>
      <c r="B22" s="27">
        <v>21</v>
      </c>
      <c r="C22" s="28">
        <f t="shared" si="2"/>
        <v>15</v>
      </c>
      <c r="D22" s="28">
        <v>6</v>
      </c>
      <c r="E22" s="34">
        <f t="shared" si="0"/>
        <v>28.57142857142857</v>
      </c>
      <c r="F22" s="28">
        <v>88</v>
      </c>
      <c r="G22" s="28">
        <f t="shared" si="3"/>
        <v>63</v>
      </c>
      <c r="H22" s="28">
        <v>25</v>
      </c>
      <c r="I22" s="34">
        <f t="shared" si="1"/>
        <v>28.40909090909091</v>
      </c>
    </row>
    <row r="23" spans="1:9" ht="16.5" customHeight="1">
      <c r="A23" s="12" t="s">
        <v>115</v>
      </c>
      <c r="B23" s="27">
        <v>23</v>
      </c>
      <c r="C23" s="28">
        <f t="shared" si="2"/>
        <v>13</v>
      </c>
      <c r="D23" s="28">
        <v>10</v>
      </c>
      <c r="E23" s="34">
        <f t="shared" si="0"/>
        <v>43.47826086956522</v>
      </c>
      <c r="F23" s="28">
        <v>103</v>
      </c>
      <c r="G23" s="28">
        <f t="shared" si="3"/>
        <v>71</v>
      </c>
      <c r="H23" s="28">
        <v>32</v>
      </c>
      <c r="I23" s="34">
        <f t="shared" si="1"/>
        <v>31.06796116504854</v>
      </c>
    </row>
    <row r="24" spans="1:9" ht="16.5" customHeight="1">
      <c r="A24" s="14" t="s">
        <v>116</v>
      </c>
      <c r="B24" s="27">
        <v>14</v>
      </c>
      <c r="C24" s="28">
        <f t="shared" si="2"/>
        <v>10</v>
      </c>
      <c r="D24" s="28">
        <v>4</v>
      </c>
      <c r="E24" s="34">
        <f t="shared" si="0"/>
        <v>28.57142857142857</v>
      </c>
      <c r="F24" s="28">
        <v>37</v>
      </c>
      <c r="G24" s="28">
        <f t="shared" si="3"/>
        <v>30</v>
      </c>
      <c r="H24" s="28">
        <v>7</v>
      </c>
      <c r="I24" s="34">
        <f t="shared" si="1"/>
        <v>18.91891891891892</v>
      </c>
    </row>
    <row r="25" spans="1:9" ht="16.5" customHeight="1">
      <c r="A25" s="14" t="s">
        <v>117</v>
      </c>
      <c r="B25" s="27">
        <v>11</v>
      </c>
      <c r="C25" s="28">
        <f t="shared" si="2"/>
        <v>8</v>
      </c>
      <c r="D25" s="28">
        <v>3</v>
      </c>
      <c r="E25" s="34">
        <f t="shared" si="0"/>
        <v>27.27272727272727</v>
      </c>
      <c r="F25" s="28">
        <v>43</v>
      </c>
      <c r="G25" s="28">
        <f t="shared" si="3"/>
        <v>31</v>
      </c>
      <c r="H25" s="28">
        <v>12</v>
      </c>
      <c r="I25" s="34">
        <f t="shared" si="1"/>
        <v>27.906976744186046</v>
      </c>
    </row>
    <row r="26" spans="1:9" ht="16.5" customHeight="1">
      <c r="A26" s="12" t="s">
        <v>118</v>
      </c>
      <c r="B26" s="27">
        <v>13</v>
      </c>
      <c r="C26" s="28">
        <f t="shared" si="2"/>
        <v>7</v>
      </c>
      <c r="D26" s="28">
        <v>6</v>
      </c>
      <c r="E26" s="34">
        <f t="shared" si="0"/>
        <v>46.15384615384615</v>
      </c>
      <c r="F26" s="28">
        <v>32</v>
      </c>
      <c r="G26" s="28">
        <f t="shared" si="3"/>
        <v>16</v>
      </c>
      <c r="H26" s="28">
        <v>16</v>
      </c>
      <c r="I26" s="34">
        <f t="shared" si="1"/>
        <v>50</v>
      </c>
    </row>
    <row r="27" spans="1:9" ht="16.5" customHeight="1">
      <c r="A27" s="12" t="s">
        <v>119</v>
      </c>
      <c r="B27" s="27">
        <v>8</v>
      </c>
      <c r="C27" s="28">
        <f t="shared" si="2"/>
        <v>6</v>
      </c>
      <c r="D27" s="28">
        <v>2</v>
      </c>
      <c r="E27" s="34">
        <f t="shared" si="0"/>
        <v>25</v>
      </c>
      <c r="F27" s="28">
        <v>20</v>
      </c>
      <c r="G27" s="28">
        <f t="shared" si="3"/>
        <v>11</v>
      </c>
      <c r="H27" s="28">
        <v>9</v>
      </c>
      <c r="I27" s="34">
        <f t="shared" si="1"/>
        <v>45</v>
      </c>
    </row>
    <row r="28" spans="1:9" ht="16.5">
      <c r="A28" s="15" t="s">
        <v>121</v>
      </c>
      <c r="B28" s="27">
        <v>10</v>
      </c>
      <c r="C28" s="28">
        <f t="shared" si="2"/>
        <v>8</v>
      </c>
      <c r="D28" s="28">
        <v>2</v>
      </c>
      <c r="E28" s="34">
        <f t="shared" si="0"/>
        <v>20</v>
      </c>
      <c r="F28" s="28">
        <v>27</v>
      </c>
      <c r="G28" s="28">
        <f t="shared" si="3"/>
        <v>19</v>
      </c>
      <c r="H28" s="28">
        <v>8</v>
      </c>
      <c r="I28" s="34">
        <f t="shared" si="1"/>
        <v>29.629629629629626</v>
      </c>
    </row>
    <row r="29" spans="1:9" ht="16.5">
      <c r="A29" s="12" t="s">
        <v>122</v>
      </c>
      <c r="B29" s="27">
        <v>5</v>
      </c>
      <c r="C29" s="28">
        <f t="shared" si="2"/>
        <v>4</v>
      </c>
      <c r="D29" s="28">
        <v>1</v>
      </c>
      <c r="E29" s="34">
        <f t="shared" si="0"/>
        <v>20</v>
      </c>
      <c r="F29" s="28">
        <v>19</v>
      </c>
      <c r="G29" s="28">
        <f t="shared" si="3"/>
        <v>13</v>
      </c>
      <c r="H29" s="28">
        <v>6</v>
      </c>
      <c r="I29" s="34">
        <f t="shared" si="1"/>
        <v>31.57894736842105</v>
      </c>
    </row>
    <row r="30" spans="1:9" ht="17.25" thickBot="1">
      <c r="A30" s="16" t="s">
        <v>123</v>
      </c>
      <c r="B30" s="29">
        <v>5</v>
      </c>
      <c r="C30" s="30">
        <f t="shared" si="2"/>
        <v>4</v>
      </c>
      <c r="D30" s="30">
        <v>1</v>
      </c>
      <c r="E30" s="22">
        <f t="shared" si="0"/>
        <v>20</v>
      </c>
      <c r="F30" s="30">
        <v>8</v>
      </c>
      <c r="G30" s="30">
        <f t="shared" si="3"/>
        <v>6</v>
      </c>
      <c r="H30" s="30">
        <v>2</v>
      </c>
      <c r="I30" s="22">
        <f t="shared" si="1"/>
        <v>25</v>
      </c>
    </row>
  </sheetData>
  <sheetProtection/>
  <mergeCells count="5">
    <mergeCell ref="A1:I1"/>
    <mergeCell ref="A2:I2"/>
    <mergeCell ref="A4:A5"/>
    <mergeCell ref="B4:E4"/>
    <mergeCell ref="F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127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16" ht="16.5">
      <c r="A6" s="4" t="s">
        <v>99</v>
      </c>
      <c r="B6" s="31">
        <v>732</v>
      </c>
      <c r="C6" s="32">
        <v>489</v>
      </c>
      <c r="D6" s="32">
        <v>243</v>
      </c>
      <c r="E6" s="33">
        <v>33.19672131147541</v>
      </c>
      <c r="F6" s="32">
        <v>2630</v>
      </c>
      <c r="G6" s="32">
        <v>1831</v>
      </c>
      <c r="H6" s="32">
        <v>799</v>
      </c>
      <c r="I6" s="33">
        <v>30.38022813688213</v>
      </c>
      <c r="J6" s="11"/>
      <c r="K6" s="11"/>
      <c r="L6" s="11"/>
      <c r="N6" s="11"/>
      <c r="O6" s="11"/>
      <c r="P6" s="11"/>
    </row>
    <row r="7" spans="1:16" ht="16.5">
      <c r="A7" s="15" t="s">
        <v>120</v>
      </c>
      <c r="B7" s="27">
        <v>722</v>
      </c>
      <c r="C7" s="28">
        <v>481</v>
      </c>
      <c r="D7" s="28">
        <v>241</v>
      </c>
      <c r="E7" s="34">
        <v>33.37950138504155</v>
      </c>
      <c r="F7" s="28">
        <v>2603</v>
      </c>
      <c r="G7" s="28">
        <v>1813</v>
      </c>
      <c r="H7" s="28">
        <v>790</v>
      </c>
      <c r="I7" s="34">
        <v>30.34959661928544</v>
      </c>
      <c r="J7" s="11"/>
      <c r="K7" s="11"/>
      <c r="L7" s="11"/>
      <c r="N7" s="11"/>
      <c r="O7" s="11"/>
      <c r="P7" s="11"/>
    </row>
    <row r="8" spans="1:16" ht="16.5" customHeight="1">
      <c r="A8" s="12" t="s">
        <v>100</v>
      </c>
      <c r="B8" s="27">
        <v>61</v>
      </c>
      <c r="C8" s="28">
        <v>35</v>
      </c>
      <c r="D8" s="28">
        <v>26</v>
      </c>
      <c r="E8" s="34">
        <v>42.62295081967213</v>
      </c>
      <c r="F8" s="28">
        <v>214</v>
      </c>
      <c r="G8" s="28">
        <v>153</v>
      </c>
      <c r="H8" s="28">
        <v>61</v>
      </c>
      <c r="I8" s="34">
        <v>28.504672897196258</v>
      </c>
      <c r="J8" s="11"/>
      <c r="K8" s="11"/>
      <c r="L8" s="11"/>
      <c r="N8" s="11"/>
      <c r="O8" s="11"/>
      <c r="P8" s="11"/>
    </row>
    <row r="9" spans="1:9" ht="16.5" customHeight="1">
      <c r="A9" s="13" t="s">
        <v>101</v>
      </c>
      <c r="B9" s="27">
        <v>61</v>
      </c>
      <c r="C9" s="28">
        <v>35</v>
      </c>
      <c r="D9" s="28">
        <v>26</v>
      </c>
      <c r="E9" s="34">
        <v>42.62295081967213</v>
      </c>
      <c r="F9" s="28">
        <v>151</v>
      </c>
      <c r="G9" s="28">
        <v>83</v>
      </c>
      <c r="H9" s="28">
        <v>68</v>
      </c>
      <c r="I9" s="34">
        <v>45.033112582781456</v>
      </c>
    </row>
    <row r="10" spans="1:9" ht="16.5" customHeight="1">
      <c r="A10" s="12" t="s">
        <v>124</v>
      </c>
      <c r="B10" s="27">
        <v>58</v>
      </c>
      <c r="C10" s="28">
        <v>38</v>
      </c>
      <c r="D10" s="28">
        <v>20</v>
      </c>
      <c r="E10" s="34">
        <v>34.48275862068966</v>
      </c>
      <c r="F10" s="28">
        <v>190</v>
      </c>
      <c r="G10" s="28">
        <v>115</v>
      </c>
      <c r="H10" s="28">
        <v>75</v>
      </c>
      <c r="I10" s="34">
        <v>39.473684210526315</v>
      </c>
    </row>
    <row r="11" spans="1:9" ht="16.5" customHeight="1">
      <c r="A11" s="12" t="s">
        <v>102</v>
      </c>
      <c r="B11" s="27">
        <v>71</v>
      </c>
      <c r="C11" s="28">
        <v>46</v>
      </c>
      <c r="D11" s="28">
        <v>25</v>
      </c>
      <c r="E11" s="34">
        <v>35.2112676056338</v>
      </c>
      <c r="F11" s="28">
        <v>235</v>
      </c>
      <c r="G11" s="28">
        <v>168</v>
      </c>
      <c r="H11" s="28">
        <v>67</v>
      </c>
      <c r="I11" s="34">
        <v>28.510638297872344</v>
      </c>
    </row>
    <row r="12" spans="1:9" ht="16.5" customHeight="1">
      <c r="A12" s="13" t="s">
        <v>103</v>
      </c>
      <c r="B12" s="27">
        <v>59</v>
      </c>
      <c r="C12" s="28">
        <v>49</v>
      </c>
      <c r="D12" s="28">
        <v>10</v>
      </c>
      <c r="E12" s="34">
        <v>16.94915254237288</v>
      </c>
      <c r="F12" s="28">
        <v>211</v>
      </c>
      <c r="G12" s="28">
        <v>163</v>
      </c>
      <c r="H12" s="28">
        <v>48</v>
      </c>
      <c r="I12" s="34">
        <v>22.748815165876778</v>
      </c>
    </row>
    <row r="13" spans="1:9" ht="16.5" customHeight="1">
      <c r="A13" s="12" t="s">
        <v>104</v>
      </c>
      <c r="B13" s="27">
        <v>79</v>
      </c>
      <c r="C13" s="28">
        <v>56</v>
      </c>
      <c r="D13" s="28">
        <v>23</v>
      </c>
      <c r="E13" s="34">
        <v>29.11392405063291</v>
      </c>
      <c r="F13" s="28">
        <v>242</v>
      </c>
      <c r="G13" s="28">
        <v>159</v>
      </c>
      <c r="H13" s="28">
        <v>83</v>
      </c>
      <c r="I13" s="34">
        <v>34.29752066115703</v>
      </c>
    </row>
    <row r="14" spans="1:9" ht="16.5" customHeight="1">
      <c r="A14" s="12" t="s">
        <v>105</v>
      </c>
      <c r="B14" s="27">
        <v>24</v>
      </c>
      <c r="C14" s="28">
        <v>15</v>
      </c>
      <c r="D14" s="28">
        <v>9</v>
      </c>
      <c r="E14" s="34">
        <v>37.5</v>
      </c>
      <c r="F14" s="28">
        <v>76</v>
      </c>
      <c r="G14" s="28">
        <v>64</v>
      </c>
      <c r="H14" s="28">
        <v>12</v>
      </c>
      <c r="I14" s="34">
        <v>15.789473684210526</v>
      </c>
    </row>
    <row r="15" spans="1:9" ht="16.5" customHeight="1">
      <c r="A15" s="12" t="s">
        <v>107</v>
      </c>
      <c r="B15" s="27">
        <v>29</v>
      </c>
      <c r="C15" s="28">
        <v>14</v>
      </c>
      <c r="D15" s="28">
        <v>15</v>
      </c>
      <c r="E15" s="34">
        <v>51.724137931034484</v>
      </c>
      <c r="F15" s="28">
        <v>86</v>
      </c>
      <c r="G15" s="28">
        <v>50</v>
      </c>
      <c r="H15" s="28">
        <v>36</v>
      </c>
      <c r="I15" s="34">
        <v>41.86046511627907</v>
      </c>
    </row>
    <row r="16" spans="1:9" ht="16.5" customHeight="1">
      <c r="A16" s="12" t="s">
        <v>108</v>
      </c>
      <c r="B16" s="27">
        <v>30</v>
      </c>
      <c r="C16" s="28">
        <v>21</v>
      </c>
      <c r="D16" s="28">
        <v>9</v>
      </c>
      <c r="E16" s="34">
        <v>30</v>
      </c>
      <c r="F16" s="28">
        <v>114</v>
      </c>
      <c r="G16" s="28">
        <v>78</v>
      </c>
      <c r="H16" s="28">
        <v>36</v>
      </c>
      <c r="I16" s="34">
        <v>31.57894736842105</v>
      </c>
    </row>
    <row r="17" spans="1:9" ht="16.5" customHeight="1">
      <c r="A17" s="12" t="s">
        <v>109</v>
      </c>
      <c r="B17" s="27">
        <v>36</v>
      </c>
      <c r="C17" s="28">
        <v>25</v>
      </c>
      <c r="D17" s="28">
        <v>11</v>
      </c>
      <c r="E17" s="34">
        <v>30.555555555555557</v>
      </c>
      <c r="F17" s="28">
        <v>175</v>
      </c>
      <c r="G17" s="28">
        <v>129</v>
      </c>
      <c r="H17" s="28">
        <v>46</v>
      </c>
      <c r="I17" s="34">
        <v>26.285714285714285</v>
      </c>
    </row>
    <row r="18" spans="1:9" ht="16.5" customHeight="1">
      <c r="A18" s="12" t="s">
        <v>110</v>
      </c>
      <c r="B18" s="27">
        <v>32</v>
      </c>
      <c r="C18" s="28">
        <v>20</v>
      </c>
      <c r="D18" s="28">
        <v>12</v>
      </c>
      <c r="E18" s="34">
        <v>37.5</v>
      </c>
      <c r="F18" s="28">
        <v>139</v>
      </c>
      <c r="G18" s="28">
        <v>101</v>
      </c>
      <c r="H18" s="28">
        <v>38</v>
      </c>
      <c r="I18" s="34">
        <v>27.33812949640288</v>
      </c>
    </row>
    <row r="19" spans="1:9" ht="16.5" customHeight="1">
      <c r="A19" s="12" t="s">
        <v>111</v>
      </c>
      <c r="B19" s="27">
        <v>33</v>
      </c>
      <c r="C19" s="28">
        <v>25</v>
      </c>
      <c r="D19" s="28">
        <v>8</v>
      </c>
      <c r="E19" s="34">
        <v>24.242424242424242</v>
      </c>
      <c r="F19" s="28">
        <v>155</v>
      </c>
      <c r="G19" s="28">
        <v>112</v>
      </c>
      <c r="H19" s="28">
        <v>43</v>
      </c>
      <c r="I19" s="34">
        <v>27.741935483870968</v>
      </c>
    </row>
    <row r="20" spans="1:9" ht="16.5" customHeight="1">
      <c r="A20" s="12" t="s">
        <v>112</v>
      </c>
      <c r="B20" s="27">
        <v>24</v>
      </c>
      <c r="C20" s="28">
        <v>17</v>
      </c>
      <c r="D20" s="28">
        <v>7</v>
      </c>
      <c r="E20" s="34">
        <v>29.166666666666668</v>
      </c>
      <c r="F20" s="28">
        <v>124</v>
      </c>
      <c r="G20" s="28">
        <v>88</v>
      </c>
      <c r="H20" s="28">
        <v>36</v>
      </c>
      <c r="I20" s="34">
        <v>29.03225806451613</v>
      </c>
    </row>
    <row r="21" spans="1:9" ht="16.5" customHeight="1">
      <c r="A21" s="12" t="s">
        <v>113</v>
      </c>
      <c r="B21" s="27">
        <v>35</v>
      </c>
      <c r="C21" s="28">
        <v>24</v>
      </c>
      <c r="D21" s="28">
        <v>11</v>
      </c>
      <c r="E21" s="34">
        <v>31.428571428571427</v>
      </c>
      <c r="F21" s="28">
        <v>168</v>
      </c>
      <c r="G21" s="28">
        <v>129</v>
      </c>
      <c r="H21" s="28">
        <v>39</v>
      </c>
      <c r="I21" s="34">
        <v>23.214285714285715</v>
      </c>
    </row>
    <row r="22" spans="1:9" ht="16.5" customHeight="1">
      <c r="A22" s="12" t="s">
        <v>114</v>
      </c>
      <c r="B22" s="27">
        <v>21</v>
      </c>
      <c r="C22" s="28">
        <v>15</v>
      </c>
      <c r="D22" s="28">
        <v>6</v>
      </c>
      <c r="E22" s="34">
        <v>28.57142857142857</v>
      </c>
      <c r="F22" s="28">
        <v>88</v>
      </c>
      <c r="G22" s="28">
        <v>60</v>
      </c>
      <c r="H22" s="28">
        <v>28</v>
      </c>
      <c r="I22" s="34">
        <v>31.818181818181817</v>
      </c>
    </row>
    <row r="23" spans="1:9" ht="16.5" customHeight="1">
      <c r="A23" s="12" t="s">
        <v>115</v>
      </c>
      <c r="B23" s="27">
        <v>23</v>
      </c>
      <c r="C23" s="28">
        <v>15</v>
      </c>
      <c r="D23" s="28">
        <v>8</v>
      </c>
      <c r="E23" s="34">
        <v>34.78260869565217</v>
      </c>
      <c r="F23" s="28">
        <v>103</v>
      </c>
      <c r="G23" s="28">
        <v>73</v>
      </c>
      <c r="H23" s="28">
        <v>30</v>
      </c>
      <c r="I23" s="34">
        <v>29.126213592233007</v>
      </c>
    </row>
    <row r="24" spans="1:9" ht="16.5" customHeight="1">
      <c r="A24" s="14" t="s">
        <v>116</v>
      </c>
      <c r="B24" s="27">
        <v>14</v>
      </c>
      <c r="C24" s="28">
        <v>10</v>
      </c>
      <c r="D24" s="28">
        <v>4</v>
      </c>
      <c r="E24" s="34">
        <v>28.57142857142857</v>
      </c>
      <c r="F24" s="28">
        <v>37</v>
      </c>
      <c r="G24" s="28">
        <v>29</v>
      </c>
      <c r="H24" s="28">
        <v>8</v>
      </c>
      <c r="I24" s="34">
        <v>21.62162162162162</v>
      </c>
    </row>
    <row r="25" spans="1:9" ht="16.5" customHeight="1">
      <c r="A25" s="14" t="s">
        <v>117</v>
      </c>
      <c r="B25" s="27">
        <v>11</v>
      </c>
      <c r="C25" s="28">
        <v>8</v>
      </c>
      <c r="D25" s="28">
        <v>3</v>
      </c>
      <c r="E25" s="34">
        <v>27.27272727272727</v>
      </c>
      <c r="F25" s="28">
        <v>42</v>
      </c>
      <c r="G25" s="28">
        <v>32</v>
      </c>
      <c r="H25" s="28">
        <v>10</v>
      </c>
      <c r="I25" s="34">
        <v>23.809523809523807</v>
      </c>
    </row>
    <row r="26" spans="1:9" ht="16.5" customHeight="1">
      <c r="A26" s="12" t="s">
        <v>118</v>
      </c>
      <c r="B26" s="27">
        <v>13</v>
      </c>
      <c r="C26" s="28">
        <v>7</v>
      </c>
      <c r="D26" s="28">
        <v>6</v>
      </c>
      <c r="E26" s="34">
        <v>46.15384615384615</v>
      </c>
      <c r="F26" s="28">
        <v>33</v>
      </c>
      <c r="G26" s="28">
        <v>16</v>
      </c>
      <c r="H26" s="28">
        <v>17</v>
      </c>
      <c r="I26" s="34">
        <v>51.515151515151516</v>
      </c>
    </row>
    <row r="27" spans="1:9" ht="16.5" customHeight="1">
      <c r="A27" s="12" t="s">
        <v>119</v>
      </c>
      <c r="B27" s="27">
        <v>8</v>
      </c>
      <c r="C27" s="28">
        <v>6</v>
      </c>
      <c r="D27" s="28">
        <v>2</v>
      </c>
      <c r="E27" s="34">
        <v>25</v>
      </c>
      <c r="F27" s="28">
        <v>20</v>
      </c>
      <c r="G27" s="28">
        <v>11</v>
      </c>
      <c r="H27" s="28">
        <v>9</v>
      </c>
      <c r="I27" s="34">
        <v>45</v>
      </c>
    </row>
    <row r="28" spans="1:9" ht="16.5">
      <c r="A28" s="15" t="s">
        <v>121</v>
      </c>
      <c r="B28" s="27">
        <v>10</v>
      </c>
      <c r="C28" s="28">
        <v>8</v>
      </c>
      <c r="D28" s="28">
        <v>2</v>
      </c>
      <c r="E28" s="34">
        <v>20</v>
      </c>
      <c r="F28" s="28">
        <v>27</v>
      </c>
      <c r="G28" s="28">
        <v>18</v>
      </c>
      <c r="H28" s="28">
        <v>9</v>
      </c>
      <c r="I28" s="34">
        <v>33.33333333333333</v>
      </c>
    </row>
    <row r="29" spans="1:9" ht="16.5">
      <c r="A29" s="12" t="s">
        <v>122</v>
      </c>
      <c r="B29" s="27">
        <v>5</v>
      </c>
      <c r="C29" s="28">
        <v>4</v>
      </c>
      <c r="D29" s="28">
        <v>1</v>
      </c>
      <c r="E29" s="34">
        <v>20</v>
      </c>
      <c r="F29" s="28">
        <v>19</v>
      </c>
      <c r="G29" s="28">
        <v>12</v>
      </c>
      <c r="H29" s="28">
        <v>7</v>
      </c>
      <c r="I29" s="34">
        <v>36.84210526315789</v>
      </c>
    </row>
    <row r="30" spans="1:9" ht="17.25" thickBot="1">
      <c r="A30" s="16" t="s">
        <v>123</v>
      </c>
      <c r="B30" s="29">
        <v>5</v>
      </c>
      <c r="C30" s="30">
        <v>4</v>
      </c>
      <c r="D30" s="30">
        <v>1</v>
      </c>
      <c r="E30" s="22">
        <v>20</v>
      </c>
      <c r="F30" s="30">
        <v>8</v>
      </c>
      <c r="G30" s="30">
        <v>6</v>
      </c>
      <c r="H30" s="30">
        <v>2</v>
      </c>
      <c r="I30" s="22">
        <v>25</v>
      </c>
    </row>
  </sheetData>
  <sheetProtection/>
  <mergeCells count="5">
    <mergeCell ref="A1:I1"/>
    <mergeCell ref="A2:I2"/>
    <mergeCell ref="A4:A5"/>
    <mergeCell ref="B4:E4"/>
    <mergeCell ref="F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128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16" ht="16.5">
      <c r="A6" s="4" t="s">
        <v>99</v>
      </c>
      <c r="B6" s="31">
        <v>737</v>
      </c>
      <c r="C6" s="32">
        <v>484</v>
      </c>
      <c r="D6" s="32">
        <v>253</v>
      </c>
      <c r="E6" s="33">
        <v>34.32835820895522</v>
      </c>
      <c r="F6" s="32">
        <v>2631</v>
      </c>
      <c r="G6" s="32">
        <v>1821</v>
      </c>
      <c r="H6" s="32">
        <v>810</v>
      </c>
      <c r="I6" s="33">
        <v>30.786773090079816</v>
      </c>
      <c r="J6" s="11"/>
      <c r="K6" s="11"/>
      <c r="L6" s="11"/>
      <c r="N6" s="11"/>
      <c r="O6" s="11"/>
      <c r="P6" s="11"/>
    </row>
    <row r="7" spans="1:16" ht="16.5">
      <c r="A7" s="15" t="s">
        <v>120</v>
      </c>
      <c r="B7" s="27">
        <v>727</v>
      </c>
      <c r="C7" s="28">
        <v>475</v>
      </c>
      <c r="D7" s="28">
        <v>252</v>
      </c>
      <c r="E7" s="34">
        <v>34.66299862448418</v>
      </c>
      <c r="F7" s="28">
        <v>2605</v>
      </c>
      <c r="G7" s="28">
        <v>1807</v>
      </c>
      <c r="H7" s="28">
        <v>798</v>
      </c>
      <c r="I7" s="34">
        <v>30.633397312859884</v>
      </c>
      <c r="J7" s="11"/>
      <c r="K7" s="11"/>
      <c r="L7" s="11"/>
      <c r="N7" s="11"/>
      <c r="O7" s="11"/>
      <c r="P7" s="11"/>
    </row>
    <row r="8" spans="1:16" ht="16.5" customHeight="1">
      <c r="A8" s="12" t="s">
        <v>100</v>
      </c>
      <c r="B8" s="27">
        <v>61</v>
      </c>
      <c r="C8" s="28">
        <v>35</v>
      </c>
      <c r="D8" s="28">
        <v>26</v>
      </c>
      <c r="E8" s="34">
        <v>42.62295081967213</v>
      </c>
      <c r="F8" s="28">
        <v>215</v>
      </c>
      <c r="G8" s="28">
        <v>152</v>
      </c>
      <c r="H8" s="28">
        <v>63</v>
      </c>
      <c r="I8" s="34">
        <v>29.30232558139535</v>
      </c>
      <c r="J8" s="11"/>
      <c r="K8" s="11"/>
      <c r="L8" s="11"/>
      <c r="N8" s="11"/>
      <c r="O8" s="11"/>
      <c r="P8" s="11"/>
    </row>
    <row r="9" spans="1:9" ht="16.5" customHeight="1">
      <c r="A9" s="13" t="s">
        <v>101</v>
      </c>
      <c r="B9" s="27">
        <v>61</v>
      </c>
      <c r="C9" s="28">
        <v>37</v>
      </c>
      <c r="D9" s="28">
        <v>24</v>
      </c>
      <c r="E9" s="34">
        <v>39.34426229508197</v>
      </c>
      <c r="F9" s="28">
        <v>151</v>
      </c>
      <c r="G9" s="28">
        <v>83</v>
      </c>
      <c r="H9" s="28">
        <v>68</v>
      </c>
      <c r="I9" s="34">
        <v>45.033112582781456</v>
      </c>
    </row>
    <row r="10" spans="1:9" ht="16.5" customHeight="1">
      <c r="A10" s="12" t="s">
        <v>124</v>
      </c>
      <c r="B10" s="27">
        <v>58</v>
      </c>
      <c r="C10" s="28">
        <v>34</v>
      </c>
      <c r="D10" s="28">
        <v>24</v>
      </c>
      <c r="E10" s="34">
        <v>41.37931034482759</v>
      </c>
      <c r="F10" s="28">
        <v>190</v>
      </c>
      <c r="G10" s="28">
        <v>116</v>
      </c>
      <c r="H10" s="28">
        <v>74</v>
      </c>
      <c r="I10" s="34">
        <v>38.94736842105263</v>
      </c>
    </row>
    <row r="11" spans="1:9" ht="16.5" customHeight="1">
      <c r="A11" s="12" t="s">
        <v>102</v>
      </c>
      <c r="B11" s="27">
        <v>72</v>
      </c>
      <c r="C11" s="28">
        <v>46</v>
      </c>
      <c r="D11" s="28">
        <v>26</v>
      </c>
      <c r="E11" s="34">
        <v>36.11111111111111</v>
      </c>
      <c r="F11" s="28">
        <v>235</v>
      </c>
      <c r="G11" s="28">
        <v>165</v>
      </c>
      <c r="H11" s="28">
        <v>70</v>
      </c>
      <c r="I11" s="34">
        <v>29.78723404255319</v>
      </c>
    </row>
    <row r="12" spans="1:9" ht="16.5" customHeight="1">
      <c r="A12" s="13" t="s">
        <v>103</v>
      </c>
      <c r="B12" s="27">
        <v>59</v>
      </c>
      <c r="C12" s="28">
        <v>48</v>
      </c>
      <c r="D12" s="28">
        <v>11</v>
      </c>
      <c r="E12" s="34">
        <v>18.64406779661017</v>
      </c>
      <c r="F12" s="28">
        <v>211</v>
      </c>
      <c r="G12" s="28">
        <v>161</v>
      </c>
      <c r="H12" s="28">
        <v>50</v>
      </c>
      <c r="I12" s="34">
        <v>23.696682464454977</v>
      </c>
    </row>
    <row r="13" spans="1:9" ht="16.5" customHeight="1">
      <c r="A13" s="12" t="s">
        <v>104</v>
      </c>
      <c r="B13" s="27">
        <v>80</v>
      </c>
      <c r="C13" s="28">
        <v>54</v>
      </c>
      <c r="D13" s="28">
        <v>26</v>
      </c>
      <c r="E13" s="34">
        <v>32.5</v>
      </c>
      <c r="F13" s="28">
        <v>242</v>
      </c>
      <c r="G13" s="28">
        <v>166</v>
      </c>
      <c r="H13" s="28">
        <v>76</v>
      </c>
      <c r="I13" s="34">
        <v>31.40495867768595</v>
      </c>
    </row>
    <row r="14" spans="1:9" ht="16.5" customHeight="1">
      <c r="A14" s="12" t="s">
        <v>105</v>
      </c>
      <c r="B14" s="27">
        <v>24</v>
      </c>
      <c r="C14" s="28">
        <v>15</v>
      </c>
      <c r="D14" s="28">
        <v>9</v>
      </c>
      <c r="E14" s="34">
        <v>37.5</v>
      </c>
      <c r="F14" s="28">
        <v>76</v>
      </c>
      <c r="G14" s="28">
        <v>64</v>
      </c>
      <c r="H14" s="28">
        <v>12</v>
      </c>
      <c r="I14" s="34">
        <v>15.789473684210526</v>
      </c>
    </row>
    <row r="15" spans="1:9" ht="16.5" customHeight="1">
      <c r="A15" s="12" t="s">
        <v>107</v>
      </c>
      <c r="B15" s="27">
        <v>30</v>
      </c>
      <c r="C15" s="28">
        <v>16</v>
      </c>
      <c r="D15" s="28">
        <v>14</v>
      </c>
      <c r="E15" s="34">
        <v>46.666666666666664</v>
      </c>
      <c r="F15" s="28">
        <v>86</v>
      </c>
      <c r="G15" s="28">
        <v>50</v>
      </c>
      <c r="H15" s="28">
        <v>36</v>
      </c>
      <c r="I15" s="34">
        <v>41.86046511627907</v>
      </c>
    </row>
    <row r="16" spans="1:9" ht="16.5" customHeight="1">
      <c r="A16" s="12" t="s">
        <v>108</v>
      </c>
      <c r="B16" s="27">
        <v>30</v>
      </c>
      <c r="C16" s="28">
        <v>19</v>
      </c>
      <c r="D16" s="28">
        <v>11</v>
      </c>
      <c r="E16" s="34">
        <v>36.666666666666664</v>
      </c>
      <c r="F16" s="28">
        <v>114</v>
      </c>
      <c r="G16" s="28">
        <v>76</v>
      </c>
      <c r="H16" s="28">
        <v>38</v>
      </c>
      <c r="I16" s="34">
        <v>33.33333333333333</v>
      </c>
    </row>
    <row r="17" spans="1:9" ht="16.5" customHeight="1">
      <c r="A17" s="12" t="s">
        <v>109</v>
      </c>
      <c r="B17" s="27">
        <v>36</v>
      </c>
      <c r="C17" s="28">
        <v>24</v>
      </c>
      <c r="D17" s="28">
        <v>12</v>
      </c>
      <c r="E17" s="34">
        <v>33.33333333333333</v>
      </c>
      <c r="F17" s="28">
        <v>175</v>
      </c>
      <c r="G17" s="28">
        <v>129</v>
      </c>
      <c r="H17" s="28">
        <v>46</v>
      </c>
      <c r="I17" s="34">
        <v>26.285714285714285</v>
      </c>
    </row>
    <row r="18" spans="1:9" ht="16.5" customHeight="1">
      <c r="A18" s="12" t="s">
        <v>110</v>
      </c>
      <c r="B18" s="27">
        <v>32</v>
      </c>
      <c r="C18" s="28">
        <v>20</v>
      </c>
      <c r="D18" s="28">
        <v>12</v>
      </c>
      <c r="E18" s="34">
        <v>37.5</v>
      </c>
      <c r="F18" s="28">
        <v>139</v>
      </c>
      <c r="G18" s="28">
        <v>100</v>
      </c>
      <c r="H18" s="28">
        <v>39</v>
      </c>
      <c r="I18" s="34">
        <v>28.05755395683453</v>
      </c>
    </row>
    <row r="19" spans="1:9" ht="16.5" customHeight="1">
      <c r="A19" s="12" t="s">
        <v>111</v>
      </c>
      <c r="B19" s="27">
        <v>33</v>
      </c>
      <c r="C19" s="28">
        <v>25</v>
      </c>
      <c r="D19" s="28">
        <v>8</v>
      </c>
      <c r="E19" s="34">
        <v>24.242424242424242</v>
      </c>
      <c r="F19" s="28">
        <v>155</v>
      </c>
      <c r="G19" s="28">
        <v>111</v>
      </c>
      <c r="H19" s="28">
        <v>44</v>
      </c>
      <c r="I19" s="34">
        <v>28.387096774193548</v>
      </c>
    </row>
    <row r="20" spans="1:9" ht="16.5" customHeight="1">
      <c r="A20" s="12" t="s">
        <v>112</v>
      </c>
      <c r="B20" s="27">
        <v>24</v>
      </c>
      <c r="C20" s="28">
        <v>17</v>
      </c>
      <c r="D20" s="28">
        <v>7</v>
      </c>
      <c r="E20" s="34">
        <v>29.166666666666668</v>
      </c>
      <c r="F20" s="28">
        <v>124</v>
      </c>
      <c r="G20" s="28">
        <v>86</v>
      </c>
      <c r="H20" s="28">
        <v>38</v>
      </c>
      <c r="I20" s="34">
        <v>30.64516129032258</v>
      </c>
    </row>
    <row r="21" spans="1:9" ht="16.5" customHeight="1">
      <c r="A21" s="12" t="s">
        <v>113</v>
      </c>
      <c r="B21" s="27">
        <v>37</v>
      </c>
      <c r="C21" s="28">
        <v>26</v>
      </c>
      <c r="D21" s="28">
        <v>11</v>
      </c>
      <c r="E21" s="34">
        <v>29.72972972972973</v>
      </c>
      <c r="F21" s="28">
        <v>168</v>
      </c>
      <c r="G21" s="28">
        <v>129</v>
      </c>
      <c r="H21" s="28">
        <v>39</v>
      </c>
      <c r="I21" s="34">
        <v>23.214285714285715</v>
      </c>
    </row>
    <row r="22" spans="1:9" ht="16.5" customHeight="1">
      <c r="A22" s="12" t="s">
        <v>114</v>
      </c>
      <c r="B22" s="27">
        <v>21</v>
      </c>
      <c r="C22" s="28">
        <v>15</v>
      </c>
      <c r="D22" s="28">
        <v>6</v>
      </c>
      <c r="E22" s="34">
        <v>28.57142857142857</v>
      </c>
      <c r="F22" s="28">
        <v>88</v>
      </c>
      <c r="G22" s="28">
        <v>57</v>
      </c>
      <c r="H22" s="28">
        <v>31</v>
      </c>
      <c r="I22" s="34">
        <v>35.22727272727273</v>
      </c>
    </row>
    <row r="23" spans="1:9" ht="16.5" customHeight="1">
      <c r="A23" s="12" t="s">
        <v>115</v>
      </c>
      <c r="B23" s="27">
        <v>23</v>
      </c>
      <c r="C23" s="28">
        <v>15</v>
      </c>
      <c r="D23" s="28">
        <v>8</v>
      </c>
      <c r="E23" s="34">
        <v>34.78260869565217</v>
      </c>
      <c r="F23" s="28">
        <v>103</v>
      </c>
      <c r="G23" s="28">
        <v>73</v>
      </c>
      <c r="H23" s="28">
        <v>30</v>
      </c>
      <c r="I23" s="34">
        <v>29.126213592233007</v>
      </c>
    </row>
    <row r="24" spans="1:9" ht="16.5" customHeight="1">
      <c r="A24" s="14" t="s">
        <v>116</v>
      </c>
      <c r="B24" s="27">
        <v>14</v>
      </c>
      <c r="C24" s="28">
        <v>10</v>
      </c>
      <c r="D24" s="28">
        <v>4</v>
      </c>
      <c r="E24" s="34">
        <v>28.57142857142857</v>
      </c>
      <c r="F24" s="28">
        <v>37</v>
      </c>
      <c r="G24" s="28">
        <v>30</v>
      </c>
      <c r="H24" s="28">
        <v>7</v>
      </c>
      <c r="I24" s="34">
        <v>18.91891891891892</v>
      </c>
    </row>
    <row r="25" spans="1:9" ht="16.5" customHeight="1">
      <c r="A25" s="14" t="s">
        <v>117</v>
      </c>
      <c r="B25" s="27">
        <v>11</v>
      </c>
      <c r="C25" s="28">
        <v>8</v>
      </c>
      <c r="D25" s="28">
        <v>3</v>
      </c>
      <c r="E25" s="34">
        <v>27.27272727272727</v>
      </c>
      <c r="F25" s="28">
        <v>42</v>
      </c>
      <c r="G25" s="28">
        <v>31</v>
      </c>
      <c r="H25" s="28">
        <v>11</v>
      </c>
      <c r="I25" s="34">
        <v>26.190476190476193</v>
      </c>
    </row>
    <row r="26" spans="1:9" ht="16.5" customHeight="1">
      <c r="A26" s="12" t="s">
        <v>118</v>
      </c>
      <c r="B26" s="27">
        <v>13</v>
      </c>
      <c r="C26" s="28">
        <v>5</v>
      </c>
      <c r="D26" s="28">
        <v>8</v>
      </c>
      <c r="E26" s="34">
        <v>61.53846153846154</v>
      </c>
      <c r="F26" s="28">
        <v>34</v>
      </c>
      <c r="G26" s="28">
        <v>16</v>
      </c>
      <c r="H26" s="28">
        <v>18</v>
      </c>
      <c r="I26" s="34">
        <v>52.94117647058824</v>
      </c>
    </row>
    <row r="27" spans="1:9" ht="16.5" customHeight="1">
      <c r="A27" s="12" t="s">
        <v>119</v>
      </c>
      <c r="B27" s="27">
        <v>8</v>
      </c>
      <c r="C27" s="28">
        <v>6</v>
      </c>
      <c r="D27" s="28">
        <v>2</v>
      </c>
      <c r="E27" s="34">
        <v>25</v>
      </c>
      <c r="F27" s="28">
        <v>20</v>
      </c>
      <c r="G27" s="28">
        <v>12</v>
      </c>
      <c r="H27" s="28">
        <v>8</v>
      </c>
      <c r="I27" s="34">
        <v>40</v>
      </c>
    </row>
    <row r="28" spans="1:9" ht="16.5">
      <c r="A28" s="15" t="s">
        <v>121</v>
      </c>
      <c r="B28" s="27">
        <v>10</v>
      </c>
      <c r="C28" s="28">
        <v>9</v>
      </c>
      <c r="D28" s="28">
        <v>1</v>
      </c>
      <c r="E28" s="34">
        <v>10</v>
      </c>
      <c r="F28" s="28">
        <v>26</v>
      </c>
      <c r="G28" s="28">
        <v>14</v>
      </c>
      <c r="H28" s="28">
        <v>12</v>
      </c>
      <c r="I28" s="34">
        <v>46.15384615384615</v>
      </c>
    </row>
    <row r="29" spans="1:9" ht="16.5">
      <c r="A29" s="12" t="s">
        <v>122</v>
      </c>
      <c r="B29" s="27">
        <v>5</v>
      </c>
      <c r="C29" s="28">
        <v>4</v>
      </c>
      <c r="D29" s="28">
        <v>1</v>
      </c>
      <c r="E29" s="34">
        <v>20</v>
      </c>
      <c r="F29" s="28">
        <v>19</v>
      </c>
      <c r="G29" s="28">
        <v>8</v>
      </c>
      <c r="H29" s="28">
        <v>11</v>
      </c>
      <c r="I29" s="34">
        <v>57.89473684210527</v>
      </c>
    </row>
    <row r="30" spans="1:9" ht="17.25" thickBot="1">
      <c r="A30" s="16" t="s">
        <v>123</v>
      </c>
      <c r="B30" s="29">
        <v>5</v>
      </c>
      <c r="C30" s="30">
        <v>5</v>
      </c>
      <c r="D30" s="30">
        <v>0</v>
      </c>
      <c r="E30" s="22">
        <v>0</v>
      </c>
      <c r="F30" s="30">
        <v>7</v>
      </c>
      <c r="G30" s="30">
        <v>6</v>
      </c>
      <c r="H30" s="30">
        <v>1</v>
      </c>
      <c r="I30" s="22">
        <v>14.285714285714285</v>
      </c>
    </row>
  </sheetData>
  <sheetProtection/>
  <mergeCells count="5">
    <mergeCell ref="A1:I1"/>
    <mergeCell ref="A2:I2"/>
    <mergeCell ref="A4:A5"/>
    <mergeCell ref="B4:E4"/>
    <mergeCell ref="F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129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16" ht="16.5">
      <c r="A6" s="4" t="s">
        <v>99</v>
      </c>
      <c r="B6" s="23">
        <v>739</v>
      </c>
      <c r="C6" s="24">
        <v>487</v>
      </c>
      <c r="D6" s="24">
        <v>252</v>
      </c>
      <c r="E6" s="20">
        <v>34.10013531799729</v>
      </c>
      <c r="F6" s="24">
        <v>2631</v>
      </c>
      <c r="G6" s="24">
        <v>1814</v>
      </c>
      <c r="H6" s="24">
        <v>817</v>
      </c>
      <c r="I6" s="17">
        <v>31.05283162295705</v>
      </c>
      <c r="J6" s="11"/>
      <c r="K6" s="11"/>
      <c r="L6" s="11"/>
      <c r="N6" s="11"/>
      <c r="O6" s="11"/>
      <c r="P6" s="11"/>
    </row>
    <row r="7" spans="1:16" ht="16.5">
      <c r="A7" s="15" t="s">
        <v>120</v>
      </c>
      <c r="B7" s="25">
        <v>729</v>
      </c>
      <c r="C7" s="26">
        <v>478</v>
      </c>
      <c r="D7" s="26">
        <v>251</v>
      </c>
      <c r="E7" s="21">
        <v>34.43072702331962</v>
      </c>
      <c r="F7" s="26">
        <v>2605</v>
      </c>
      <c r="G7" s="26">
        <v>1800</v>
      </c>
      <c r="H7" s="26">
        <v>805</v>
      </c>
      <c r="I7" s="18">
        <v>30.902111324376197</v>
      </c>
      <c r="J7" s="11"/>
      <c r="K7" s="11"/>
      <c r="L7" s="11"/>
      <c r="N7" s="11"/>
      <c r="O7" s="11"/>
      <c r="P7" s="11"/>
    </row>
    <row r="8" spans="1:16" ht="16.5" customHeight="1">
      <c r="A8" s="12" t="s">
        <v>100</v>
      </c>
      <c r="B8" s="25">
        <v>61</v>
      </c>
      <c r="C8" s="26">
        <v>35</v>
      </c>
      <c r="D8" s="26">
        <v>26</v>
      </c>
      <c r="E8" s="21">
        <v>42.62295081967213</v>
      </c>
      <c r="F8" s="26">
        <v>215</v>
      </c>
      <c r="G8" s="26">
        <v>155</v>
      </c>
      <c r="H8" s="26">
        <v>60</v>
      </c>
      <c r="I8" s="18">
        <v>27.906976744186046</v>
      </c>
      <c r="J8" s="11"/>
      <c r="K8" s="11"/>
      <c r="L8" s="11"/>
      <c r="N8" s="11"/>
      <c r="O8" s="11"/>
      <c r="P8" s="11"/>
    </row>
    <row r="9" spans="1:9" ht="16.5" customHeight="1">
      <c r="A9" s="13" t="s">
        <v>101</v>
      </c>
      <c r="B9" s="25">
        <v>60</v>
      </c>
      <c r="C9" s="26">
        <v>35</v>
      </c>
      <c r="D9" s="26">
        <v>25</v>
      </c>
      <c r="E9" s="21">
        <v>41.66666666666667</v>
      </c>
      <c r="F9" s="26">
        <v>151</v>
      </c>
      <c r="G9" s="26">
        <v>84</v>
      </c>
      <c r="H9" s="26">
        <v>67</v>
      </c>
      <c r="I9" s="18">
        <v>44.370860927152314</v>
      </c>
    </row>
    <row r="10" spans="1:9" ht="16.5" customHeight="1">
      <c r="A10" s="12" t="s">
        <v>124</v>
      </c>
      <c r="B10" s="25">
        <v>58</v>
      </c>
      <c r="C10" s="26">
        <v>35</v>
      </c>
      <c r="D10" s="26">
        <v>23</v>
      </c>
      <c r="E10" s="21">
        <v>39.6551724137931</v>
      </c>
      <c r="F10" s="26">
        <v>190</v>
      </c>
      <c r="G10" s="26">
        <v>117</v>
      </c>
      <c r="H10" s="26">
        <v>73</v>
      </c>
      <c r="I10" s="18">
        <v>38.421052631578945</v>
      </c>
    </row>
    <row r="11" spans="1:9" ht="16.5" customHeight="1">
      <c r="A11" s="12" t="s">
        <v>102</v>
      </c>
      <c r="B11" s="25">
        <v>72</v>
      </c>
      <c r="C11" s="26">
        <v>45</v>
      </c>
      <c r="D11" s="26">
        <v>27</v>
      </c>
      <c r="E11" s="21">
        <v>37.5</v>
      </c>
      <c r="F11" s="26">
        <v>235</v>
      </c>
      <c r="G11" s="26">
        <v>165</v>
      </c>
      <c r="H11" s="26">
        <v>70</v>
      </c>
      <c r="I11" s="18">
        <v>29.78723404255319</v>
      </c>
    </row>
    <row r="12" spans="1:9" ht="16.5" customHeight="1">
      <c r="A12" s="13" t="s">
        <v>103</v>
      </c>
      <c r="B12" s="25">
        <v>59</v>
      </c>
      <c r="C12" s="26">
        <v>48</v>
      </c>
      <c r="D12" s="26">
        <v>11</v>
      </c>
      <c r="E12" s="21">
        <v>18.64406779661017</v>
      </c>
      <c r="F12" s="26">
        <v>211</v>
      </c>
      <c r="G12" s="26">
        <v>158</v>
      </c>
      <c r="H12" s="26">
        <v>53</v>
      </c>
      <c r="I12" s="18">
        <v>25.118483412322274</v>
      </c>
    </row>
    <row r="13" spans="1:9" ht="16.5" customHeight="1">
      <c r="A13" s="12" t="s">
        <v>104</v>
      </c>
      <c r="B13" s="25">
        <v>81</v>
      </c>
      <c r="C13" s="26">
        <v>54</v>
      </c>
      <c r="D13" s="26">
        <v>27</v>
      </c>
      <c r="E13" s="21">
        <v>33.33333333333333</v>
      </c>
      <c r="F13" s="26">
        <v>242</v>
      </c>
      <c r="G13" s="26">
        <v>167</v>
      </c>
      <c r="H13" s="26">
        <v>75</v>
      </c>
      <c r="I13" s="18">
        <v>30.991735537190085</v>
      </c>
    </row>
    <row r="14" spans="1:9" ht="16.5" customHeight="1">
      <c r="A14" s="12" t="s">
        <v>105</v>
      </c>
      <c r="B14" s="25">
        <v>24</v>
      </c>
      <c r="C14" s="26">
        <v>16</v>
      </c>
      <c r="D14" s="26">
        <v>8</v>
      </c>
      <c r="E14" s="21">
        <v>33.33333333333333</v>
      </c>
      <c r="F14" s="26">
        <v>76</v>
      </c>
      <c r="G14" s="26">
        <v>63</v>
      </c>
      <c r="H14" s="26">
        <v>13</v>
      </c>
      <c r="I14" s="18">
        <v>17.105263157894736</v>
      </c>
    </row>
    <row r="15" spans="1:9" ht="16.5" customHeight="1">
      <c r="A15" s="12" t="s">
        <v>107</v>
      </c>
      <c r="B15" s="27">
        <v>30</v>
      </c>
      <c r="C15" s="28">
        <v>16</v>
      </c>
      <c r="D15" s="28">
        <v>14</v>
      </c>
      <c r="E15" s="18">
        <v>46.666666666666664</v>
      </c>
      <c r="F15" s="28">
        <v>86</v>
      </c>
      <c r="G15" s="28">
        <v>49</v>
      </c>
      <c r="H15" s="28">
        <v>37</v>
      </c>
      <c r="I15" s="18">
        <v>43.02325581395349</v>
      </c>
    </row>
    <row r="16" spans="1:9" ht="16.5" customHeight="1">
      <c r="A16" s="12" t="s">
        <v>108</v>
      </c>
      <c r="B16" s="27">
        <v>30</v>
      </c>
      <c r="C16" s="28">
        <v>19</v>
      </c>
      <c r="D16" s="28">
        <v>11</v>
      </c>
      <c r="E16" s="18">
        <v>36.666666666666664</v>
      </c>
      <c r="F16" s="28">
        <v>114</v>
      </c>
      <c r="G16" s="28">
        <v>72</v>
      </c>
      <c r="H16" s="28">
        <v>42</v>
      </c>
      <c r="I16" s="18">
        <v>36.84210526315789</v>
      </c>
    </row>
    <row r="17" spans="1:9" ht="16.5" customHeight="1">
      <c r="A17" s="12" t="s">
        <v>109</v>
      </c>
      <c r="B17" s="27">
        <v>38</v>
      </c>
      <c r="C17" s="28">
        <v>27</v>
      </c>
      <c r="D17" s="28">
        <v>11</v>
      </c>
      <c r="E17" s="18">
        <v>28.947368421052634</v>
      </c>
      <c r="F17" s="28">
        <v>175</v>
      </c>
      <c r="G17" s="28">
        <v>131</v>
      </c>
      <c r="H17" s="28">
        <v>44</v>
      </c>
      <c r="I17" s="18">
        <v>25.142857142857146</v>
      </c>
    </row>
    <row r="18" spans="1:9" ht="16.5" customHeight="1">
      <c r="A18" s="12" t="s">
        <v>110</v>
      </c>
      <c r="B18" s="27">
        <v>32</v>
      </c>
      <c r="C18" s="28">
        <v>20</v>
      </c>
      <c r="D18" s="28">
        <v>12</v>
      </c>
      <c r="E18" s="18">
        <v>37.5</v>
      </c>
      <c r="F18" s="28">
        <v>139</v>
      </c>
      <c r="G18" s="28">
        <v>100</v>
      </c>
      <c r="H18" s="28">
        <v>39</v>
      </c>
      <c r="I18" s="18">
        <v>28.05755395683453</v>
      </c>
    </row>
    <row r="19" spans="1:9" ht="16.5" customHeight="1">
      <c r="A19" s="12" t="s">
        <v>111</v>
      </c>
      <c r="B19" s="27">
        <v>32</v>
      </c>
      <c r="C19" s="28">
        <v>24</v>
      </c>
      <c r="D19" s="28">
        <v>8</v>
      </c>
      <c r="E19" s="18">
        <v>25</v>
      </c>
      <c r="F19" s="28">
        <v>156</v>
      </c>
      <c r="G19" s="28">
        <v>111</v>
      </c>
      <c r="H19" s="28">
        <v>45</v>
      </c>
      <c r="I19" s="18">
        <v>28.846153846153843</v>
      </c>
    </row>
    <row r="20" spans="1:9" ht="16.5" customHeight="1">
      <c r="A20" s="12" t="s">
        <v>112</v>
      </c>
      <c r="B20" s="27">
        <v>24</v>
      </c>
      <c r="C20" s="28">
        <v>15</v>
      </c>
      <c r="D20" s="28">
        <v>9</v>
      </c>
      <c r="E20" s="18">
        <v>37.5</v>
      </c>
      <c r="F20" s="28">
        <v>124</v>
      </c>
      <c r="G20" s="28">
        <v>86</v>
      </c>
      <c r="H20" s="28">
        <v>38</v>
      </c>
      <c r="I20" s="18">
        <v>30.64516129032258</v>
      </c>
    </row>
    <row r="21" spans="1:9" ht="16.5" customHeight="1">
      <c r="A21" s="12" t="s">
        <v>113</v>
      </c>
      <c r="B21" s="27">
        <v>37</v>
      </c>
      <c r="C21" s="28">
        <v>28</v>
      </c>
      <c r="D21" s="28">
        <v>9</v>
      </c>
      <c r="E21" s="18">
        <v>24.324324324324326</v>
      </c>
      <c r="F21" s="28">
        <v>168</v>
      </c>
      <c r="G21" s="28">
        <v>126</v>
      </c>
      <c r="H21" s="28">
        <v>42</v>
      </c>
      <c r="I21" s="18">
        <v>25</v>
      </c>
    </row>
    <row r="22" spans="1:9" ht="16.5" customHeight="1">
      <c r="A22" s="12" t="s">
        <v>114</v>
      </c>
      <c r="B22" s="27">
        <v>21</v>
      </c>
      <c r="C22" s="28">
        <v>15</v>
      </c>
      <c r="D22" s="28">
        <v>6</v>
      </c>
      <c r="E22" s="18">
        <v>28.57142857142857</v>
      </c>
      <c r="F22" s="28">
        <v>88</v>
      </c>
      <c r="G22" s="28">
        <v>57</v>
      </c>
      <c r="H22" s="28">
        <v>31</v>
      </c>
      <c r="I22" s="18">
        <v>35.22727272727273</v>
      </c>
    </row>
    <row r="23" spans="1:9" ht="16.5" customHeight="1">
      <c r="A23" s="12" t="s">
        <v>115</v>
      </c>
      <c r="B23" s="27">
        <v>23</v>
      </c>
      <c r="C23" s="28">
        <v>16</v>
      </c>
      <c r="D23" s="28">
        <v>7</v>
      </c>
      <c r="E23" s="18">
        <v>30.434782608695656</v>
      </c>
      <c r="F23" s="28">
        <v>103</v>
      </c>
      <c r="G23" s="28">
        <v>73</v>
      </c>
      <c r="H23" s="28">
        <v>30</v>
      </c>
      <c r="I23" s="18">
        <v>29.126213592233007</v>
      </c>
    </row>
    <row r="24" spans="1:9" ht="16.5" customHeight="1">
      <c r="A24" s="14" t="s">
        <v>116</v>
      </c>
      <c r="B24" s="27">
        <v>14</v>
      </c>
      <c r="C24" s="28">
        <v>10</v>
      </c>
      <c r="D24" s="28">
        <v>4</v>
      </c>
      <c r="E24" s="18">
        <v>28.57142857142857</v>
      </c>
      <c r="F24" s="28">
        <v>37</v>
      </c>
      <c r="G24" s="28">
        <v>29</v>
      </c>
      <c r="H24" s="28">
        <v>8</v>
      </c>
      <c r="I24" s="18">
        <v>21.62162162162162</v>
      </c>
    </row>
    <row r="25" spans="1:9" ht="16.5" customHeight="1">
      <c r="A25" s="14" t="s">
        <v>117</v>
      </c>
      <c r="B25" s="27">
        <v>11</v>
      </c>
      <c r="C25" s="28">
        <v>8</v>
      </c>
      <c r="D25" s="28">
        <v>3</v>
      </c>
      <c r="E25" s="18">
        <v>27.27272727272727</v>
      </c>
      <c r="F25" s="28">
        <v>41</v>
      </c>
      <c r="G25" s="28">
        <v>31</v>
      </c>
      <c r="H25" s="28">
        <v>10</v>
      </c>
      <c r="I25" s="18">
        <v>24.390243902439025</v>
      </c>
    </row>
    <row r="26" spans="1:9" ht="16.5" customHeight="1">
      <c r="A26" s="12" t="s">
        <v>118</v>
      </c>
      <c r="B26" s="27">
        <v>14</v>
      </c>
      <c r="C26" s="28">
        <v>5</v>
      </c>
      <c r="D26" s="28">
        <v>9</v>
      </c>
      <c r="E26" s="18">
        <v>64.28571428571429</v>
      </c>
      <c r="F26" s="28">
        <v>34</v>
      </c>
      <c r="G26" s="28">
        <v>14</v>
      </c>
      <c r="H26" s="28">
        <v>20</v>
      </c>
      <c r="I26" s="18">
        <v>58.82352941176471</v>
      </c>
    </row>
    <row r="27" spans="1:9" ht="16.5" customHeight="1">
      <c r="A27" s="12" t="s">
        <v>119</v>
      </c>
      <c r="B27" s="27">
        <v>8</v>
      </c>
      <c r="C27" s="28">
        <v>7</v>
      </c>
      <c r="D27" s="28">
        <v>1</v>
      </c>
      <c r="E27" s="18">
        <v>12.5</v>
      </c>
      <c r="F27" s="28">
        <v>20</v>
      </c>
      <c r="G27" s="28">
        <v>12</v>
      </c>
      <c r="H27" s="28">
        <v>8</v>
      </c>
      <c r="I27" s="18">
        <v>40</v>
      </c>
    </row>
    <row r="28" spans="1:9" ht="16.5">
      <c r="A28" s="15" t="s">
        <v>121</v>
      </c>
      <c r="B28" s="27">
        <v>10</v>
      </c>
      <c r="C28" s="28">
        <v>9</v>
      </c>
      <c r="D28" s="28">
        <v>1</v>
      </c>
      <c r="E28" s="18">
        <v>10</v>
      </c>
      <c r="F28" s="28">
        <v>26</v>
      </c>
      <c r="G28" s="28">
        <v>14</v>
      </c>
      <c r="H28" s="28">
        <v>12</v>
      </c>
      <c r="I28" s="18">
        <v>46.15384615384615</v>
      </c>
    </row>
    <row r="29" spans="1:9" ht="16.5">
      <c r="A29" s="12" t="s">
        <v>122</v>
      </c>
      <c r="B29" s="27">
        <v>5</v>
      </c>
      <c r="C29" s="28">
        <v>4</v>
      </c>
      <c r="D29" s="28">
        <v>1</v>
      </c>
      <c r="E29" s="18">
        <v>20</v>
      </c>
      <c r="F29" s="28">
        <v>19</v>
      </c>
      <c r="G29" s="28">
        <v>8</v>
      </c>
      <c r="H29" s="28">
        <v>11</v>
      </c>
      <c r="I29" s="18">
        <v>57.89473684210527</v>
      </c>
    </row>
    <row r="30" spans="1:9" ht="17.25" thickBot="1">
      <c r="A30" s="16" t="s">
        <v>123</v>
      </c>
      <c r="B30" s="29">
        <v>5</v>
      </c>
      <c r="C30" s="30">
        <v>5</v>
      </c>
      <c r="D30" s="30">
        <v>0</v>
      </c>
      <c r="E30" s="22">
        <v>0</v>
      </c>
      <c r="F30" s="30">
        <v>7</v>
      </c>
      <c r="G30" s="30">
        <v>6</v>
      </c>
      <c r="H30" s="30">
        <v>1</v>
      </c>
      <c r="I30" s="19">
        <v>14.285714285714285</v>
      </c>
    </row>
  </sheetData>
  <sheetProtection/>
  <mergeCells count="5">
    <mergeCell ref="A1:I1"/>
    <mergeCell ref="A2:I2"/>
    <mergeCell ref="A4:A5"/>
    <mergeCell ref="B4:E4"/>
    <mergeCell ref="F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48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58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49</v>
      </c>
    </row>
    <row r="4" spans="1:9" ht="30" customHeight="1">
      <c r="A4" s="38"/>
      <c r="B4" s="40" t="s">
        <v>50</v>
      </c>
      <c r="C4" s="40"/>
      <c r="D4" s="40"/>
      <c r="E4" s="40"/>
      <c r="F4" s="40" t="s">
        <v>51</v>
      </c>
      <c r="G4" s="40"/>
      <c r="H4" s="40"/>
      <c r="I4" s="41"/>
    </row>
    <row r="5" spans="1:9" ht="24.75" customHeight="1">
      <c r="A5" s="39"/>
      <c r="B5" s="8" t="s">
        <v>52</v>
      </c>
      <c r="C5" s="8" t="s">
        <v>53</v>
      </c>
      <c r="D5" s="8" t="s">
        <v>54</v>
      </c>
      <c r="E5" s="9" t="s">
        <v>55</v>
      </c>
      <c r="F5" s="8" t="s">
        <v>52</v>
      </c>
      <c r="G5" s="8" t="s">
        <v>53</v>
      </c>
      <c r="H5" s="8" t="s">
        <v>54</v>
      </c>
      <c r="I5" s="10" t="s">
        <v>55</v>
      </c>
    </row>
    <row r="6" spans="1:9" ht="16.5">
      <c r="A6" s="4" t="s">
        <v>10</v>
      </c>
      <c r="B6" s="31">
        <f>SUM(B8:B31)</f>
        <v>716</v>
      </c>
      <c r="C6" s="32">
        <f>SUM(C8:C31)</f>
        <v>571</v>
      </c>
      <c r="D6" s="32">
        <f>SUM(D8:D31)</f>
        <v>145</v>
      </c>
      <c r="E6" s="33">
        <f aca="true" t="shared" si="0" ref="E6:E18">D6/B6*100</f>
        <v>20.251396648044693</v>
      </c>
      <c r="F6" s="32">
        <f>SUM(G6:H6)</f>
        <v>2627</v>
      </c>
      <c r="G6" s="32">
        <f>G7+G31</f>
        <v>2063</v>
      </c>
      <c r="H6" s="32">
        <f>H7+H31</f>
        <v>564</v>
      </c>
      <c r="I6" s="33">
        <f aca="true" t="shared" si="1" ref="I6:I32">H6/F6*100</f>
        <v>21.469356680624287</v>
      </c>
    </row>
    <row r="7" spans="1:9" ht="16.5">
      <c r="A7" s="5" t="s">
        <v>89</v>
      </c>
      <c r="B7" s="27">
        <f>SUM(B8:B30)</f>
        <v>706</v>
      </c>
      <c r="C7" s="28">
        <f>SUM(C8:C30)</f>
        <v>562</v>
      </c>
      <c r="D7" s="28">
        <f>SUM(D8:D30)</f>
        <v>144</v>
      </c>
      <c r="E7" s="34">
        <f t="shared" si="0"/>
        <v>20.396600566572236</v>
      </c>
      <c r="F7" s="28">
        <f>SUM(F8:F30)</f>
        <v>2600</v>
      </c>
      <c r="G7" s="28">
        <f>SUM(G8:G30)</f>
        <v>2038</v>
      </c>
      <c r="H7" s="28">
        <f>SUM(H8:H30)</f>
        <v>562</v>
      </c>
      <c r="I7" s="34">
        <f t="shared" si="1"/>
        <v>21.615384615384613</v>
      </c>
    </row>
    <row r="8" spans="1:9" ht="16.5">
      <c r="A8" s="4" t="s">
        <v>90</v>
      </c>
      <c r="B8" s="27">
        <v>61</v>
      </c>
      <c r="C8" s="28">
        <v>33</v>
      </c>
      <c r="D8" s="28">
        <v>28</v>
      </c>
      <c r="E8" s="34">
        <f t="shared" si="0"/>
        <v>45.90163934426229</v>
      </c>
      <c r="F8" s="28">
        <v>152</v>
      </c>
      <c r="G8" s="28">
        <v>83</v>
      </c>
      <c r="H8" s="28">
        <v>69</v>
      </c>
      <c r="I8" s="34">
        <f t="shared" si="1"/>
        <v>45.39473684210527</v>
      </c>
    </row>
    <row r="9" spans="1:9" ht="16.5">
      <c r="A9" s="4" t="s">
        <v>11</v>
      </c>
      <c r="B9" s="27">
        <v>34</v>
      </c>
      <c r="C9" s="28">
        <v>30</v>
      </c>
      <c r="D9" s="28">
        <v>4</v>
      </c>
      <c r="E9" s="34">
        <f t="shared" si="0"/>
        <v>11.76470588235294</v>
      </c>
      <c r="F9" s="28">
        <v>86</v>
      </c>
      <c r="G9" s="28">
        <v>65</v>
      </c>
      <c r="H9" s="28">
        <v>21</v>
      </c>
      <c r="I9" s="34">
        <f t="shared" si="1"/>
        <v>24.418604651162788</v>
      </c>
    </row>
    <row r="10" spans="1:9" ht="16.5">
      <c r="A10" s="5" t="s">
        <v>91</v>
      </c>
      <c r="B10" s="27">
        <v>63</v>
      </c>
      <c r="C10" s="28">
        <v>43</v>
      </c>
      <c r="D10" s="28">
        <v>20</v>
      </c>
      <c r="E10" s="34">
        <f t="shared" si="0"/>
        <v>31.746031746031743</v>
      </c>
      <c r="F10" s="28">
        <v>207</v>
      </c>
      <c r="G10" s="28">
        <v>160</v>
      </c>
      <c r="H10" s="28">
        <v>47</v>
      </c>
      <c r="I10" s="34">
        <f t="shared" si="1"/>
        <v>22.705314009661837</v>
      </c>
    </row>
    <row r="11" spans="1:9" ht="16.5">
      <c r="A11" s="5" t="s">
        <v>12</v>
      </c>
      <c r="B11" s="27">
        <v>22</v>
      </c>
      <c r="C11" s="28">
        <v>19</v>
      </c>
      <c r="D11" s="28">
        <v>3</v>
      </c>
      <c r="E11" s="34">
        <f t="shared" si="0"/>
        <v>13.636363636363635</v>
      </c>
      <c r="F11" s="28">
        <v>76</v>
      </c>
      <c r="G11" s="28">
        <v>60</v>
      </c>
      <c r="H11" s="28">
        <v>16</v>
      </c>
      <c r="I11" s="34">
        <f t="shared" si="1"/>
        <v>21.052631578947366</v>
      </c>
    </row>
    <row r="12" spans="1:9" ht="16.5">
      <c r="A12" s="5" t="s">
        <v>13</v>
      </c>
      <c r="B12" s="27">
        <v>47</v>
      </c>
      <c r="C12" s="28">
        <v>34</v>
      </c>
      <c r="D12" s="28">
        <v>13</v>
      </c>
      <c r="E12" s="34">
        <f t="shared" si="0"/>
        <v>27.659574468085108</v>
      </c>
      <c r="F12" s="28">
        <v>174</v>
      </c>
      <c r="G12" s="28">
        <v>140</v>
      </c>
      <c r="H12" s="28">
        <v>34</v>
      </c>
      <c r="I12" s="34">
        <f t="shared" si="1"/>
        <v>19.54022988505747</v>
      </c>
    </row>
    <row r="13" spans="1:9" ht="16.5">
      <c r="A13" s="5" t="s">
        <v>14</v>
      </c>
      <c r="B13" s="27">
        <v>27</v>
      </c>
      <c r="C13" s="28">
        <v>19</v>
      </c>
      <c r="D13" s="28">
        <v>8</v>
      </c>
      <c r="E13" s="34">
        <f t="shared" si="0"/>
        <v>29.629629629629626</v>
      </c>
      <c r="F13" s="28">
        <v>81</v>
      </c>
      <c r="G13" s="28">
        <v>64</v>
      </c>
      <c r="H13" s="28">
        <v>17</v>
      </c>
      <c r="I13" s="34">
        <f t="shared" si="1"/>
        <v>20.98765432098765</v>
      </c>
    </row>
    <row r="14" spans="1:9" ht="16.5">
      <c r="A14" s="5" t="s">
        <v>15</v>
      </c>
      <c r="B14" s="27">
        <v>29</v>
      </c>
      <c r="C14" s="28">
        <v>26</v>
      </c>
      <c r="D14" s="28">
        <v>3</v>
      </c>
      <c r="E14" s="34">
        <f t="shared" si="0"/>
        <v>10.344827586206897</v>
      </c>
      <c r="F14" s="28">
        <v>118</v>
      </c>
      <c r="G14" s="28">
        <v>94</v>
      </c>
      <c r="H14" s="28">
        <v>24</v>
      </c>
      <c r="I14" s="34">
        <f t="shared" si="1"/>
        <v>20.33898305084746</v>
      </c>
    </row>
    <row r="15" spans="1:9" ht="16.5">
      <c r="A15" s="5" t="s">
        <v>92</v>
      </c>
      <c r="B15" s="27">
        <v>45</v>
      </c>
      <c r="C15" s="28">
        <v>38</v>
      </c>
      <c r="D15" s="28">
        <v>7</v>
      </c>
      <c r="E15" s="34">
        <f t="shared" si="0"/>
        <v>15.555555555555555</v>
      </c>
      <c r="F15" s="28">
        <v>162</v>
      </c>
      <c r="G15" s="28">
        <v>126</v>
      </c>
      <c r="H15" s="28">
        <v>36</v>
      </c>
      <c r="I15" s="34">
        <f t="shared" si="1"/>
        <v>22.22222222222222</v>
      </c>
    </row>
    <row r="16" spans="1:9" ht="16.5">
      <c r="A16" s="5" t="s">
        <v>16</v>
      </c>
      <c r="B16" s="27">
        <v>40</v>
      </c>
      <c r="C16" s="28">
        <v>35</v>
      </c>
      <c r="D16" s="28">
        <v>5</v>
      </c>
      <c r="E16" s="34">
        <f t="shared" si="0"/>
        <v>12.5</v>
      </c>
      <c r="F16" s="28">
        <v>172</v>
      </c>
      <c r="G16" s="28">
        <v>139</v>
      </c>
      <c r="H16" s="28">
        <v>33</v>
      </c>
      <c r="I16" s="34">
        <f t="shared" si="1"/>
        <v>19.186046511627907</v>
      </c>
    </row>
    <row r="17" spans="1:9" ht="16.5">
      <c r="A17" s="5" t="s">
        <v>17</v>
      </c>
      <c r="B17" s="27">
        <v>30</v>
      </c>
      <c r="C17" s="28">
        <v>25</v>
      </c>
      <c r="D17" s="28">
        <v>5</v>
      </c>
      <c r="E17" s="34">
        <f t="shared" si="0"/>
        <v>16.666666666666664</v>
      </c>
      <c r="F17" s="28">
        <v>151</v>
      </c>
      <c r="G17" s="28">
        <v>122</v>
      </c>
      <c r="H17" s="28">
        <v>29</v>
      </c>
      <c r="I17" s="34">
        <f t="shared" si="1"/>
        <v>19.205298013245034</v>
      </c>
    </row>
    <row r="18" spans="1:9" ht="16.5">
      <c r="A18" s="5" t="s">
        <v>18</v>
      </c>
      <c r="B18" s="27">
        <v>30</v>
      </c>
      <c r="C18" s="28">
        <v>24</v>
      </c>
      <c r="D18" s="28">
        <v>6</v>
      </c>
      <c r="E18" s="34">
        <f t="shared" si="0"/>
        <v>20</v>
      </c>
      <c r="F18" s="28">
        <v>156</v>
      </c>
      <c r="G18" s="28">
        <v>125</v>
      </c>
      <c r="H18" s="28">
        <v>31</v>
      </c>
      <c r="I18" s="34">
        <f t="shared" si="1"/>
        <v>19.871794871794872</v>
      </c>
    </row>
    <row r="19" spans="1:9" ht="16.5">
      <c r="A19" s="5" t="s">
        <v>19</v>
      </c>
      <c r="B19" s="27">
        <v>25</v>
      </c>
      <c r="C19" s="28">
        <v>24</v>
      </c>
      <c r="D19" s="28">
        <v>1</v>
      </c>
      <c r="E19" s="34">
        <v>0</v>
      </c>
      <c r="F19" s="28">
        <v>137</v>
      </c>
      <c r="G19" s="28">
        <v>124</v>
      </c>
      <c r="H19" s="28">
        <v>13</v>
      </c>
      <c r="I19" s="34">
        <f t="shared" si="1"/>
        <v>9.48905109489051</v>
      </c>
    </row>
    <row r="20" spans="1:9" ht="16.5">
      <c r="A20" s="5" t="s">
        <v>93</v>
      </c>
      <c r="B20" s="27">
        <v>42</v>
      </c>
      <c r="C20" s="28">
        <v>39</v>
      </c>
      <c r="D20" s="28">
        <v>3</v>
      </c>
      <c r="E20" s="34">
        <f aca="true" t="shared" si="2" ref="E20:E32">D20/B20*100</f>
        <v>7.142857142857142</v>
      </c>
      <c r="F20" s="28">
        <v>169</v>
      </c>
      <c r="G20" s="28">
        <v>138</v>
      </c>
      <c r="H20" s="28">
        <v>31</v>
      </c>
      <c r="I20" s="34">
        <f t="shared" si="1"/>
        <v>18.34319526627219</v>
      </c>
    </row>
    <row r="21" spans="1:9" ht="16.5">
      <c r="A21" s="5" t="s">
        <v>20</v>
      </c>
      <c r="B21" s="27">
        <v>43</v>
      </c>
      <c r="C21" s="28">
        <v>33</v>
      </c>
      <c r="D21" s="28">
        <v>10</v>
      </c>
      <c r="E21" s="34">
        <f t="shared" si="2"/>
        <v>23.25581395348837</v>
      </c>
      <c r="F21" s="28">
        <v>151</v>
      </c>
      <c r="G21" s="28">
        <v>128</v>
      </c>
      <c r="H21" s="28">
        <v>23</v>
      </c>
      <c r="I21" s="34">
        <f t="shared" si="1"/>
        <v>15.2317880794702</v>
      </c>
    </row>
    <row r="22" spans="1:9" ht="16.5">
      <c r="A22" s="5" t="s">
        <v>21</v>
      </c>
      <c r="B22" s="27">
        <v>36</v>
      </c>
      <c r="C22" s="28">
        <v>31</v>
      </c>
      <c r="D22" s="28">
        <v>5</v>
      </c>
      <c r="E22" s="34">
        <f t="shared" si="2"/>
        <v>13.88888888888889</v>
      </c>
      <c r="F22" s="28">
        <v>175</v>
      </c>
      <c r="G22" s="28">
        <v>147</v>
      </c>
      <c r="H22" s="28">
        <v>28</v>
      </c>
      <c r="I22" s="34">
        <f t="shared" si="1"/>
        <v>16</v>
      </c>
    </row>
    <row r="23" spans="1:9" ht="16.5">
      <c r="A23" s="5" t="s">
        <v>88</v>
      </c>
      <c r="B23" s="27">
        <v>21</v>
      </c>
      <c r="C23" s="28">
        <v>20</v>
      </c>
      <c r="D23" s="28">
        <v>1</v>
      </c>
      <c r="E23" s="34">
        <f t="shared" si="2"/>
        <v>4.761904761904762</v>
      </c>
      <c r="F23" s="28">
        <v>91</v>
      </c>
      <c r="G23" s="28">
        <v>72</v>
      </c>
      <c r="H23" s="28">
        <v>19</v>
      </c>
      <c r="I23" s="34">
        <f t="shared" si="1"/>
        <v>20.87912087912088</v>
      </c>
    </row>
    <row r="24" spans="1:9" ht="16.5">
      <c r="A24" s="5" t="s">
        <v>22</v>
      </c>
      <c r="B24" s="27">
        <v>24</v>
      </c>
      <c r="C24" s="28">
        <v>22</v>
      </c>
      <c r="D24" s="28">
        <v>2</v>
      </c>
      <c r="E24" s="34">
        <f t="shared" si="2"/>
        <v>8.333333333333332</v>
      </c>
      <c r="F24" s="28">
        <v>106</v>
      </c>
      <c r="G24" s="28">
        <v>84</v>
      </c>
      <c r="H24" s="28">
        <v>22</v>
      </c>
      <c r="I24" s="34">
        <f t="shared" si="1"/>
        <v>20.754716981132077</v>
      </c>
    </row>
    <row r="25" spans="1:9" ht="16.5">
      <c r="A25" s="6" t="s">
        <v>23</v>
      </c>
      <c r="B25" s="27">
        <v>14</v>
      </c>
      <c r="C25" s="28">
        <v>14</v>
      </c>
      <c r="D25" s="28">
        <v>0</v>
      </c>
      <c r="E25" s="34">
        <f t="shared" si="2"/>
        <v>0</v>
      </c>
      <c r="F25" s="28">
        <v>41</v>
      </c>
      <c r="G25" s="28">
        <v>33</v>
      </c>
      <c r="H25" s="28">
        <v>8</v>
      </c>
      <c r="I25" s="34">
        <f t="shared" si="1"/>
        <v>19.51219512195122</v>
      </c>
    </row>
    <row r="26" spans="1:9" ht="16.5">
      <c r="A26" s="6" t="s">
        <v>24</v>
      </c>
      <c r="B26" s="27">
        <v>13</v>
      </c>
      <c r="C26" s="28">
        <v>10</v>
      </c>
      <c r="D26" s="28">
        <v>3</v>
      </c>
      <c r="E26" s="34">
        <f t="shared" si="2"/>
        <v>23.076923076923077</v>
      </c>
      <c r="F26" s="28">
        <v>42</v>
      </c>
      <c r="G26" s="28">
        <v>31</v>
      </c>
      <c r="H26" s="28">
        <v>11</v>
      </c>
      <c r="I26" s="34">
        <f t="shared" si="1"/>
        <v>26.190476190476193</v>
      </c>
    </row>
    <row r="27" spans="1:9" ht="16.5">
      <c r="A27" s="5" t="s">
        <v>25</v>
      </c>
      <c r="B27" s="27">
        <v>10</v>
      </c>
      <c r="C27" s="28">
        <v>4</v>
      </c>
      <c r="D27" s="28">
        <v>6</v>
      </c>
      <c r="E27" s="34">
        <f t="shared" si="2"/>
        <v>60</v>
      </c>
      <c r="F27" s="28">
        <v>29</v>
      </c>
      <c r="G27" s="28">
        <v>20</v>
      </c>
      <c r="H27" s="28">
        <v>9</v>
      </c>
      <c r="I27" s="34">
        <f t="shared" si="1"/>
        <v>31.03448275862069</v>
      </c>
    </row>
    <row r="28" spans="1:9" ht="16.5">
      <c r="A28" s="5" t="s">
        <v>94</v>
      </c>
      <c r="B28" s="27">
        <v>23</v>
      </c>
      <c r="C28" s="28">
        <v>17</v>
      </c>
      <c r="D28" s="28">
        <v>6</v>
      </c>
      <c r="E28" s="34">
        <f t="shared" si="2"/>
        <v>26.08695652173913</v>
      </c>
      <c r="F28" s="28">
        <v>61</v>
      </c>
      <c r="G28" s="28">
        <v>37</v>
      </c>
      <c r="H28" s="28">
        <v>24</v>
      </c>
      <c r="I28" s="34">
        <f t="shared" si="1"/>
        <v>39.34426229508197</v>
      </c>
    </row>
    <row r="29" spans="1:9" ht="16.5">
      <c r="A29" s="5" t="s">
        <v>26</v>
      </c>
      <c r="B29" s="27">
        <v>8</v>
      </c>
      <c r="C29" s="28">
        <v>5</v>
      </c>
      <c r="D29" s="28">
        <v>3</v>
      </c>
      <c r="E29" s="34">
        <f t="shared" si="2"/>
        <v>37.5</v>
      </c>
      <c r="F29" s="28">
        <v>18</v>
      </c>
      <c r="G29" s="28">
        <v>12</v>
      </c>
      <c r="H29" s="28">
        <v>6</v>
      </c>
      <c r="I29" s="34">
        <f t="shared" si="1"/>
        <v>33.33333333333333</v>
      </c>
    </row>
    <row r="30" spans="1:9" ht="16.5">
      <c r="A30" s="5" t="s">
        <v>95</v>
      </c>
      <c r="B30" s="27">
        <v>19</v>
      </c>
      <c r="C30" s="28">
        <v>17</v>
      </c>
      <c r="D30" s="28">
        <v>2</v>
      </c>
      <c r="E30" s="34">
        <f t="shared" si="2"/>
        <v>10.526315789473683</v>
      </c>
      <c r="F30" s="28">
        <v>45</v>
      </c>
      <c r="G30" s="28">
        <v>34</v>
      </c>
      <c r="H30" s="28">
        <v>11</v>
      </c>
      <c r="I30" s="34">
        <f t="shared" si="1"/>
        <v>24.444444444444443</v>
      </c>
    </row>
    <row r="31" spans="1:9" ht="16.5">
      <c r="A31" s="5" t="s">
        <v>27</v>
      </c>
      <c r="B31" s="27">
        <f>SUM(B32:B33)</f>
        <v>10</v>
      </c>
      <c r="C31" s="28">
        <f>SUM(C32:C33)</f>
        <v>9</v>
      </c>
      <c r="D31" s="28">
        <f>B31-C31</f>
        <v>1</v>
      </c>
      <c r="E31" s="34">
        <f t="shared" si="2"/>
        <v>10</v>
      </c>
      <c r="F31" s="28">
        <f>SUM(F32:F33)</f>
        <v>27</v>
      </c>
      <c r="G31" s="28">
        <f>SUM(G32:G33)</f>
        <v>25</v>
      </c>
      <c r="H31" s="28">
        <f>SUM(H32:H33)</f>
        <v>2</v>
      </c>
      <c r="I31" s="34">
        <f t="shared" si="1"/>
        <v>7.4074074074074066</v>
      </c>
    </row>
    <row r="32" spans="1:9" ht="16.5">
      <c r="A32" s="5" t="s">
        <v>28</v>
      </c>
      <c r="B32" s="27">
        <v>5</v>
      </c>
      <c r="C32" s="28">
        <v>5</v>
      </c>
      <c r="D32" s="28">
        <v>0</v>
      </c>
      <c r="E32" s="34">
        <f t="shared" si="2"/>
        <v>0</v>
      </c>
      <c r="F32" s="28">
        <v>19</v>
      </c>
      <c r="G32" s="28">
        <v>18</v>
      </c>
      <c r="H32" s="28">
        <v>1</v>
      </c>
      <c r="I32" s="34">
        <f t="shared" si="1"/>
        <v>5.263157894736842</v>
      </c>
    </row>
    <row r="33" spans="1:9" ht="17.25" thickBot="1">
      <c r="A33" s="7" t="s">
        <v>29</v>
      </c>
      <c r="B33" s="29">
        <v>5</v>
      </c>
      <c r="C33" s="30">
        <v>4</v>
      </c>
      <c r="D33" s="30">
        <v>1</v>
      </c>
      <c r="E33" s="22">
        <f>D33/B33*100</f>
        <v>20</v>
      </c>
      <c r="F33" s="30">
        <v>8</v>
      </c>
      <c r="G33" s="30">
        <v>7</v>
      </c>
      <c r="H33" s="30">
        <v>1</v>
      </c>
      <c r="I33" s="22">
        <f>H33/F33*100</f>
        <v>12.5</v>
      </c>
    </row>
  </sheetData>
  <sheetProtection/>
  <mergeCells count="5">
    <mergeCell ref="A4:A5"/>
    <mergeCell ref="B4:E4"/>
    <mergeCell ref="F4:I4"/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130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16" ht="16.5">
      <c r="A6" s="4" t="s">
        <v>99</v>
      </c>
      <c r="B6" s="23">
        <v>737</v>
      </c>
      <c r="C6" s="24">
        <v>483</v>
      </c>
      <c r="D6" s="24">
        <v>254</v>
      </c>
      <c r="E6" s="20">
        <v>34.4640434192673</v>
      </c>
      <c r="F6" s="24">
        <v>2631</v>
      </c>
      <c r="G6" s="24">
        <v>1809</v>
      </c>
      <c r="H6" s="24">
        <v>822</v>
      </c>
      <c r="I6" s="17">
        <v>31.242873432155076</v>
      </c>
      <c r="J6" s="11"/>
      <c r="K6" s="11"/>
      <c r="L6" s="11"/>
      <c r="N6" s="11"/>
      <c r="O6" s="11"/>
      <c r="P6" s="11"/>
    </row>
    <row r="7" spans="1:16" ht="16.5">
      <c r="A7" s="15" t="s">
        <v>120</v>
      </c>
      <c r="B7" s="25">
        <v>727</v>
      </c>
      <c r="C7" s="26">
        <v>474</v>
      </c>
      <c r="D7" s="26">
        <v>253</v>
      </c>
      <c r="E7" s="21">
        <v>34.80055020632737</v>
      </c>
      <c r="F7" s="26">
        <v>2605</v>
      </c>
      <c r="G7" s="26">
        <v>1795</v>
      </c>
      <c r="H7" s="26">
        <v>810</v>
      </c>
      <c r="I7" s="18">
        <v>31.09404990403071</v>
      </c>
      <c r="J7" s="11"/>
      <c r="K7" s="11"/>
      <c r="L7" s="11"/>
      <c r="N7" s="11"/>
      <c r="O7" s="11"/>
      <c r="P7" s="11"/>
    </row>
    <row r="8" spans="1:16" ht="16.5" customHeight="1">
      <c r="A8" s="12" t="s">
        <v>100</v>
      </c>
      <c r="B8" s="25">
        <v>61</v>
      </c>
      <c r="C8" s="26">
        <v>34</v>
      </c>
      <c r="D8" s="26">
        <v>27</v>
      </c>
      <c r="E8" s="21">
        <v>44.26229508196721</v>
      </c>
      <c r="F8" s="26">
        <v>215</v>
      </c>
      <c r="G8" s="26">
        <v>153</v>
      </c>
      <c r="H8" s="26">
        <v>62</v>
      </c>
      <c r="I8" s="18">
        <v>28.837209302325583</v>
      </c>
      <c r="J8" s="11"/>
      <c r="K8" s="11"/>
      <c r="L8" s="11"/>
      <c r="N8" s="11"/>
      <c r="O8" s="11"/>
      <c r="P8" s="11"/>
    </row>
    <row r="9" spans="1:9" ht="16.5" customHeight="1">
      <c r="A9" s="13" t="s">
        <v>101</v>
      </c>
      <c r="B9" s="25">
        <v>60</v>
      </c>
      <c r="C9" s="26">
        <v>32</v>
      </c>
      <c r="D9" s="26">
        <v>28</v>
      </c>
      <c r="E9" s="21">
        <v>46.666666666666664</v>
      </c>
      <c r="F9" s="26">
        <v>152</v>
      </c>
      <c r="G9" s="26">
        <v>85</v>
      </c>
      <c r="H9" s="26">
        <v>67</v>
      </c>
      <c r="I9" s="18">
        <v>44.078947368421055</v>
      </c>
    </row>
    <row r="10" spans="1:9" ht="16.5" customHeight="1">
      <c r="A10" s="12" t="s">
        <v>124</v>
      </c>
      <c r="B10" s="25">
        <v>58</v>
      </c>
      <c r="C10" s="26">
        <v>35</v>
      </c>
      <c r="D10" s="26">
        <v>23</v>
      </c>
      <c r="E10" s="21">
        <v>39.6551724137931</v>
      </c>
      <c r="F10" s="26">
        <v>191</v>
      </c>
      <c r="G10" s="26">
        <v>114</v>
      </c>
      <c r="H10" s="26">
        <v>77</v>
      </c>
      <c r="I10" s="18">
        <v>40.31413612565445</v>
      </c>
    </row>
    <row r="11" spans="1:9" ht="16.5" customHeight="1">
      <c r="A11" s="12" t="s">
        <v>102</v>
      </c>
      <c r="B11" s="25">
        <v>71</v>
      </c>
      <c r="C11" s="26">
        <v>44</v>
      </c>
      <c r="D11" s="26">
        <v>27</v>
      </c>
      <c r="E11" s="21">
        <v>38.028169014084504</v>
      </c>
      <c r="F11" s="26">
        <v>237</v>
      </c>
      <c r="G11" s="26">
        <v>166</v>
      </c>
      <c r="H11" s="26">
        <v>71</v>
      </c>
      <c r="I11" s="18">
        <v>29.957805907172997</v>
      </c>
    </row>
    <row r="12" spans="1:9" ht="16.5" customHeight="1">
      <c r="A12" s="13" t="s">
        <v>103</v>
      </c>
      <c r="B12" s="25">
        <v>59</v>
      </c>
      <c r="C12" s="26">
        <v>49</v>
      </c>
      <c r="D12" s="26">
        <v>10</v>
      </c>
      <c r="E12" s="21">
        <v>16.949152542372882</v>
      </c>
      <c r="F12" s="26">
        <v>211</v>
      </c>
      <c r="G12" s="26">
        <v>156</v>
      </c>
      <c r="H12" s="26">
        <v>55</v>
      </c>
      <c r="I12" s="18">
        <v>26.066350710900473</v>
      </c>
    </row>
    <row r="13" spans="1:9" ht="16.5" customHeight="1">
      <c r="A13" s="12" t="s">
        <v>104</v>
      </c>
      <c r="B13" s="25">
        <v>81</v>
      </c>
      <c r="C13" s="26">
        <v>54</v>
      </c>
      <c r="D13" s="26">
        <v>27</v>
      </c>
      <c r="E13" s="21">
        <v>33.333333333333336</v>
      </c>
      <c r="F13" s="26">
        <v>242</v>
      </c>
      <c r="G13" s="26">
        <v>168</v>
      </c>
      <c r="H13" s="26">
        <v>74</v>
      </c>
      <c r="I13" s="18">
        <v>30.578512396694215</v>
      </c>
    </row>
    <row r="14" spans="1:9" ht="16.5" customHeight="1">
      <c r="A14" s="12" t="s">
        <v>105</v>
      </c>
      <c r="B14" s="25">
        <v>24</v>
      </c>
      <c r="C14" s="26">
        <v>17</v>
      </c>
      <c r="D14" s="26">
        <v>7</v>
      </c>
      <c r="E14" s="21">
        <v>29.166666666666668</v>
      </c>
      <c r="F14" s="26">
        <v>76</v>
      </c>
      <c r="G14" s="26">
        <v>63</v>
      </c>
      <c r="H14" s="26">
        <v>13</v>
      </c>
      <c r="I14" s="18">
        <v>17.105263157894736</v>
      </c>
    </row>
    <row r="15" spans="1:9" ht="16.5" customHeight="1">
      <c r="A15" s="12" t="s">
        <v>107</v>
      </c>
      <c r="B15" s="27">
        <v>30</v>
      </c>
      <c r="C15" s="28">
        <v>14</v>
      </c>
      <c r="D15" s="28">
        <v>16</v>
      </c>
      <c r="E15" s="18">
        <v>53.333333333333336</v>
      </c>
      <c r="F15" s="28">
        <v>86</v>
      </c>
      <c r="G15" s="28">
        <v>49</v>
      </c>
      <c r="H15" s="28">
        <v>37</v>
      </c>
      <c r="I15" s="18">
        <v>43.02325581395349</v>
      </c>
    </row>
    <row r="16" spans="1:9" ht="16.5" customHeight="1">
      <c r="A16" s="12" t="s">
        <v>108</v>
      </c>
      <c r="B16" s="27">
        <v>30</v>
      </c>
      <c r="C16" s="28">
        <v>18</v>
      </c>
      <c r="D16" s="28">
        <v>12</v>
      </c>
      <c r="E16" s="18">
        <v>40</v>
      </c>
      <c r="F16" s="28">
        <v>114</v>
      </c>
      <c r="G16" s="28">
        <v>74</v>
      </c>
      <c r="H16" s="28">
        <v>40</v>
      </c>
      <c r="I16" s="18">
        <v>35.08771929824562</v>
      </c>
    </row>
    <row r="17" spans="1:9" ht="16.5" customHeight="1">
      <c r="A17" s="12" t="s">
        <v>109</v>
      </c>
      <c r="B17" s="27">
        <v>38</v>
      </c>
      <c r="C17" s="28">
        <v>27</v>
      </c>
      <c r="D17" s="28">
        <v>11</v>
      </c>
      <c r="E17" s="18">
        <v>28.94736842105263</v>
      </c>
      <c r="F17" s="28">
        <v>174</v>
      </c>
      <c r="G17" s="28">
        <v>128</v>
      </c>
      <c r="H17" s="28">
        <v>46</v>
      </c>
      <c r="I17" s="18">
        <v>26.436781609195403</v>
      </c>
    </row>
    <row r="18" spans="1:9" ht="16.5" customHeight="1">
      <c r="A18" s="12" t="s">
        <v>110</v>
      </c>
      <c r="B18" s="27">
        <v>32</v>
      </c>
      <c r="C18" s="28">
        <v>21</v>
      </c>
      <c r="D18" s="28">
        <v>11</v>
      </c>
      <c r="E18" s="18">
        <v>34.375</v>
      </c>
      <c r="F18" s="28">
        <v>139</v>
      </c>
      <c r="G18" s="28">
        <v>103</v>
      </c>
      <c r="H18" s="28">
        <v>36</v>
      </c>
      <c r="I18" s="18">
        <v>25.899280575539567</v>
      </c>
    </row>
    <row r="19" spans="1:9" ht="16.5" customHeight="1">
      <c r="A19" s="12" t="s">
        <v>111</v>
      </c>
      <c r="B19" s="27">
        <v>32</v>
      </c>
      <c r="C19" s="28">
        <v>24</v>
      </c>
      <c r="D19" s="28">
        <v>8</v>
      </c>
      <c r="E19" s="18">
        <v>25</v>
      </c>
      <c r="F19" s="28">
        <v>156</v>
      </c>
      <c r="G19" s="28">
        <v>110</v>
      </c>
      <c r="H19" s="28">
        <v>46</v>
      </c>
      <c r="I19" s="18">
        <v>29.487179487179485</v>
      </c>
    </row>
    <row r="20" spans="1:9" ht="16.5" customHeight="1">
      <c r="A20" s="12" t="s">
        <v>112</v>
      </c>
      <c r="B20" s="27">
        <v>24</v>
      </c>
      <c r="C20" s="28">
        <v>15</v>
      </c>
      <c r="D20" s="28">
        <v>9</v>
      </c>
      <c r="E20" s="18">
        <v>37.5</v>
      </c>
      <c r="F20" s="28">
        <v>124</v>
      </c>
      <c r="G20" s="28">
        <v>87</v>
      </c>
      <c r="H20" s="28">
        <v>37</v>
      </c>
      <c r="I20" s="18">
        <v>29.838709677419356</v>
      </c>
    </row>
    <row r="21" spans="1:9" ht="16.5" customHeight="1">
      <c r="A21" s="12" t="s">
        <v>113</v>
      </c>
      <c r="B21" s="27">
        <v>36</v>
      </c>
      <c r="C21" s="28">
        <v>28</v>
      </c>
      <c r="D21" s="28">
        <v>8</v>
      </c>
      <c r="E21" s="18">
        <v>22.22222222222222</v>
      </c>
      <c r="F21" s="28">
        <v>166</v>
      </c>
      <c r="G21" s="28">
        <v>124</v>
      </c>
      <c r="H21" s="28">
        <v>42</v>
      </c>
      <c r="I21" s="18">
        <v>25.301204819277107</v>
      </c>
    </row>
    <row r="22" spans="1:9" ht="16.5" customHeight="1">
      <c r="A22" s="12" t="s">
        <v>114</v>
      </c>
      <c r="B22" s="27">
        <v>21</v>
      </c>
      <c r="C22" s="28">
        <v>15</v>
      </c>
      <c r="D22" s="28">
        <v>6</v>
      </c>
      <c r="E22" s="18">
        <v>28.571428571428573</v>
      </c>
      <c r="F22" s="28">
        <v>88</v>
      </c>
      <c r="G22" s="28">
        <v>57</v>
      </c>
      <c r="H22" s="28">
        <v>31</v>
      </c>
      <c r="I22" s="18">
        <v>35.22727272727273</v>
      </c>
    </row>
    <row r="23" spans="1:9" ht="16.5" customHeight="1">
      <c r="A23" s="12" t="s">
        <v>115</v>
      </c>
      <c r="B23" s="27">
        <v>23</v>
      </c>
      <c r="C23" s="28">
        <v>17</v>
      </c>
      <c r="D23" s="28">
        <v>6</v>
      </c>
      <c r="E23" s="18">
        <v>26.08695652173913</v>
      </c>
      <c r="F23" s="28">
        <v>103</v>
      </c>
      <c r="G23" s="28">
        <v>72</v>
      </c>
      <c r="H23" s="28">
        <v>31</v>
      </c>
      <c r="I23" s="18">
        <v>30.097087378640776</v>
      </c>
    </row>
    <row r="24" spans="1:9" ht="16.5" customHeight="1">
      <c r="A24" s="14" t="s">
        <v>116</v>
      </c>
      <c r="B24" s="27">
        <v>14</v>
      </c>
      <c r="C24" s="28">
        <v>10</v>
      </c>
      <c r="D24" s="28">
        <v>4</v>
      </c>
      <c r="E24" s="18">
        <v>28.571428571428573</v>
      </c>
      <c r="F24" s="28">
        <v>37</v>
      </c>
      <c r="G24" s="28">
        <v>30</v>
      </c>
      <c r="H24" s="28">
        <v>7</v>
      </c>
      <c r="I24" s="18">
        <v>18.91891891891892</v>
      </c>
    </row>
    <row r="25" spans="1:9" ht="16.5" customHeight="1">
      <c r="A25" s="14" t="s">
        <v>117</v>
      </c>
      <c r="B25" s="27">
        <v>11</v>
      </c>
      <c r="C25" s="28">
        <v>8</v>
      </c>
      <c r="D25" s="28">
        <v>3</v>
      </c>
      <c r="E25" s="18">
        <v>27.272727272727273</v>
      </c>
      <c r="F25" s="28">
        <v>40</v>
      </c>
      <c r="G25" s="28">
        <v>29</v>
      </c>
      <c r="H25" s="28">
        <v>11</v>
      </c>
      <c r="I25" s="18">
        <v>27.5</v>
      </c>
    </row>
    <row r="26" spans="1:9" ht="16.5" customHeight="1">
      <c r="A26" s="12" t="s">
        <v>118</v>
      </c>
      <c r="B26" s="27">
        <v>14</v>
      </c>
      <c r="C26" s="28">
        <v>5</v>
      </c>
      <c r="D26" s="28">
        <v>9</v>
      </c>
      <c r="E26" s="18">
        <v>64.28571428571429</v>
      </c>
      <c r="F26" s="28">
        <v>34</v>
      </c>
      <c r="G26" s="28">
        <v>14</v>
      </c>
      <c r="H26" s="28">
        <v>20</v>
      </c>
      <c r="I26" s="18">
        <v>58.8235294117647</v>
      </c>
    </row>
    <row r="27" spans="1:9" ht="16.5" customHeight="1">
      <c r="A27" s="12" t="s">
        <v>119</v>
      </c>
      <c r="B27" s="27">
        <v>8</v>
      </c>
      <c r="C27" s="28">
        <v>7</v>
      </c>
      <c r="D27" s="28">
        <v>1</v>
      </c>
      <c r="E27" s="18">
        <v>12.5</v>
      </c>
      <c r="F27" s="28">
        <v>20</v>
      </c>
      <c r="G27" s="28">
        <v>13</v>
      </c>
      <c r="H27" s="28">
        <v>7</v>
      </c>
      <c r="I27" s="18">
        <v>35</v>
      </c>
    </row>
    <row r="28" spans="1:9" ht="16.5">
      <c r="A28" s="15" t="s">
        <v>121</v>
      </c>
      <c r="B28" s="27">
        <v>10</v>
      </c>
      <c r="C28" s="28">
        <v>9</v>
      </c>
      <c r="D28" s="28">
        <v>1</v>
      </c>
      <c r="E28" s="18">
        <v>10</v>
      </c>
      <c r="F28" s="28">
        <v>26</v>
      </c>
      <c r="G28" s="28">
        <v>14</v>
      </c>
      <c r="H28" s="28">
        <v>12</v>
      </c>
      <c r="I28" s="18">
        <v>46.15384615384615</v>
      </c>
    </row>
    <row r="29" spans="1:9" ht="16.5">
      <c r="A29" s="12" t="s">
        <v>122</v>
      </c>
      <c r="B29" s="27">
        <v>5</v>
      </c>
      <c r="C29" s="28">
        <v>4</v>
      </c>
      <c r="D29" s="28">
        <v>1</v>
      </c>
      <c r="E29" s="18">
        <v>20</v>
      </c>
      <c r="F29" s="28">
        <v>19</v>
      </c>
      <c r="G29" s="28">
        <v>8</v>
      </c>
      <c r="H29" s="28">
        <v>11</v>
      </c>
      <c r="I29" s="18">
        <v>57.89473684210526</v>
      </c>
    </row>
    <row r="30" spans="1:9" ht="17.25" thickBot="1">
      <c r="A30" s="16" t="s">
        <v>123</v>
      </c>
      <c r="B30" s="29">
        <v>5</v>
      </c>
      <c r="C30" s="30">
        <v>5</v>
      </c>
      <c r="D30" s="30">
        <v>0</v>
      </c>
      <c r="E30" s="22">
        <v>0</v>
      </c>
      <c r="F30" s="30">
        <v>7</v>
      </c>
      <c r="G30" s="30">
        <v>6</v>
      </c>
      <c r="H30" s="30">
        <v>1</v>
      </c>
      <c r="I30" s="19">
        <v>14.285714285714286</v>
      </c>
    </row>
  </sheetData>
  <sheetProtection/>
  <mergeCells count="5">
    <mergeCell ref="A1:I1"/>
    <mergeCell ref="A2:I2"/>
    <mergeCell ref="A4:A5"/>
    <mergeCell ref="B4:E4"/>
    <mergeCell ref="F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H15" sqref="H15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131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16" ht="16.5">
      <c r="A6" s="4" t="s">
        <v>99</v>
      </c>
      <c r="B6" s="23">
        <v>734</v>
      </c>
      <c r="C6" s="24">
        <v>482</v>
      </c>
      <c r="D6" s="24">
        <v>252</v>
      </c>
      <c r="E6" s="37">
        <v>34.3324250681199</v>
      </c>
      <c r="F6" s="24">
        <v>2626</v>
      </c>
      <c r="G6" s="24">
        <v>1802</v>
      </c>
      <c r="H6" s="24">
        <v>824</v>
      </c>
      <c r="I6" s="37">
        <v>31.3785224676314</v>
      </c>
      <c r="J6" s="11"/>
      <c r="K6" s="11"/>
      <c r="L6" s="11"/>
      <c r="N6" s="11"/>
      <c r="O6" s="11"/>
      <c r="P6" s="11"/>
    </row>
    <row r="7" spans="1:16" ht="16.5">
      <c r="A7" s="15" t="s">
        <v>120</v>
      </c>
      <c r="B7" s="25">
        <v>724</v>
      </c>
      <c r="C7" s="26">
        <v>473</v>
      </c>
      <c r="D7" s="26">
        <v>251</v>
      </c>
      <c r="E7" s="37">
        <v>34.6685082872928</v>
      </c>
      <c r="F7" s="26">
        <v>2600</v>
      </c>
      <c r="G7" s="26">
        <v>1789</v>
      </c>
      <c r="H7" s="26">
        <v>811</v>
      </c>
      <c r="I7" s="37">
        <v>31.1923076923077</v>
      </c>
      <c r="J7" s="11"/>
      <c r="K7" s="11"/>
      <c r="L7" s="11"/>
      <c r="N7" s="11"/>
      <c r="O7" s="11"/>
      <c r="P7" s="11"/>
    </row>
    <row r="8" spans="1:16" ht="16.5" customHeight="1">
      <c r="A8" s="12" t="s">
        <v>100</v>
      </c>
      <c r="B8" s="25">
        <v>61</v>
      </c>
      <c r="C8" s="26">
        <v>33</v>
      </c>
      <c r="D8" s="26">
        <v>28</v>
      </c>
      <c r="E8" s="37">
        <v>45.9016393442623</v>
      </c>
      <c r="F8" s="26">
        <v>215</v>
      </c>
      <c r="G8" s="26">
        <v>151</v>
      </c>
      <c r="H8" s="26">
        <v>64</v>
      </c>
      <c r="I8" s="37">
        <v>29.7674418604651</v>
      </c>
      <c r="J8" s="11"/>
      <c r="K8" s="11"/>
      <c r="L8" s="11"/>
      <c r="N8" s="11"/>
      <c r="O8" s="11"/>
      <c r="P8" s="11"/>
    </row>
    <row r="9" spans="1:9" ht="16.5" customHeight="1">
      <c r="A9" s="13" t="s">
        <v>101</v>
      </c>
      <c r="B9" s="25">
        <v>59</v>
      </c>
      <c r="C9" s="26">
        <v>32</v>
      </c>
      <c r="D9" s="26">
        <v>27</v>
      </c>
      <c r="E9" s="37">
        <v>45.7627118644068</v>
      </c>
      <c r="F9" s="26">
        <v>148</v>
      </c>
      <c r="G9" s="26">
        <v>83</v>
      </c>
      <c r="H9" s="26">
        <v>65</v>
      </c>
      <c r="I9" s="37">
        <v>43.9189189189189</v>
      </c>
    </row>
    <row r="10" spans="1:9" ht="16.5" customHeight="1">
      <c r="A10" s="12" t="s">
        <v>124</v>
      </c>
      <c r="B10" s="25">
        <v>57</v>
      </c>
      <c r="C10" s="26">
        <v>34</v>
      </c>
      <c r="D10" s="26">
        <v>23</v>
      </c>
      <c r="E10" s="37">
        <v>40.3508771929825</v>
      </c>
      <c r="F10" s="26">
        <v>191</v>
      </c>
      <c r="G10" s="26">
        <v>112</v>
      </c>
      <c r="H10" s="26">
        <v>79</v>
      </c>
      <c r="I10" s="37">
        <v>41.3612565445026</v>
      </c>
    </row>
    <row r="11" spans="1:9" ht="16.5" customHeight="1">
      <c r="A11" s="12" t="s">
        <v>102</v>
      </c>
      <c r="B11" s="25">
        <v>70</v>
      </c>
      <c r="C11" s="26">
        <v>42</v>
      </c>
      <c r="D11" s="26">
        <v>28</v>
      </c>
      <c r="E11" s="37">
        <v>40</v>
      </c>
      <c r="F11" s="26">
        <v>237</v>
      </c>
      <c r="G11" s="26">
        <v>166</v>
      </c>
      <c r="H11" s="26">
        <v>71</v>
      </c>
      <c r="I11" s="37">
        <v>29.957805907173</v>
      </c>
    </row>
    <row r="12" spans="1:9" ht="16.5" customHeight="1">
      <c r="A12" s="13" t="s">
        <v>103</v>
      </c>
      <c r="B12" s="25">
        <v>60</v>
      </c>
      <c r="C12" s="26">
        <v>47</v>
      </c>
      <c r="D12" s="26">
        <v>13</v>
      </c>
      <c r="E12" s="37">
        <v>21.6666666666667</v>
      </c>
      <c r="F12" s="26">
        <v>212</v>
      </c>
      <c r="G12" s="26">
        <v>157</v>
      </c>
      <c r="H12" s="26">
        <v>55</v>
      </c>
      <c r="I12" s="37">
        <v>25.9433962264151</v>
      </c>
    </row>
    <row r="13" spans="1:9" ht="16.5" customHeight="1">
      <c r="A13" s="12" t="s">
        <v>104</v>
      </c>
      <c r="B13" s="25">
        <v>80</v>
      </c>
      <c r="C13" s="26">
        <v>54</v>
      </c>
      <c r="D13" s="26">
        <v>26</v>
      </c>
      <c r="E13" s="37">
        <v>32.5</v>
      </c>
      <c r="F13" s="26">
        <v>242</v>
      </c>
      <c r="G13" s="26">
        <v>165</v>
      </c>
      <c r="H13" s="26">
        <v>77</v>
      </c>
      <c r="I13" s="37">
        <v>31.8181818181818</v>
      </c>
    </row>
    <row r="14" spans="1:9" ht="16.5" customHeight="1">
      <c r="A14" s="12" t="s">
        <v>105</v>
      </c>
      <c r="B14" s="25">
        <v>24</v>
      </c>
      <c r="C14" s="26">
        <v>18</v>
      </c>
      <c r="D14" s="26">
        <v>6</v>
      </c>
      <c r="E14" s="37">
        <v>25</v>
      </c>
      <c r="F14" s="26">
        <v>76</v>
      </c>
      <c r="G14" s="26">
        <v>63</v>
      </c>
      <c r="H14" s="26">
        <v>13</v>
      </c>
      <c r="I14" s="37">
        <v>17.1052631578947</v>
      </c>
    </row>
    <row r="15" spans="1:9" ht="16.5" customHeight="1">
      <c r="A15" s="12" t="s">
        <v>107</v>
      </c>
      <c r="B15" s="27">
        <v>30</v>
      </c>
      <c r="C15" s="28">
        <v>14</v>
      </c>
      <c r="D15" s="28">
        <v>16</v>
      </c>
      <c r="E15" s="37">
        <v>53.3333333333333</v>
      </c>
      <c r="F15" s="28">
        <v>86</v>
      </c>
      <c r="G15" s="28">
        <v>48</v>
      </c>
      <c r="H15" s="28">
        <v>38</v>
      </c>
      <c r="I15" s="37">
        <v>44.1860465116279</v>
      </c>
    </row>
    <row r="16" spans="1:9" ht="16.5" customHeight="1">
      <c r="A16" s="12" t="s">
        <v>108</v>
      </c>
      <c r="B16" s="27">
        <v>30</v>
      </c>
      <c r="C16" s="28">
        <v>19</v>
      </c>
      <c r="D16" s="28">
        <v>11</v>
      </c>
      <c r="E16" s="37">
        <v>36.6666666666667</v>
      </c>
      <c r="F16" s="28">
        <v>114</v>
      </c>
      <c r="G16" s="28">
        <v>74</v>
      </c>
      <c r="H16" s="28">
        <v>40</v>
      </c>
      <c r="I16" s="37">
        <v>35.0877192982456</v>
      </c>
    </row>
    <row r="17" spans="1:9" ht="16.5" customHeight="1">
      <c r="A17" s="12" t="s">
        <v>109</v>
      </c>
      <c r="B17" s="27">
        <v>38</v>
      </c>
      <c r="C17" s="28">
        <v>28</v>
      </c>
      <c r="D17" s="28">
        <v>10</v>
      </c>
      <c r="E17" s="37">
        <v>26.3157894736842</v>
      </c>
      <c r="F17" s="28">
        <v>174</v>
      </c>
      <c r="G17" s="28">
        <v>129</v>
      </c>
      <c r="H17" s="28">
        <v>45</v>
      </c>
      <c r="I17" s="37">
        <v>25.8620689655172</v>
      </c>
    </row>
    <row r="18" spans="1:9" ht="16.5" customHeight="1">
      <c r="A18" s="12" t="s">
        <v>110</v>
      </c>
      <c r="B18" s="27">
        <v>32</v>
      </c>
      <c r="C18" s="28">
        <v>22</v>
      </c>
      <c r="D18" s="28">
        <v>10</v>
      </c>
      <c r="E18" s="37">
        <v>31.25</v>
      </c>
      <c r="F18" s="28">
        <v>139</v>
      </c>
      <c r="G18" s="28">
        <v>103</v>
      </c>
      <c r="H18" s="28">
        <v>36</v>
      </c>
      <c r="I18" s="37">
        <v>25.8992805755396</v>
      </c>
    </row>
    <row r="19" spans="1:9" ht="16.5" customHeight="1">
      <c r="A19" s="12" t="s">
        <v>111</v>
      </c>
      <c r="B19" s="27">
        <v>32</v>
      </c>
      <c r="C19" s="28">
        <v>24</v>
      </c>
      <c r="D19" s="28">
        <v>8</v>
      </c>
      <c r="E19" s="37">
        <v>25</v>
      </c>
      <c r="F19" s="28">
        <v>157</v>
      </c>
      <c r="G19" s="28">
        <v>111</v>
      </c>
      <c r="H19" s="28">
        <v>46</v>
      </c>
      <c r="I19" s="37">
        <v>29.2993630573248</v>
      </c>
    </row>
    <row r="20" spans="1:9" ht="16.5" customHeight="1">
      <c r="A20" s="12" t="s">
        <v>112</v>
      </c>
      <c r="B20" s="27">
        <v>24</v>
      </c>
      <c r="C20" s="28">
        <v>16</v>
      </c>
      <c r="D20" s="28">
        <v>8</v>
      </c>
      <c r="E20" s="37">
        <v>33.3333333333333</v>
      </c>
      <c r="F20" s="28">
        <v>123</v>
      </c>
      <c r="G20" s="28">
        <v>87</v>
      </c>
      <c r="H20" s="28">
        <v>36</v>
      </c>
      <c r="I20" s="37">
        <v>29.2682926829268</v>
      </c>
    </row>
    <row r="21" spans="1:9" ht="16.5" customHeight="1">
      <c r="A21" s="12" t="s">
        <v>113</v>
      </c>
      <c r="B21" s="27">
        <v>36</v>
      </c>
      <c r="C21" s="28">
        <v>28</v>
      </c>
      <c r="D21" s="28">
        <v>8</v>
      </c>
      <c r="E21" s="37">
        <v>22.2222222222222</v>
      </c>
      <c r="F21" s="28">
        <v>165</v>
      </c>
      <c r="G21" s="28">
        <v>122</v>
      </c>
      <c r="H21" s="28">
        <v>43</v>
      </c>
      <c r="I21" s="37">
        <v>26.0606060606061</v>
      </c>
    </row>
    <row r="22" spans="1:9" ht="16.5" customHeight="1">
      <c r="A22" s="12" t="s">
        <v>114</v>
      </c>
      <c r="B22" s="27">
        <v>21</v>
      </c>
      <c r="C22" s="28">
        <v>14</v>
      </c>
      <c r="D22" s="28">
        <v>7</v>
      </c>
      <c r="E22" s="37">
        <v>33.3333333333333</v>
      </c>
      <c r="F22" s="28">
        <v>88</v>
      </c>
      <c r="G22" s="28">
        <v>57</v>
      </c>
      <c r="H22" s="28">
        <v>31</v>
      </c>
      <c r="I22" s="37">
        <v>35.2272727272727</v>
      </c>
    </row>
    <row r="23" spans="1:9" ht="16.5" customHeight="1">
      <c r="A23" s="12" t="s">
        <v>115</v>
      </c>
      <c r="B23" s="27">
        <v>23</v>
      </c>
      <c r="C23" s="28">
        <v>17</v>
      </c>
      <c r="D23" s="28">
        <v>6</v>
      </c>
      <c r="E23" s="37">
        <v>26.0869565217391</v>
      </c>
      <c r="F23" s="28">
        <v>103</v>
      </c>
      <c r="G23" s="28">
        <v>76</v>
      </c>
      <c r="H23" s="28">
        <v>27</v>
      </c>
      <c r="I23" s="37">
        <v>26.2135922330097</v>
      </c>
    </row>
    <row r="24" spans="1:9" ht="16.5" customHeight="1">
      <c r="A24" s="14" t="s">
        <v>116</v>
      </c>
      <c r="B24" s="27">
        <v>14</v>
      </c>
      <c r="C24" s="28">
        <v>11</v>
      </c>
      <c r="D24" s="28">
        <v>3</v>
      </c>
      <c r="E24" s="37">
        <v>21.4285714285714</v>
      </c>
      <c r="F24" s="28">
        <v>37</v>
      </c>
      <c r="G24" s="28">
        <v>29</v>
      </c>
      <c r="H24" s="28">
        <v>8</v>
      </c>
      <c r="I24" s="37">
        <v>21.6216216216216</v>
      </c>
    </row>
    <row r="25" spans="1:9" ht="16.5" customHeight="1">
      <c r="A25" s="14" t="s">
        <v>117</v>
      </c>
      <c r="B25" s="27">
        <v>11</v>
      </c>
      <c r="C25" s="28">
        <v>8</v>
      </c>
      <c r="D25" s="28">
        <v>3</v>
      </c>
      <c r="E25" s="37">
        <v>27.2727272727273</v>
      </c>
      <c r="F25" s="28">
        <v>39</v>
      </c>
      <c r="G25" s="28">
        <v>27</v>
      </c>
      <c r="H25" s="28">
        <v>12</v>
      </c>
      <c r="I25" s="37">
        <v>30.7692307692308</v>
      </c>
    </row>
    <row r="26" spans="1:9" ht="16.5" customHeight="1">
      <c r="A26" s="12" t="s">
        <v>118</v>
      </c>
      <c r="B26" s="27">
        <v>14</v>
      </c>
      <c r="C26" s="28">
        <v>6</v>
      </c>
      <c r="D26" s="28">
        <v>8</v>
      </c>
      <c r="E26" s="37">
        <v>57.1428571428571</v>
      </c>
      <c r="F26" s="28">
        <v>34</v>
      </c>
      <c r="G26" s="28">
        <v>14</v>
      </c>
      <c r="H26" s="28">
        <v>20</v>
      </c>
      <c r="I26" s="37">
        <v>58.8235294117647</v>
      </c>
    </row>
    <row r="27" spans="1:9" ht="16.5" customHeight="1">
      <c r="A27" s="12" t="s">
        <v>119</v>
      </c>
      <c r="B27" s="27">
        <v>8</v>
      </c>
      <c r="C27" s="28">
        <v>6</v>
      </c>
      <c r="D27" s="28">
        <v>2</v>
      </c>
      <c r="E27" s="37">
        <v>25</v>
      </c>
      <c r="F27" s="28">
        <v>20</v>
      </c>
      <c r="G27" s="28">
        <v>15</v>
      </c>
      <c r="H27" s="28">
        <v>5</v>
      </c>
      <c r="I27" s="37">
        <v>25</v>
      </c>
    </row>
    <row r="28" spans="1:9" ht="16.5">
      <c r="A28" s="15" t="s">
        <v>121</v>
      </c>
      <c r="B28" s="27">
        <v>10</v>
      </c>
      <c r="C28" s="28">
        <v>9</v>
      </c>
      <c r="D28" s="28">
        <v>1</v>
      </c>
      <c r="E28" s="37">
        <v>10</v>
      </c>
      <c r="F28" s="28">
        <v>26</v>
      </c>
      <c r="G28" s="28">
        <v>13</v>
      </c>
      <c r="H28" s="28">
        <v>13</v>
      </c>
      <c r="I28" s="37">
        <v>50</v>
      </c>
    </row>
    <row r="29" spans="1:9" ht="16.5">
      <c r="A29" s="12" t="s">
        <v>122</v>
      </c>
      <c r="B29" s="27">
        <v>5</v>
      </c>
      <c r="C29" s="28">
        <v>4</v>
      </c>
      <c r="D29" s="28">
        <v>1</v>
      </c>
      <c r="E29" s="37">
        <v>20</v>
      </c>
      <c r="F29" s="28">
        <v>19</v>
      </c>
      <c r="G29" s="28">
        <v>7</v>
      </c>
      <c r="H29" s="28">
        <v>12</v>
      </c>
      <c r="I29" s="37">
        <v>63.1578947368421</v>
      </c>
    </row>
    <row r="30" spans="1:9" ht="17.25" thickBot="1">
      <c r="A30" s="16" t="s">
        <v>123</v>
      </c>
      <c r="B30" s="29">
        <v>5</v>
      </c>
      <c r="C30" s="30">
        <v>5</v>
      </c>
      <c r="D30" s="30">
        <v>0</v>
      </c>
      <c r="E30" s="35">
        <v>0</v>
      </c>
      <c r="F30" s="30">
        <v>7</v>
      </c>
      <c r="G30" s="30">
        <v>6</v>
      </c>
      <c r="H30" s="30">
        <v>1</v>
      </c>
      <c r="I30" s="36">
        <v>14.2857142857143</v>
      </c>
    </row>
  </sheetData>
  <sheetProtection/>
  <mergeCells count="5">
    <mergeCell ref="A1:I1"/>
    <mergeCell ref="A2:I2"/>
    <mergeCell ref="A4:A5"/>
    <mergeCell ref="B4:E4"/>
    <mergeCell ref="F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E29" sqref="E29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132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16" ht="16.5">
      <c r="A6" s="4" t="s">
        <v>99</v>
      </c>
      <c r="B6" s="23">
        <v>736</v>
      </c>
      <c r="C6" s="24">
        <v>478</v>
      </c>
      <c r="D6" s="24">
        <v>258</v>
      </c>
      <c r="E6" s="37">
        <v>35.054347826087</v>
      </c>
      <c r="F6" s="24">
        <v>2626</v>
      </c>
      <c r="G6" s="24">
        <v>1788</v>
      </c>
      <c r="H6" s="24">
        <v>838</v>
      </c>
      <c r="I6" s="37">
        <v>31.9116527037319</v>
      </c>
      <c r="J6" s="11"/>
      <c r="K6" s="11"/>
      <c r="L6" s="11"/>
      <c r="N6" s="11"/>
      <c r="O6" s="11"/>
      <c r="P6" s="11"/>
    </row>
    <row r="7" spans="1:16" ht="16.5">
      <c r="A7" s="15" t="s">
        <v>120</v>
      </c>
      <c r="B7" s="25">
        <v>726</v>
      </c>
      <c r="C7" s="26">
        <v>468</v>
      </c>
      <c r="D7" s="26">
        <v>258</v>
      </c>
      <c r="E7" s="37">
        <v>35.5371900826446</v>
      </c>
      <c r="F7" s="26">
        <v>2600</v>
      </c>
      <c r="G7" s="26">
        <v>1774</v>
      </c>
      <c r="H7" s="26">
        <v>826</v>
      </c>
      <c r="I7" s="37">
        <v>31.7692307692308</v>
      </c>
      <c r="J7" s="11"/>
      <c r="K7" s="11"/>
      <c r="L7" s="11"/>
      <c r="N7" s="11"/>
      <c r="O7" s="11"/>
      <c r="P7" s="11"/>
    </row>
    <row r="8" spans="1:16" ht="16.5" customHeight="1">
      <c r="A8" s="12" t="s">
        <v>100</v>
      </c>
      <c r="B8" s="25">
        <v>61</v>
      </c>
      <c r="C8" s="26">
        <v>34</v>
      </c>
      <c r="D8" s="26">
        <v>27</v>
      </c>
      <c r="E8" s="37">
        <v>44.2622950819672</v>
      </c>
      <c r="F8" s="26">
        <v>216</v>
      </c>
      <c r="G8" s="26">
        <v>154</v>
      </c>
      <c r="H8" s="26">
        <v>62</v>
      </c>
      <c r="I8" s="37">
        <v>28.7037037037037</v>
      </c>
      <c r="J8" s="11"/>
      <c r="K8" s="11"/>
      <c r="L8" s="11"/>
      <c r="N8" s="11"/>
      <c r="O8" s="11"/>
      <c r="P8" s="11"/>
    </row>
    <row r="9" spans="1:9" ht="16.5" customHeight="1">
      <c r="A9" s="13" t="s">
        <v>101</v>
      </c>
      <c r="B9" s="25">
        <v>59</v>
      </c>
      <c r="C9" s="26">
        <v>31</v>
      </c>
      <c r="D9" s="26">
        <v>28</v>
      </c>
      <c r="E9" s="37">
        <v>47.4576271186441</v>
      </c>
      <c r="F9" s="26">
        <v>147</v>
      </c>
      <c r="G9" s="26">
        <v>83</v>
      </c>
      <c r="H9" s="26">
        <v>64</v>
      </c>
      <c r="I9" s="37">
        <v>43.5374149659864</v>
      </c>
    </row>
    <row r="10" spans="1:9" ht="16.5" customHeight="1">
      <c r="A10" s="12" t="s">
        <v>124</v>
      </c>
      <c r="B10" s="25">
        <v>57</v>
      </c>
      <c r="C10" s="26">
        <v>34</v>
      </c>
      <c r="D10" s="26">
        <v>23</v>
      </c>
      <c r="E10" s="37">
        <v>40.3508771929825</v>
      </c>
      <c r="F10" s="26">
        <v>191</v>
      </c>
      <c r="G10" s="26">
        <v>111</v>
      </c>
      <c r="H10" s="26">
        <v>80</v>
      </c>
      <c r="I10" s="37">
        <v>41.8848167539267</v>
      </c>
    </row>
    <row r="11" spans="1:9" ht="16.5" customHeight="1">
      <c r="A11" s="12" t="s">
        <v>102</v>
      </c>
      <c r="B11" s="25">
        <v>70</v>
      </c>
      <c r="C11" s="26">
        <v>41</v>
      </c>
      <c r="D11" s="26">
        <v>29</v>
      </c>
      <c r="E11" s="37">
        <v>41.4285714285714</v>
      </c>
      <c r="F11" s="26">
        <v>238</v>
      </c>
      <c r="G11" s="26">
        <v>164</v>
      </c>
      <c r="H11" s="26">
        <v>74</v>
      </c>
      <c r="I11" s="37">
        <v>31.0924369747899</v>
      </c>
    </row>
    <row r="12" spans="1:9" ht="16.5" customHeight="1">
      <c r="A12" s="13" t="s">
        <v>103</v>
      </c>
      <c r="B12" s="25">
        <v>60</v>
      </c>
      <c r="C12" s="26">
        <v>47</v>
      </c>
      <c r="D12" s="26">
        <v>13</v>
      </c>
      <c r="E12" s="37">
        <v>21.6666666666667</v>
      </c>
      <c r="F12" s="26">
        <v>212</v>
      </c>
      <c r="G12" s="26">
        <v>155</v>
      </c>
      <c r="H12" s="26">
        <v>57</v>
      </c>
      <c r="I12" s="37">
        <v>26.8867924528302</v>
      </c>
    </row>
    <row r="13" spans="1:9" ht="16.5" customHeight="1">
      <c r="A13" s="12" t="s">
        <v>104</v>
      </c>
      <c r="B13" s="25">
        <v>80</v>
      </c>
      <c r="C13" s="26">
        <v>54</v>
      </c>
      <c r="D13" s="26">
        <v>26</v>
      </c>
      <c r="E13" s="37">
        <v>32.5</v>
      </c>
      <c r="F13" s="26">
        <v>242</v>
      </c>
      <c r="G13" s="26">
        <v>167</v>
      </c>
      <c r="H13" s="26">
        <v>75</v>
      </c>
      <c r="I13" s="37">
        <v>30.9917355371901</v>
      </c>
    </row>
    <row r="14" spans="1:9" ht="16.5" customHeight="1">
      <c r="A14" s="12" t="s">
        <v>105</v>
      </c>
      <c r="B14" s="25">
        <v>25</v>
      </c>
      <c r="C14" s="26">
        <v>17</v>
      </c>
      <c r="D14" s="26">
        <v>8</v>
      </c>
      <c r="E14" s="37">
        <v>32</v>
      </c>
      <c r="F14" s="26">
        <v>76</v>
      </c>
      <c r="G14" s="26">
        <v>63</v>
      </c>
      <c r="H14" s="26">
        <v>13</v>
      </c>
      <c r="I14" s="37">
        <v>17.1052631578947</v>
      </c>
    </row>
    <row r="15" spans="1:9" ht="16.5" customHeight="1">
      <c r="A15" s="12" t="s">
        <v>107</v>
      </c>
      <c r="B15" s="27">
        <v>31</v>
      </c>
      <c r="C15" s="28">
        <v>14</v>
      </c>
      <c r="D15" s="28">
        <v>17</v>
      </c>
      <c r="E15" s="37">
        <v>54.8387096774194</v>
      </c>
      <c r="F15" s="28">
        <v>87</v>
      </c>
      <c r="G15" s="28">
        <v>50</v>
      </c>
      <c r="H15" s="28">
        <v>37</v>
      </c>
      <c r="I15" s="37">
        <v>42.5287356321839</v>
      </c>
    </row>
    <row r="16" spans="1:9" ht="16.5" customHeight="1">
      <c r="A16" s="12" t="s">
        <v>108</v>
      </c>
      <c r="B16" s="27">
        <v>30</v>
      </c>
      <c r="C16" s="28">
        <v>18</v>
      </c>
      <c r="D16" s="28">
        <v>12</v>
      </c>
      <c r="E16" s="37">
        <v>40</v>
      </c>
      <c r="F16" s="28">
        <v>114</v>
      </c>
      <c r="G16" s="28">
        <v>72</v>
      </c>
      <c r="H16" s="28">
        <v>42</v>
      </c>
      <c r="I16" s="37">
        <v>36.8421052631579</v>
      </c>
    </row>
    <row r="17" spans="1:9" ht="16.5" customHeight="1">
      <c r="A17" s="12" t="s">
        <v>109</v>
      </c>
      <c r="B17" s="27">
        <v>38</v>
      </c>
      <c r="C17" s="28">
        <v>29</v>
      </c>
      <c r="D17" s="28">
        <v>9</v>
      </c>
      <c r="E17" s="37">
        <v>23.6842105263158</v>
      </c>
      <c r="F17" s="28">
        <v>174</v>
      </c>
      <c r="G17" s="28">
        <v>124</v>
      </c>
      <c r="H17" s="28">
        <v>50</v>
      </c>
      <c r="I17" s="37">
        <v>28.735632183908</v>
      </c>
    </row>
    <row r="18" spans="1:9" ht="16.5" customHeight="1">
      <c r="A18" s="12" t="s">
        <v>110</v>
      </c>
      <c r="B18" s="27">
        <v>32</v>
      </c>
      <c r="C18" s="28">
        <v>20</v>
      </c>
      <c r="D18" s="28">
        <v>12</v>
      </c>
      <c r="E18" s="37">
        <v>37.5</v>
      </c>
      <c r="F18" s="28">
        <v>139</v>
      </c>
      <c r="G18" s="28">
        <v>102</v>
      </c>
      <c r="H18" s="28">
        <v>37</v>
      </c>
      <c r="I18" s="37">
        <v>26.6187050359712</v>
      </c>
    </row>
    <row r="19" spans="1:9" ht="16.5" customHeight="1">
      <c r="A19" s="12" t="s">
        <v>111</v>
      </c>
      <c r="B19" s="27">
        <v>32</v>
      </c>
      <c r="C19" s="28">
        <v>24</v>
      </c>
      <c r="D19" s="28">
        <v>8</v>
      </c>
      <c r="E19" s="37">
        <v>25</v>
      </c>
      <c r="F19" s="28">
        <v>157</v>
      </c>
      <c r="G19" s="28">
        <v>109</v>
      </c>
      <c r="H19" s="28">
        <v>48</v>
      </c>
      <c r="I19" s="37">
        <v>30.5732484076433</v>
      </c>
    </row>
    <row r="20" spans="1:9" ht="16.5" customHeight="1">
      <c r="A20" s="12" t="s">
        <v>112</v>
      </c>
      <c r="B20" s="27">
        <v>24</v>
      </c>
      <c r="C20" s="28">
        <v>15</v>
      </c>
      <c r="D20" s="28">
        <v>9</v>
      </c>
      <c r="E20" s="37">
        <v>37.5</v>
      </c>
      <c r="F20" s="28">
        <v>121</v>
      </c>
      <c r="G20" s="28">
        <v>81</v>
      </c>
      <c r="H20" s="28">
        <v>40</v>
      </c>
      <c r="I20" s="37">
        <v>33.0578512396694</v>
      </c>
    </row>
    <row r="21" spans="1:9" ht="16.5" customHeight="1">
      <c r="A21" s="12" t="s">
        <v>113</v>
      </c>
      <c r="B21" s="27">
        <v>36</v>
      </c>
      <c r="C21" s="28">
        <v>28</v>
      </c>
      <c r="D21" s="28">
        <v>8</v>
      </c>
      <c r="E21" s="37">
        <v>22.2222222222222</v>
      </c>
      <c r="F21" s="28">
        <v>165</v>
      </c>
      <c r="G21" s="28">
        <v>121</v>
      </c>
      <c r="H21" s="28">
        <v>44</v>
      </c>
      <c r="I21" s="37">
        <v>26.6666666666667</v>
      </c>
    </row>
    <row r="22" spans="1:9" ht="16.5" customHeight="1">
      <c r="A22" s="12" t="s">
        <v>114</v>
      </c>
      <c r="B22" s="27">
        <v>21</v>
      </c>
      <c r="C22" s="28">
        <v>13</v>
      </c>
      <c r="D22" s="28">
        <v>8</v>
      </c>
      <c r="E22" s="37">
        <v>38.0952380952381</v>
      </c>
      <c r="F22" s="28">
        <v>88</v>
      </c>
      <c r="G22" s="28">
        <v>60</v>
      </c>
      <c r="H22" s="28">
        <v>28</v>
      </c>
      <c r="I22" s="37">
        <v>31.8181818181818</v>
      </c>
    </row>
    <row r="23" spans="1:9" ht="16.5" customHeight="1">
      <c r="A23" s="12" t="s">
        <v>115</v>
      </c>
      <c r="B23" s="27">
        <v>23</v>
      </c>
      <c r="C23" s="28">
        <v>17</v>
      </c>
      <c r="D23" s="28">
        <v>6</v>
      </c>
      <c r="E23" s="37">
        <v>26.0869565217391</v>
      </c>
      <c r="F23" s="28">
        <v>103</v>
      </c>
      <c r="G23" s="28">
        <v>76</v>
      </c>
      <c r="H23" s="28">
        <v>27</v>
      </c>
      <c r="I23" s="37">
        <v>26.2135922330097</v>
      </c>
    </row>
    <row r="24" spans="1:9" ht="16.5" customHeight="1">
      <c r="A24" s="14" t="s">
        <v>116</v>
      </c>
      <c r="B24" s="27">
        <v>14</v>
      </c>
      <c r="C24" s="28">
        <v>10</v>
      </c>
      <c r="D24" s="28">
        <v>4</v>
      </c>
      <c r="E24" s="37">
        <v>28.5714285714286</v>
      </c>
      <c r="F24" s="28">
        <v>37</v>
      </c>
      <c r="G24" s="28">
        <v>27</v>
      </c>
      <c r="H24" s="28">
        <v>10</v>
      </c>
      <c r="I24" s="37">
        <v>27.027027027027</v>
      </c>
    </row>
    <row r="25" spans="1:9" ht="16.5" customHeight="1">
      <c r="A25" s="14" t="s">
        <v>117</v>
      </c>
      <c r="B25" s="27">
        <v>11</v>
      </c>
      <c r="C25" s="28">
        <v>9</v>
      </c>
      <c r="D25" s="28">
        <v>2</v>
      </c>
      <c r="E25" s="37">
        <v>18.1818181818182</v>
      </c>
      <c r="F25" s="28">
        <v>39</v>
      </c>
      <c r="G25" s="28">
        <v>27</v>
      </c>
      <c r="H25" s="28">
        <v>12</v>
      </c>
      <c r="I25" s="37">
        <v>30.7692307692308</v>
      </c>
    </row>
    <row r="26" spans="1:9" ht="16.5" customHeight="1">
      <c r="A26" s="12" t="s">
        <v>118</v>
      </c>
      <c r="B26" s="27">
        <v>14</v>
      </c>
      <c r="C26" s="28">
        <v>7</v>
      </c>
      <c r="D26" s="28">
        <v>7</v>
      </c>
      <c r="E26" s="37">
        <v>50</v>
      </c>
      <c r="F26" s="28">
        <v>34</v>
      </c>
      <c r="G26" s="28">
        <v>14</v>
      </c>
      <c r="H26" s="28">
        <v>20</v>
      </c>
      <c r="I26" s="37">
        <v>58.8235294117647</v>
      </c>
    </row>
    <row r="27" spans="1:9" ht="16.5" customHeight="1">
      <c r="A27" s="12" t="s">
        <v>119</v>
      </c>
      <c r="B27" s="27">
        <v>8</v>
      </c>
      <c r="C27" s="28">
        <v>6</v>
      </c>
      <c r="D27" s="28">
        <v>2</v>
      </c>
      <c r="E27" s="37">
        <v>25</v>
      </c>
      <c r="F27" s="28">
        <v>20</v>
      </c>
      <c r="G27" s="28">
        <v>14</v>
      </c>
      <c r="H27" s="28">
        <v>6</v>
      </c>
      <c r="I27" s="37">
        <v>30</v>
      </c>
    </row>
    <row r="28" spans="1:9" ht="16.5">
      <c r="A28" s="15" t="s">
        <v>121</v>
      </c>
      <c r="B28" s="27">
        <v>10</v>
      </c>
      <c r="C28" s="28">
        <v>10</v>
      </c>
      <c r="D28" s="28">
        <v>0</v>
      </c>
      <c r="E28" s="46">
        <v>0</v>
      </c>
      <c r="F28" s="28">
        <v>26</v>
      </c>
      <c r="G28" s="28">
        <v>14</v>
      </c>
      <c r="H28" s="28">
        <v>12</v>
      </c>
      <c r="I28" s="37">
        <v>46.1538461538462</v>
      </c>
    </row>
    <row r="29" spans="1:9" ht="16.5">
      <c r="A29" s="12" t="s">
        <v>122</v>
      </c>
      <c r="B29" s="27">
        <v>5</v>
      </c>
      <c r="C29" s="28">
        <v>5</v>
      </c>
      <c r="D29" s="28">
        <v>0</v>
      </c>
      <c r="E29" s="46">
        <v>0</v>
      </c>
      <c r="F29" s="28">
        <v>19</v>
      </c>
      <c r="G29" s="28">
        <v>8</v>
      </c>
      <c r="H29" s="28">
        <v>11</v>
      </c>
      <c r="I29" s="37">
        <v>57.8947368421053</v>
      </c>
    </row>
    <row r="30" spans="1:9" ht="17.25" thickBot="1">
      <c r="A30" s="16" t="s">
        <v>123</v>
      </c>
      <c r="B30" s="29">
        <v>5</v>
      </c>
      <c r="C30" s="30">
        <v>5</v>
      </c>
      <c r="D30" s="30">
        <v>0</v>
      </c>
      <c r="E30" s="35">
        <v>0</v>
      </c>
      <c r="F30" s="30">
        <v>7</v>
      </c>
      <c r="G30" s="30">
        <v>6</v>
      </c>
      <c r="H30" s="30">
        <v>1</v>
      </c>
      <c r="I30" s="36">
        <v>14.2857142857143</v>
      </c>
    </row>
  </sheetData>
  <sheetProtection/>
  <mergeCells count="5">
    <mergeCell ref="A1:I1"/>
    <mergeCell ref="A2:I2"/>
    <mergeCell ref="A4:A5"/>
    <mergeCell ref="B4:E4"/>
    <mergeCell ref="F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E28" sqref="E28:E29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133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16" ht="16.5">
      <c r="A6" s="4" t="s">
        <v>99</v>
      </c>
      <c r="B6" s="23">
        <v>735</v>
      </c>
      <c r="C6" s="24">
        <v>477</v>
      </c>
      <c r="D6" s="24">
        <v>258</v>
      </c>
      <c r="E6" s="37">
        <v>35.1020408163265</v>
      </c>
      <c r="F6" s="24">
        <v>2624</v>
      </c>
      <c r="G6" s="24">
        <v>1784</v>
      </c>
      <c r="H6" s="24">
        <v>840</v>
      </c>
      <c r="I6" s="37">
        <v>32.0121951219512</v>
      </c>
      <c r="J6" s="11"/>
      <c r="K6" s="11"/>
      <c r="L6" s="11"/>
      <c r="N6" s="11"/>
      <c r="O6" s="11"/>
      <c r="P6" s="11"/>
    </row>
    <row r="7" spans="1:16" ht="16.5">
      <c r="A7" s="15" t="s">
        <v>120</v>
      </c>
      <c r="B7" s="25">
        <v>725</v>
      </c>
      <c r="C7" s="26">
        <v>467</v>
      </c>
      <c r="D7" s="26">
        <v>258</v>
      </c>
      <c r="E7" s="37">
        <v>35.5862068965517</v>
      </c>
      <c r="F7" s="26">
        <v>2598</v>
      </c>
      <c r="G7" s="26">
        <v>1770</v>
      </c>
      <c r="H7" s="26">
        <v>828</v>
      </c>
      <c r="I7" s="37">
        <v>31.8706697459584</v>
      </c>
      <c r="J7" s="11"/>
      <c r="K7" s="11"/>
      <c r="L7" s="11"/>
      <c r="N7" s="11"/>
      <c r="O7" s="11"/>
      <c r="P7" s="11"/>
    </row>
    <row r="8" spans="1:16" ht="16.5" customHeight="1">
      <c r="A8" s="12" t="s">
        <v>100</v>
      </c>
      <c r="B8" s="25">
        <v>61</v>
      </c>
      <c r="C8" s="26">
        <v>31</v>
      </c>
      <c r="D8" s="26">
        <v>30</v>
      </c>
      <c r="E8" s="37">
        <v>49.1803278688525</v>
      </c>
      <c r="F8" s="26">
        <v>217</v>
      </c>
      <c r="G8" s="26">
        <v>151</v>
      </c>
      <c r="H8" s="26">
        <v>66</v>
      </c>
      <c r="I8" s="37">
        <v>30.4147465437788</v>
      </c>
      <c r="J8" s="11"/>
      <c r="K8" s="11"/>
      <c r="L8" s="11"/>
      <c r="N8" s="11"/>
      <c r="O8" s="11"/>
      <c r="P8" s="11"/>
    </row>
    <row r="9" spans="1:9" ht="16.5" customHeight="1">
      <c r="A9" s="13" t="s">
        <v>101</v>
      </c>
      <c r="B9" s="25">
        <v>59</v>
      </c>
      <c r="C9" s="26">
        <v>31</v>
      </c>
      <c r="D9" s="26">
        <v>28</v>
      </c>
      <c r="E9" s="37">
        <v>47.4576271186441</v>
      </c>
      <c r="F9" s="26">
        <v>147</v>
      </c>
      <c r="G9" s="26">
        <v>84</v>
      </c>
      <c r="H9" s="26">
        <v>63</v>
      </c>
      <c r="I9" s="37">
        <v>42.8571428571429</v>
      </c>
    </row>
    <row r="10" spans="1:9" ht="16.5" customHeight="1">
      <c r="A10" s="12" t="s">
        <v>124</v>
      </c>
      <c r="B10" s="25">
        <v>57</v>
      </c>
      <c r="C10" s="26">
        <v>32</v>
      </c>
      <c r="D10" s="26">
        <v>25</v>
      </c>
      <c r="E10" s="37">
        <v>43.859649122807</v>
      </c>
      <c r="F10" s="26">
        <v>192</v>
      </c>
      <c r="G10" s="26">
        <v>111</v>
      </c>
      <c r="H10" s="26">
        <v>81</v>
      </c>
      <c r="I10" s="37">
        <v>42.1875</v>
      </c>
    </row>
    <row r="11" spans="1:9" ht="16.5" customHeight="1">
      <c r="A11" s="12" t="s">
        <v>102</v>
      </c>
      <c r="B11" s="25">
        <v>70</v>
      </c>
      <c r="C11" s="26">
        <v>42</v>
      </c>
      <c r="D11" s="26">
        <v>28</v>
      </c>
      <c r="E11" s="37">
        <v>40</v>
      </c>
      <c r="F11" s="26">
        <v>238</v>
      </c>
      <c r="G11" s="26">
        <v>163</v>
      </c>
      <c r="H11" s="26">
        <v>75</v>
      </c>
      <c r="I11" s="37">
        <v>31.5126050420168</v>
      </c>
    </row>
    <row r="12" spans="1:9" ht="16.5" customHeight="1">
      <c r="A12" s="13" t="s">
        <v>103</v>
      </c>
      <c r="B12" s="25">
        <v>60</v>
      </c>
      <c r="C12" s="26">
        <v>48</v>
      </c>
      <c r="D12" s="26">
        <v>12</v>
      </c>
      <c r="E12" s="37">
        <v>20</v>
      </c>
      <c r="F12" s="26">
        <v>214</v>
      </c>
      <c r="G12" s="26">
        <v>157</v>
      </c>
      <c r="H12" s="26">
        <v>57</v>
      </c>
      <c r="I12" s="37">
        <v>26.6355140186916</v>
      </c>
    </row>
    <row r="13" spans="1:9" ht="16.5" customHeight="1">
      <c r="A13" s="12" t="s">
        <v>104</v>
      </c>
      <c r="B13" s="25">
        <v>80</v>
      </c>
      <c r="C13" s="26">
        <v>57</v>
      </c>
      <c r="D13" s="26">
        <v>23</v>
      </c>
      <c r="E13" s="37">
        <v>28.75</v>
      </c>
      <c r="F13" s="26">
        <v>239</v>
      </c>
      <c r="G13" s="26">
        <v>164</v>
      </c>
      <c r="H13" s="26">
        <v>75</v>
      </c>
      <c r="I13" s="37">
        <v>31.3807531380753</v>
      </c>
    </row>
    <row r="14" spans="1:9" ht="16.5" customHeight="1">
      <c r="A14" s="12" t="s">
        <v>105</v>
      </c>
      <c r="B14" s="25">
        <v>25</v>
      </c>
      <c r="C14" s="26">
        <v>18</v>
      </c>
      <c r="D14" s="26">
        <v>7</v>
      </c>
      <c r="E14" s="37">
        <v>28</v>
      </c>
      <c r="F14" s="26">
        <v>76</v>
      </c>
      <c r="G14" s="26">
        <v>65</v>
      </c>
      <c r="H14" s="26">
        <v>11</v>
      </c>
      <c r="I14" s="37">
        <v>14.4736842105263</v>
      </c>
    </row>
    <row r="15" spans="1:9" ht="16.5" customHeight="1">
      <c r="A15" s="12" t="s">
        <v>107</v>
      </c>
      <c r="B15" s="27">
        <v>31</v>
      </c>
      <c r="C15" s="28">
        <v>16</v>
      </c>
      <c r="D15" s="28">
        <v>15</v>
      </c>
      <c r="E15" s="37">
        <v>48.3870967741935</v>
      </c>
      <c r="F15" s="28">
        <v>87</v>
      </c>
      <c r="G15" s="28">
        <v>49</v>
      </c>
      <c r="H15" s="28">
        <v>38</v>
      </c>
      <c r="I15" s="37">
        <v>43.6781609195402</v>
      </c>
    </row>
    <row r="16" spans="1:9" ht="16.5" customHeight="1">
      <c r="A16" s="12" t="s">
        <v>108</v>
      </c>
      <c r="B16" s="27">
        <v>30</v>
      </c>
      <c r="C16" s="28">
        <v>17</v>
      </c>
      <c r="D16" s="28">
        <v>13</v>
      </c>
      <c r="E16" s="37">
        <v>43.3333333333333</v>
      </c>
      <c r="F16" s="28">
        <v>113</v>
      </c>
      <c r="G16" s="28">
        <v>71</v>
      </c>
      <c r="H16" s="28">
        <v>42</v>
      </c>
      <c r="I16" s="37">
        <v>37.1681415929204</v>
      </c>
    </row>
    <row r="17" spans="1:9" ht="16.5" customHeight="1">
      <c r="A17" s="12" t="s">
        <v>109</v>
      </c>
      <c r="B17" s="27">
        <v>38</v>
      </c>
      <c r="C17" s="28">
        <v>28</v>
      </c>
      <c r="D17" s="28">
        <v>10</v>
      </c>
      <c r="E17" s="37">
        <v>26.3157894736842</v>
      </c>
      <c r="F17" s="28">
        <v>173</v>
      </c>
      <c r="G17" s="28">
        <v>122</v>
      </c>
      <c r="H17" s="28">
        <v>51</v>
      </c>
      <c r="I17" s="37">
        <v>29.4797687861272</v>
      </c>
    </row>
    <row r="18" spans="1:9" ht="16.5" customHeight="1">
      <c r="A18" s="12" t="s">
        <v>110</v>
      </c>
      <c r="B18" s="27">
        <v>32</v>
      </c>
      <c r="C18" s="28">
        <v>20</v>
      </c>
      <c r="D18" s="28">
        <v>12</v>
      </c>
      <c r="E18" s="37">
        <v>37.5</v>
      </c>
      <c r="F18" s="28">
        <v>139</v>
      </c>
      <c r="G18" s="28">
        <v>103</v>
      </c>
      <c r="H18" s="28">
        <v>36</v>
      </c>
      <c r="I18" s="37">
        <v>25.8992805755396</v>
      </c>
    </row>
    <row r="19" spans="1:9" ht="16.5" customHeight="1">
      <c r="A19" s="12" t="s">
        <v>111</v>
      </c>
      <c r="B19" s="27">
        <v>32</v>
      </c>
      <c r="C19" s="28">
        <v>22</v>
      </c>
      <c r="D19" s="28">
        <v>10</v>
      </c>
      <c r="E19" s="37">
        <v>31.25</v>
      </c>
      <c r="F19" s="28">
        <v>157</v>
      </c>
      <c r="G19" s="28">
        <v>110</v>
      </c>
      <c r="H19" s="28">
        <v>47</v>
      </c>
      <c r="I19" s="37">
        <v>29.9363057324841</v>
      </c>
    </row>
    <row r="20" spans="1:9" ht="16.5" customHeight="1">
      <c r="A20" s="12" t="s">
        <v>112</v>
      </c>
      <c r="B20" s="27">
        <v>24</v>
      </c>
      <c r="C20" s="28">
        <v>15</v>
      </c>
      <c r="D20" s="28">
        <v>9</v>
      </c>
      <c r="E20" s="37">
        <v>37.5</v>
      </c>
      <c r="F20" s="28">
        <v>120</v>
      </c>
      <c r="G20" s="28">
        <v>79</v>
      </c>
      <c r="H20" s="28">
        <v>41</v>
      </c>
      <c r="I20" s="37">
        <v>34.1666666666667</v>
      </c>
    </row>
    <row r="21" spans="1:9" ht="16.5" customHeight="1">
      <c r="A21" s="12" t="s">
        <v>113</v>
      </c>
      <c r="B21" s="27">
        <v>35</v>
      </c>
      <c r="C21" s="28">
        <v>27</v>
      </c>
      <c r="D21" s="28">
        <v>8</v>
      </c>
      <c r="E21" s="37">
        <v>22.8571428571429</v>
      </c>
      <c r="F21" s="28">
        <v>165</v>
      </c>
      <c r="G21" s="28">
        <v>122</v>
      </c>
      <c r="H21" s="28">
        <v>43</v>
      </c>
      <c r="I21" s="37">
        <v>26.0606060606061</v>
      </c>
    </row>
    <row r="22" spans="1:9" ht="16.5" customHeight="1">
      <c r="A22" s="12" t="s">
        <v>114</v>
      </c>
      <c r="B22" s="27">
        <v>21</v>
      </c>
      <c r="C22" s="28">
        <v>13</v>
      </c>
      <c r="D22" s="28">
        <v>8</v>
      </c>
      <c r="E22" s="37">
        <v>38.0952380952381</v>
      </c>
      <c r="F22" s="28">
        <v>88</v>
      </c>
      <c r="G22" s="28">
        <v>59</v>
      </c>
      <c r="H22" s="28">
        <v>29</v>
      </c>
      <c r="I22" s="37">
        <v>32.9545454545455</v>
      </c>
    </row>
    <row r="23" spans="1:9" ht="16.5" customHeight="1">
      <c r="A23" s="12" t="s">
        <v>115</v>
      </c>
      <c r="B23" s="27">
        <v>23</v>
      </c>
      <c r="C23" s="28">
        <v>18</v>
      </c>
      <c r="D23" s="28">
        <v>5</v>
      </c>
      <c r="E23" s="37">
        <v>21.7391304347826</v>
      </c>
      <c r="F23" s="28">
        <v>103</v>
      </c>
      <c r="G23" s="28">
        <v>74</v>
      </c>
      <c r="H23" s="28">
        <v>29</v>
      </c>
      <c r="I23" s="37">
        <v>28.1553398058252</v>
      </c>
    </row>
    <row r="24" spans="1:9" ht="16.5" customHeight="1">
      <c r="A24" s="14" t="s">
        <v>116</v>
      </c>
      <c r="B24" s="27">
        <v>14</v>
      </c>
      <c r="C24" s="28">
        <v>10</v>
      </c>
      <c r="D24" s="28">
        <v>4</v>
      </c>
      <c r="E24" s="37">
        <v>28.5714285714286</v>
      </c>
      <c r="F24" s="28">
        <v>37</v>
      </c>
      <c r="G24" s="28">
        <v>29</v>
      </c>
      <c r="H24" s="28">
        <v>8</v>
      </c>
      <c r="I24" s="37">
        <v>21.6216216216216</v>
      </c>
    </row>
    <row r="25" spans="1:9" ht="16.5" customHeight="1">
      <c r="A25" s="14" t="s">
        <v>117</v>
      </c>
      <c r="B25" s="27">
        <v>11</v>
      </c>
      <c r="C25" s="28">
        <v>9</v>
      </c>
      <c r="D25" s="28">
        <v>2</v>
      </c>
      <c r="E25" s="37">
        <v>18.1818181818182</v>
      </c>
      <c r="F25" s="28">
        <v>39</v>
      </c>
      <c r="G25" s="28">
        <v>28</v>
      </c>
      <c r="H25" s="28">
        <v>11</v>
      </c>
      <c r="I25" s="37">
        <v>28.2051282051282</v>
      </c>
    </row>
    <row r="26" spans="1:9" ht="16.5" customHeight="1">
      <c r="A26" s="12" t="s">
        <v>118</v>
      </c>
      <c r="B26" s="27">
        <v>14</v>
      </c>
      <c r="C26" s="28">
        <v>7</v>
      </c>
      <c r="D26" s="28">
        <v>7</v>
      </c>
      <c r="E26" s="37">
        <v>50</v>
      </c>
      <c r="F26" s="28">
        <v>34</v>
      </c>
      <c r="G26" s="28">
        <v>14</v>
      </c>
      <c r="H26" s="28">
        <v>20</v>
      </c>
      <c r="I26" s="37">
        <v>58.8235294117647</v>
      </c>
    </row>
    <row r="27" spans="1:9" ht="16.5" customHeight="1">
      <c r="A27" s="12" t="s">
        <v>119</v>
      </c>
      <c r="B27" s="27">
        <v>8</v>
      </c>
      <c r="C27" s="28">
        <v>6</v>
      </c>
      <c r="D27" s="28">
        <v>2</v>
      </c>
      <c r="E27" s="37">
        <v>25</v>
      </c>
      <c r="F27" s="28">
        <v>20</v>
      </c>
      <c r="G27" s="28">
        <v>15</v>
      </c>
      <c r="H27" s="28">
        <v>5</v>
      </c>
      <c r="I27" s="37">
        <v>25</v>
      </c>
    </row>
    <row r="28" spans="1:9" ht="16.5">
      <c r="A28" s="15" t="s">
        <v>121</v>
      </c>
      <c r="B28" s="27">
        <v>10</v>
      </c>
      <c r="C28" s="28">
        <v>10</v>
      </c>
      <c r="D28" s="28">
        <v>0</v>
      </c>
      <c r="E28" s="46">
        <v>0</v>
      </c>
      <c r="F28" s="28">
        <v>26</v>
      </c>
      <c r="G28" s="28">
        <v>14</v>
      </c>
      <c r="H28" s="28">
        <v>12</v>
      </c>
      <c r="I28" s="37">
        <v>46.1538461538462</v>
      </c>
    </row>
    <row r="29" spans="1:9" ht="16.5">
      <c r="A29" s="12" t="s">
        <v>122</v>
      </c>
      <c r="B29" s="27">
        <v>5</v>
      </c>
      <c r="C29" s="28">
        <v>5</v>
      </c>
      <c r="D29" s="28">
        <v>0</v>
      </c>
      <c r="E29" s="46">
        <v>0</v>
      </c>
      <c r="F29" s="28">
        <v>19</v>
      </c>
      <c r="G29" s="28">
        <v>8</v>
      </c>
      <c r="H29" s="28">
        <v>11</v>
      </c>
      <c r="I29" s="37">
        <v>57.8947368421053</v>
      </c>
    </row>
    <row r="30" spans="1:9" ht="17.25" thickBot="1">
      <c r="A30" s="16" t="s">
        <v>123</v>
      </c>
      <c r="B30" s="29">
        <v>5</v>
      </c>
      <c r="C30" s="30">
        <v>5</v>
      </c>
      <c r="D30" s="30">
        <v>0</v>
      </c>
      <c r="E30" s="35">
        <v>0</v>
      </c>
      <c r="F30" s="30">
        <v>7</v>
      </c>
      <c r="G30" s="30">
        <v>6</v>
      </c>
      <c r="H30" s="30">
        <v>1</v>
      </c>
      <c r="I30" s="36">
        <v>14.2857142857143</v>
      </c>
    </row>
  </sheetData>
  <sheetProtection/>
  <mergeCells count="5">
    <mergeCell ref="A1:I1"/>
    <mergeCell ref="A2:I2"/>
    <mergeCell ref="A4:A5"/>
    <mergeCell ref="B4:E4"/>
    <mergeCell ref="F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48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57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49</v>
      </c>
    </row>
    <row r="4" spans="1:9" ht="30" customHeight="1">
      <c r="A4" s="38"/>
      <c r="B4" s="40" t="s">
        <v>50</v>
      </c>
      <c r="C4" s="40"/>
      <c r="D4" s="40"/>
      <c r="E4" s="40"/>
      <c r="F4" s="40" t="s">
        <v>51</v>
      </c>
      <c r="G4" s="40"/>
      <c r="H4" s="40"/>
      <c r="I4" s="41"/>
    </row>
    <row r="5" spans="1:9" ht="24.75" customHeight="1">
      <c r="A5" s="39"/>
      <c r="B5" s="8" t="s">
        <v>52</v>
      </c>
      <c r="C5" s="8" t="s">
        <v>53</v>
      </c>
      <c r="D5" s="8" t="s">
        <v>54</v>
      </c>
      <c r="E5" s="9" t="s">
        <v>55</v>
      </c>
      <c r="F5" s="8" t="s">
        <v>52</v>
      </c>
      <c r="G5" s="8" t="s">
        <v>53</v>
      </c>
      <c r="H5" s="8" t="s">
        <v>54</v>
      </c>
      <c r="I5" s="10" t="s">
        <v>55</v>
      </c>
    </row>
    <row r="6" spans="1:9" ht="16.5">
      <c r="A6" s="4" t="s">
        <v>10</v>
      </c>
      <c r="B6" s="31">
        <f>B7+B31</f>
        <v>720</v>
      </c>
      <c r="C6" s="32">
        <f>SUM(C8:C31)</f>
        <v>562</v>
      </c>
      <c r="D6" s="32">
        <f>SUM(D8:D31)</f>
        <v>158</v>
      </c>
      <c r="E6" s="33">
        <f aca="true" t="shared" si="0" ref="E6:E18">D6/B6*100</f>
        <v>21.944444444444443</v>
      </c>
      <c r="F6" s="32">
        <f>F7+F31</f>
        <v>2638</v>
      </c>
      <c r="G6" s="32">
        <f>G7+G31</f>
        <v>2035</v>
      </c>
      <c r="H6" s="32">
        <f>H7+H31</f>
        <v>603</v>
      </c>
      <c r="I6" s="33">
        <f aca="true" t="shared" si="1" ref="I6:I33">H6/F6*100</f>
        <v>22.858225928733887</v>
      </c>
    </row>
    <row r="7" spans="1:9" ht="16.5">
      <c r="A7" s="5" t="s">
        <v>89</v>
      </c>
      <c r="B7" s="27">
        <f>SUM(B8:B30)</f>
        <v>710</v>
      </c>
      <c r="C7" s="28">
        <f>SUM(C8:C30)</f>
        <v>553</v>
      </c>
      <c r="D7" s="28">
        <f>SUM(D8:D30)</f>
        <v>157</v>
      </c>
      <c r="E7" s="34">
        <f t="shared" si="0"/>
        <v>22.112676056338028</v>
      </c>
      <c r="F7" s="28">
        <f>SUM(F8:F30)</f>
        <v>2611</v>
      </c>
      <c r="G7" s="28">
        <f>SUM(G8:G30)</f>
        <v>2010</v>
      </c>
      <c r="H7" s="28">
        <f>SUM(H8:H30)</f>
        <v>601</v>
      </c>
      <c r="I7" s="34">
        <f t="shared" si="1"/>
        <v>23.018000765990042</v>
      </c>
    </row>
    <row r="8" spans="1:9" ht="16.5">
      <c r="A8" s="4" t="s">
        <v>90</v>
      </c>
      <c r="B8" s="27">
        <v>61</v>
      </c>
      <c r="C8" s="28">
        <v>32</v>
      </c>
      <c r="D8" s="28">
        <v>29</v>
      </c>
      <c r="E8" s="34">
        <f t="shared" si="0"/>
        <v>47.540983606557376</v>
      </c>
      <c r="F8" s="28">
        <v>152</v>
      </c>
      <c r="G8" s="28">
        <v>85</v>
      </c>
      <c r="H8" s="28">
        <v>67</v>
      </c>
      <c r="I8" s="34">
        <f t="shared" si="1"/>
        <v>44.07894736842105</v>
      </c>
    </row>
    <row r="9" spans="1:9" ht="16.5">
      <c r="A9" s="4" t="s">
        <v>11</v>
      </c>
      <c r="B9" s="27">
        <v>35</v>
      </c>
      <c r="C9" s="28">
        <v>30</v>
      </c>
      <c r="D9" s="28">
        <v>5</v>
      </c>
      <c r="E9" s="34">
        <f t="shared" si="0"/>
        <v>14.285714285714285</v>
      </c>
      <c r="F9" s="28">
        <v>86</v>
      </c>
      <c r="G9" s="28">
        <v>64</v>
      </c>
      <c r="H9" s="28">
        <v>22</v>
      </c>
      <c r="I9" s="34">
        <f t="shared" si="1"/>
        <v>25.581395348837212</v>
      </c>
    </row>
    <row r="10" spans="1:9" ht="16.5">
      <c r="A10" s="5" t="s">
        <v>91</v>
      </c>
      <c r="B10" s="27">
        <v>63</v>
      </c>
      <c r="C10" s="28">
        <v>41</v>
      </c>
      <c r="D10" s="28">
        <v>22</v>
      </c>
      <c r="E10" s="34">
        <f t="shared" si="0"/>
        <v>34.92063492063492</v>
      </c>
      <c r="F10" s="28">
        <v>208</v>
      </c>
      <c r="G10" s="28">
        <v>150</v>
      </c>
      <c r="H10" s="28">
        <v>58</v>
      </c>
      <c r="I10" s="34">
        <f t="shared" si="1"/>
        <v>27.884615384615387</v>
      </c>
    </row>
    <row r="11" spans="1:9" ht="16.5">
      <c r="A11" s="5" t="s">
        <v>12</v>
      </c>
      <c r="B11" s="27">
        <v>22</v>
      </c>
      <c r="C11" s="28">
        <v>19</v>
      </c>
      <c r="D11" s="28">
        <v>3</v>
      </c>
      <c r="E11" s="34">
        <f t="shared" si="0"/>
        <v>13.636363636363635</v>
      </c>
      <c r="F11" s="28">
        <v>76</v>
      </c>
      <c r="G11" s="28">
        <v>60</v>
      </c>
      <c r="H11" s="28">
        <v>16</v>
      </c>
      <c r="I11" s="34">
        <f t="shared" si="1"/>
        <v>21.052631578947366</v>
      </c>
    </row>
    <row r="12" spans="1:9" ht="16.5">
      <c r="A12" s="5" t="s">
        <v>13</v>
      </c>
      <c r="B12" s="27">
        <v>50</v>
      </c>
      <c r="C12" s="28">
        <v>36</v>
      </c>
      <c r="D12" s="28">
        <v>14</v>
      </c>
      <c r="E12" s="34">
        <f t="shared" si="0"/>
        <v>28.000000000000004</v>
      </c>
      <c r="F12" s="28">
        <v>178</v>
      </c>
      <c r="G12" s="28">
        <v>142</v>
      </c>
      <c r="H12" s="28">
        <v>36</v>
      </c>
      <c r="I12" s="34">
        <f t="shared" si="1"/>
        <v>20.224719101123593</v>
      </c>
    </row>
    <row r="13" spans="1:9" ht="16.5">
      <c r="A13" s="5" t="s">
        <v>14</v>
      </c>
      <c r="B13" s="27">
        <v>27</v>
      </c>
      <c r="C13" s="28">
        <v>18</v>
      </c>
      <c r="D13" s="28">
        <v>9</v>
      </c>
      <c r="E13" s="34">
        <f t="shared" si="0"/>
        <v>33.33333333333333</v>
      </c>
      <c r="F13" s="28">
        <v>81</v>
      </c>
      <c r="G13" s="28">
        <v>62</v>
      </c>
      <c r="H13" s="28">
        <v>19</v>
      </c>
      <c r="I13" s="34">
        <f t="shared" si="1"/>
        <v>23.456790123456788</v>
      </c>
    </row>
    <row r="14" spans="1:9" ht="16.5">
      <c r="A14" s="5" t="s">
        <v>15</v>
      </c>
      <c r="B14" s="27">
        <v>30</v>
      </c>
      <c r="C14" s="28">
        <v>27</v>
      </c>
      <c r="D14" s="28">
        <v>3</v>
      </c>
      <c r="E14" s="34">
        <f t="shared" si="0"/>
        <v>10</v>
      </c>
      <c r="F14" s="28">
        <v>118</v>
      </c>
      <c r="G14" s="28">
        <v>91</v>
      </c>
      <c r="H14" s="28">
        <v>27</v>
      </c>
      <c r="I14" s="34">
        <f t="shared" si="1"/>
        <v>22.88135593220339</v>
      </c>
    </row>
    <row r="15" spans="1:9" ht="16.5">
      <c r="A15" s="5" t="s">
        <v>92</v>
      </c>
      <c r="B15" s="27">
        <v>44</v>
      </c>
      <c r="C15" s="28">
        <v>37</v>
      </c>
      <c r="D15" s="28">
        <v>7</v>
      </c>
      <c r="E15" s="34">
        <f t="shared" si="0"/>
        <v>15.909090909090908</v>
      </c>
      <c r="F15" s="28">
        <v>162</v>
      </c>
      <c r="G15" s="28">
        <v>125</v>
      </c>
      <c r="H15" s="28">
        <v>37</v>
      </c>
      <c r="I15" s="34">
        <f t="shared" si="1"/>
        <v>22.839506172839506</v>
      </c>
    </row>
    <row r="16" spans="1:9" ht="16.5">
      <c r="A16" s="5" t="s">
        <v>16</v>
      </c>
      <c r="B16" s="27">
        <v>39</v>
      </c>
      <c r="C16" s="28">
        <v>34</v>
      </c>
      <c r="D16" s="28">
        <v>5</v>
      </c>
      <c r="E16" s="34">
        <f t="shared" si="0"/>
        <v>12.82051282051282</v>
      </c>
      <c r="F16" s="28">
        <v>171</v>
      </c>
      <c r="G16" s="28">
        <v>132</v>
      </c>
      <c r="H16" s="28">
        <v>39</v>
      </c>
      <c r="I16" s="34">
        <f t="shared" si="1"/>
        <v>22.807017543859647</v>
      </c>
    </row>
    <row r="17" spans="1:9" ht="16.5">
      <c r="A17" s="5" t="s">
        <v>17</v>
      </c>
      <c r="B17" s="27">
        <v>30</v>
      </c>
      <c r="C17" s="28">
        <v>23</v>
      </c>
      <c r="D17" s="28">
        <v>7</v>
      </c>
      <c r="E17" s="34">
        <f t="shared" si="0"/>
        <v>23.333333333333332</v>
      </c>
      <c r="F17" s="28">
        <v>150</v>
      </c>
      <c r="G17" s="28">
        <v>120</v>
      </c>
      <c r="H17" s="28">
        <v>30</v>
      </c>
      <c r="I17" s="34">
        <f t="shared" si="1"/>
        <v>20</v>
      </c>
    </row>
    <row r="18" spans="1:9" ht="16.5">
      <c r="A18" s="5" t="s">
        <v>18</v>
      </c>
      <c r="B18" s="27">
        <v>31</v>
      </c>
      <c r="C18" s="28">
        <v>24</v>
      </c>
      <c r="D18" s="28">
        <v>7</v>
      </c>
      <c r="E18" s="34">
        <f t="shared" si="0"/>
        <v>22.58064516129032</v>
      </c>
      <c r="F18" s="28">
        <v>158</v>
      </c>
      <c r="G18" s="28">
        <v>124</v>
      </c>
      <c r="H18" s="28">
        <v>34</v>
      </c>
      <c r="I18" s="34">
        <f t="shared" si="1"/>
        <v>21.518987341772153</v>
      </c>
    </row>
    <row r="19" spans="1:9" ht="16.5">
      <c r="A19" s="5" t="s">
        <v>19</v>
      </c>
      <c r="B19" s="27">
        <v>24</v>
      </c>
      <c r="C19" s="28">
        <v>23</v>
      </c>
      <c r="D19" s="28">
        <v>1</v>
      </c>
      <c r="E19" s="34">
        <v>0</v>
      </c>
      <c r="F19" s="28">
        <v>138</v>
      </c>
      <c r="G19" s="28">
        <v>124</v>
      </c>
      <c r="H19" s="28">
        <v>14</v>
      </c>
      <c r="I19" s="34">
        <f t="shared" si="1"/>
        <v>10.144927536231885</v>
      </c>
    </row>
    <row r="20" spans="1:9" ht="16.5">
      <c r="A20" s="5" t="s">
        <v>93</v>
      </c>
      <c r="B20" s="27">
        <v>43</v>
      </c>
      <c r="C20" s="28">
        <v>40</v>
      </c>
      <c r="D20" s="28">
        <v>3</v>
      </c>
      <c r="E20" s="34">
        <f aca="true" t="shared" si="2" ref="E20:E33">D20/B20*100</f>
        <v>6.976744186046512</v>
      </c>
      <c r="F20" s="28">
        <v>168</v>
      </c>
      <c r="G20" s="28">
        <v>136</v>
      </c>
      <c r="H20" s="28">
        <v>32</v>
      </c>
      <c r="I20" s="34">
        <f t="shared" si="1"/>
        <v>19.047619047619047</v>
      </c>
    </row>
    <row r="21" spans="1:9" ht="16.5">
      <c r="A21" s="5" t="s">
        <v>20</v>
      </c>
      <c r="B21" s="27">
        <v>43</v>
      </c>
      <c r="C21" s="28">
        <v>32</v>
      </c>
      <c r="D21" s="28">
        <v>11</v>
      </c>
      <c r="E21" s="34">
        <f t="shared" si="2"/>
        <v>25.581395348837212</v>
      </c>
      <c r="F21" s="28">
        <v>152</v>
      </c>
      <c r="G21" s="28">
        <v>124</v>
      </c>
      <c r="H21" s="28">
        <v>28</v>
      </c>
      <c r="I21" s="34">
        <f t="shared" si="1"/>
        <v>18.421052631578945</v>
      </c>
    </row>
    <row r="22" spans="1:9" ht="16.5">
      <c r="A22" s="5" t="s">
        <v>21</v>
      </c>
      <c r="B22" s="27">
        <v>37</v>
      </c>
      <c r="C22" s="28">
        <v>30</v>
      </c>
      <c r="D22" s="28">
        <v>7</v>
      </c>
      <c r="E22" s="34">
        <f t="shared" si="2"/>
        <v>18.91891891891892</v>
      </c>
      <c r="F22" s="28">
        <v>176</v>
      </c>
      <c r="G22" s="28">
        <v>149</v>
      </c>
      <c r="H22" s="28">
        <v>27</v>
      </c>
      <c r="I22" s="34">
        <f t="shared" si="1"/>
        <v>15.340909090909092</v>
      </c>
    </row>
    <row r="23" spans="1:9" ht="16.5">
      <c r="A23" s="5" t="s">
        <v>88</v>
      </c>
      <c r="B23" s="27">
        <v>21</v>
      </c>
      <c r="C23" s="28">
        <v>20</v>
      </c>
      <c r="D23" s="28">
        <v>1</v>
      </c>
      <c r="E23" s="34">
        <f t="shared" si="2"/>
        <v>4.761904761904762</v>
      </c>
      <c r="F23" s="28">
        <v>91</v>
      </c>
      <c r="G23" s="28">
        <v>75</v>
      </c>
      <c r="H23" s="28">
        <v>16</v>
      </c>
      <c r="I23" s="34">
        <f t="shared" si="1"/>
        <v>17.582417582417584</v>
      </c>
    </row>
    <row r="24" spans="1:9" ht="16.5">
      <c r="A24" s="5" t="s">
        <v>22</v>
      </c>
      <c r="B24" s="27">
        <v>24</v>
      </c>
      <c r="C24" s="28">
        <v>21</v>
      </c>
      <c r="D24" s="28">
        <v>3</v>
      </c>
      <c r="E24" s="34">
        <f t="shared" si="2"/>
        <v>12.5</v>
      </c>
      <c r="F24" s="28">
        <v>106</v>
      </c>
      <c r="G24" s="28">
        <v>83</v>
      </c>
      <c r="H24" s="28">
        <v>23</v>
      </c>
      <c r="I24" s="34">
        <f t="shared" si="1"/>
        <v>21.69811320754717</v>
      </c>
    </row>
    <row r="25" spans="1:9" ht="16.5">
      <c r="A25" s="6" t="s">
        <v>23</v>
      </c>
      <c r="B25" s="27">
        <v>14</v>
      </c>
      <c r="C25" s="28">
        <v>14</v>
      </c>
      <c r="D25" s="28">
        <v>0</v>
      </c>
      <c r="E25" s="34">
        <f t="shared" si="2"/>
        <v>0</v>
      </c>
      <c r="F25" s="28">
        <v>41</v>
      </c>
      <c r="G25" s="28">
        <v>33</v>
      </c>
      <c r="H25" s="28">
        <v>8</v>
      </c>
      <c r="I25" s="34">
        <f t="shared" si="1"/>
        <v>19.51219512195122</v>
      </c>
    </row>
    <row r="26" spans="1:9" ht="16.5">
      <c r="A26" s="6" t="s">
        <v>24</v>
      </c>
      <c r="B26" s="27">
        <v>13</v>
      </c>
      <c r="C26" s="28">
        <v>10</v>
      </c>
      <c r="D26" s="28">
        <v>3</v>
      </c>
      <c r="E26" s="34">
        <f t="shared" si="2"/>
        <v>23.076923076923077</v>
      </c>
      <c r="F26" s="28">
        <v>42</v>
      </c>
      <c r="G26" s="28">
        <v>31</v>
      </c>
      <c r="H26" s="28">
        <v>11</v>
      </c>
      <c r="I26" s="34">
        <f t="shared" si="1"/>
        <v>26.190476190476193</v>
      </c>
    </row>
    <row r="27" spans="1:9" ht="16.5">
      <c r="A27" s="5" t="s">
        <v>25</v>
      </c>
      <c r="B27" s="27">
        <v>10</v>
      </c>
      <c r="C27" s="28">
        <v>4</v>
      </c>
      <c r="D27" s="28">
        <v>6</v>
      </c>
      <c r="E27" s="34">
        <f t="shared" si="2"/>
        <v>60</v>
      </c>
      <c r="F27" s="28">
        <v>30</v>
      </c>
      <c r="G27" s="28">
        <v>16</v>
      </c>
      <c r="H27" s="28">
        <v>14</v>
      </c>
      <c r="I27" s="34">
        <f t="shared" si="1"/>
        <v>46.666666666666664</v>
      </c>
    </row>
    <row r="28" spans="1:9" ht="16.5">
      <c r="A28" s="5" t="s">
        <v>94</v>
      </c>
      <c r="B28" s="27">
        <v>23</v>
      </c>
      <c r="C28" s="28">
        <v>18</v>
      </c>
      <c r="D28" s="28">
        <v>5</v>
      </c>
      <c r="E28" s="34">
        <f t="shared" si="2"/>
        <v>21.73913043478261</v>
      </c>
      <c r="F28" s="28">
        <v>63</v>
      </c>
      <c r="G28" s="28">
        <v>37</v>
      </c>
      <c r="H28" s="28">
        <v>26</v>
      </c>
      <c r="I28" s="34">
        <f t="shared" si="1"/>
        <v>41.269841269841265</v>
      </c>
    </row>
    <row r="29" spans="1:9" ht="16.5">
      <c r="A29" s="5" t="s">
        <v>26</v>
      </c>
      <c r="B29" s="27">
        <v>8</v>
      </c>
      <c r="C29" s="28">
        <v>6</v>
      </c>
      <c r="D29" s="28">
        <v>2</v>
      </c>
      <c r="E29" s="34">
        <f t="shared" si="2"/>
        <v>25</v>
      </c>
      <c r="F29" s="28">
        <v>18</v>
      </c>
      <c r="G29" s="28">
        <v>11</v>
      </c>
      <c r="H29" s="28">
        <v>7</v>
      </c>
      <c r="I29" s="34">
        <f t="shared" si="1"/>
        <v>38.88888888888889</v>
      </c>
    </row>
    <row r="30" spans="1:9" ht="16.5">
      <c r="A30" s="5" t="s">
        <v>95</v>
      </c>
      <c r="B30" s="27">
        <v>18</v>
      </c>
      <c r="C30" s="28">
        <v>14</v>
      </c>
      <c r="D30" s="28">
        <v>4</v>
      </c>
      <c r="E30" s="34">
        <f t="shared" si="2"/>
        <v>22.22222222222222</v>
      </c>
      <c r="F30" s="28">
        <v>46</v>
      </c>
      <c r="G30" s="28">
        <v>36</v>
      </c>
      <c r="H30" s="28">
        <v>10</v>
      </c>
      <c r="I30" s="34">
        <f t="shared" si="1"/>
        <v>21.73913043478261</v>
      </c>
    </row>
    <row r="31" spans="1:9" ht="16.5">
      <c r="A31" s="5" t="s">
        <v>27</v>
      </c>
      <c r="B31" s="27">
        <f>SUM(B32:B33)</f>
        <v>10</v>
      </c>
      <c r="C31" s="28">
        <f>SUM(C32:C33)</f>
        <v>9</v>
      </c>
      <c r="D31" s="28">
        <f>B31-C31</f>
        <v>1</v>
      </c>
      <c r="E31" s="34">
        <f t="shared" si="2"/>
        <v>10</v>
      </c>
      <c r="F31" s="28">
        <f>SUM(F32:F33)</f>
        <v>27</v>
      </c>
      <c r="G31" s="28">
        <f>SUM(G32:G33)</f>
        <v>25</v>
      </c>
      <c r="H31" s="28">
        <f>SUM(H32:H33)</f>
        <v>2</v>
      </c>
      <c r="I31" s="34">
        <f t="shared" si="1"/>
        <v>7.4074074074074066</v>
      </c>
    </row>
    <row r="32" spans="1:9" ht="16.5">
      <c r="A32" s="5" t="s">
        <v>28</v>
      </c>
      <c r="B32" s="27">
        <v>5</v>
      </c>
      <c r="C32" s="28">
        <v>5</v>
      </c>
      <c r="D32" s="28">
        <v>0</v>
      </c>
      <c r="E32" s="34">
        <f t="shared" si="2"/>
        <v>0</v>
      </c>
      <c r="F32" s="28">
        <v>19</v>
      </c>
      <c r="G32" s="28">
        <v>18</v>
      </c>
      <c r="H32" s="28">
        <v>1</v>
      </c>
      <c r="I32" s="34">
        <f t="shared" si="1"/>
        <v>5.263157894736842</v>
      </c>
    </row>
    <row r="33" spans="1:9" ht="17.25" thickBot="1">
      <c r="A33" s="7" t="s">
        <v>29</v>
      </c>
      <c r="B33" s="29">
        <v>5</v>
      </c>
      <c r="C33" s="30">
        <v>4</v>
      </c>
      <c r="D33" s="30">
        <v>1</v>
      </c>
      <c r="E33" s="22">
        <f t="shared" si="2"/>
        <v>20</v>
      </c>
      <c r="F33" s="30">
        <v>8</v>
      </c>
      <c r="G33" s="30">
        <v>7</v>
      </c>
      <c r="H33" s="30">
        <v>1</v>
      </c>
      <c r="I33" s="22">
        <f t="shared" si="1"/>
        <v>12.5</v>
      </c>
    </row>
  </sheetData>
  <sheetProtection/>
  <mergeCells count="5">
    <mergeCell ref="A4:A5"/>
    <mergeCell ref="B4:E4"/>
    <mergeCell ref="F4:I4"/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48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56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49</v>
      </c>
    </row>
    <row r="4" spans="1:9" ht="30" customHeight="1">
      <c r="A4" s="38"/>
      <c r="B4" s="40" t="s">
        <v>50</v>
      </c>
      <c r="C4" s="40"/>
      <c r="D4" s="40"/>
      <c r="E4" s="40"/>
      <c r="F4" s="40" t="s">
        <v>51</v>
      </c>
      <c r="G4" s="40"/>
      <c r="H4" s="40"/>
      <c r="I4" s="41"/>
    </row>
    <row r="5" spans="1:9" ht="24.75" customHeight="1">
      <c r="A5" s="39"/>
      <c r="B5" s="8" t="s">
        <v>52</v>
      </c>
      <c r="C5" s="8" t="s">
        <v>53</v>
      </c>
      <c r="D5" s="8" t="s">
        <v>54</v>
      </c>
      <c r="E5" s="9" t="s">
        <v>55</v>
      </c>
      <c r="F5" s="8" t="s">
        <v>52</v>
      </c>
      <c r="G5" s="8" t="s">
        <v>53</v>
      </c>
      <c r="H5" s="8" t="s">
        <v>54</v>
      </c>
      <c r="I5" s="10" t="s">
        <v>55</v>
      </c>
    </row>
    <row r="6" spans="1:9" ht="16.5">
      <c r="A6" s="4" t="s">
        <v>10</v>
      </c>
      <c r="B6" s="31">
        <f>SUM(B8:B31)</f>
        <v>723</v>
      </c>
      <c r="C6" s="32">
        <f>SUM(C8:C31)</f>
        <v>550</v>
      </c>
      <c r="D6" s="32">
        <f>SUM(D8:D31)</f>
        <v>173</v>
      </c>
      <c r="E6" s="33">
        <f aca="true" t="shared" si="0" ref="E6:E18">D6/B6*100</f>
        <v>23.92807745504841</v>
      </c>
      <c r="F6" s="32">
        <f>SUM(G6:H6)</f>
        <v>2646</v>
      </c>
      <c r="G6" s="32">
        <f>G7+G31</f>
        <v>1997</v>
      </c>
      <c r="H6" s="32">
        <f>H7+H31</f>
        <v>649</v>
      </c>
      <c r="I6" s="33">
        <f aca="true" t="shared" si="1" ref="I6:I30">H6/F6*100</f>
        <v>24.5275888133031</v>
      </c>
    </row>
    <row r="7" spans="1:9" ht="16.5">
      <c r="A7" s="5" t="s">
        <v>89</v>
      </c>
      <c r="B7" s="27">
        <f>SUM(B8:B30)</f>
        <v>713</v>
      </c>
      <c r="C7" s="28">
        <f>SUM(C8:C30)</f>
        <v>541</v>
      </c>
      <c r="D7" s="28">
        <f>SUM(D8:D30)</f>
        <v>172</v>
      </c>
      <c r="E7" s="34">
        <f t="shared" si="0"/>
        <v>24.1234221598878</v>
      </c>
      <c r="F7" s="28">
        <f>SUM(F8:F30)</f>
        <v>2619</v>
      </c>
      <c r="G7" s="28">
        <f>SUM(G8:G30)</f>
        <v>1972</v>
      </c>
      <c r="H7" s="28">
        <f>SUM(H8:H30)</f>
        <v>647</v>
      </c>
      <c r="I7" s="34">
        <f t="shared" si="1"/>
        <v>24.704085528827797</v>
      </c>
    </row>
    <row r="8" spans="1:9" ht="16.5">
      <c r="A8" s="4" t="s">
        <v>90</v>
      </c>
      <c r="B8" s="27">
        <v>62</v>
      </c>
      <c r="C8" s="28">
        <v>29</v>
      </c>
      <c r="D8" s="28">
        <v>33</v>
      </c>
      <c r="E8" s="34">
        <f t="shared" si="0"/>
        <v>53.2258064516129</v>
      </c>
      <c r="F8" s="28">
        <v>151</v>
      </c>
      <c r="G8" s="28">
        <v>81</v>
      </c>
      <c r="H8" s="28">
        <v>70</v>
      </c>
      <c r="I8" s="34">
        <f t="shared" si="1"/>
        <v>46.35761589403973</v>
      </c>
    </row>
    <row r="9" spans="1:9" ht="16.5">
      <c r="A9" s="4" t="s">
        <v>11</v>
      </c>
      <c r="B9" s="27">
        <v>34</v>
      </c>
      <c r="C9" s="28">
        <v>28</v>
      </c>
      <c r="D9" s="28">
        <v>6</v>
      </c>
      <c r="E9" s="34">
        <f t="shared" si="0"/>
        <v>17.647058823529413</v>
      </c>
      <c r="F9" s="28">
        <v>88</v>
      </c>
      <c r="G9" s="28">
        <v>63</v>
      </c>
      <c r="H9" s="28">
        <v>25</v>
      </c>
      <c r="I9" s="34">
        <f t="shared" si="1"/>
        <v>28.40909090909091</v>
      </c>
    </row>
    <row r="10" spans="1:9" ht="16.5">
      <c r="A10" s="5" t="s">
        <v>91</v>
      </c>
      <c r="B10" s="27">
        <v>63</v>
      </c>
      <c r="C10" s="28">
        <v>41</v>
      </c>
      <c r="D10" s="28">
        <v>22</v>
      </c>
      <c r="E10" s="34">
        <f t="shared" si="0"/>
        <v>34.92063492063492</v>
      </c>
      <c r="F10" s="28">
        <v>210</v>
      </c>
      <c r="G10" s="28">
        <v>149</v>
      </c>
      <c r="H10" s="28">
        <v>61</v>
      </c>
      <c r="I10" s="34">
        <f t="shared" si="1"/>
        <v>29.04761904761905</v>
      </c>
    </row>
    <row r="11" spans="1:9" ht="16.5">
      <c r="A11" s="5" t="s">
        <v>12</v>
      </c>
      <c r="B11" s="27">
        <v>22</v>
      </c>
      <c r="C11" s="28">
        <v>19</v>
      </c>
      <c r="D11" s="28">
        <v>3</v>
      </c>
      <c r="E11" s="34">
        <f t="shared" si="0"/>
        <v>13.636363636363635</v>
      </c>
      <c r="F11" s="28">
        <v>76</v>
      </c>
      <c r="G11" s="28">
        <v>61</v>
      </c>
      <c r="H11" s="28">
        <v>15</v>
      </c>
      <c r="I11" s="34">
        <f t="shared" si="1"/>
        <v>19.736842105263158</v>
      </c>
    </row>
    <row r="12" spans="1:9" ht="16.5">
      <c r="A12" s="5" t="s">
        <v>13</v>
      </c>
      <c r="B12" s="27">
        <v>53</v>
      </c>
      <c r="C12" s="28">
        <v>34</v>
      </c>
      <c r="D12" s="28">
        <v>19</v>
      </c>
      <c r="E12" s="34">
        <f t="shared" si="0"/>
        <v>35.84905660377358</v>
      </c>
      <c r="F12" s="28">
        <v>183</v>
      </c>
      <c r="G12" s="28">
        <v>140</v>
      </c>
      <c r="H12" s="28">
        <v>43</v>
      </c>
      <c r="I12" s="34">
        <f t="shared" si="1"/>
        <v>23.497267759562842</v>
      </c>
    </row>
    <row r="13" spans="1:9" ht="16.5">
      <c r="A13" s="5" t="s">
        <v>14</v>
      </c>
      <c r="B13" s="27">
        <v>27</v>
      </c>
      <c r="C13" s="28">
        <v>18</v>
      </c>
      <c r="D13" s="28">
        <v>9</v>
      </c>
      <c r="E13" s="34">
        <f t="shared" si="0"/>
        <v>33.33333333333333</v>
      </c>
      <c r="F13" s="28">
        <v>82</v>
      </c>
      <c r="G13" s="28">
        <v>61</v>
      </c>
      <c r="H13" s="28">
        <v>21</v>
      </c>
      <c r="I13" s="34">
        <f t="shared" si="1"/>
        <v>25.609756097560975</v>
      </c>
    </row>
    <row r="14" spans="1:9" ht="16.5">
      <c r="A14" s="5" t="s">
        <v>15</v>
      </c>
      <c r="B14" s="27">
        <v>30</v>
      </c>
      <c r="C14" s="28">
        <v>26</v>
      </c>
      <c r="D14" s="28">
        <v>4</v>
      </c>
      <c r="E14" s="34">
        <f t="shared" si="0"/>
        <v>13.333333333333334</v>
      </c>
      <c r="F14" s="28">
        <v>119</v>
      </c>
      <c r="G14" s="28">
        <v>89</v>
      </c>
      <c r="H14" s="28">
        <v>30</v>
      </c>
      <c r="I14" s="34">
        <f t="shared" si="1"/>
        <v>25.210084033613445</v>
      </c>
    </row>
    <row r="15" spans="1:9" ht="16.5">
      <c r="A15" s="5" t="s">
        <v>92</v>
      </c>
      <c r="B15" s="27">
        <v>44</v>
      </c>
      <c r="C15" s="28">
        <v>37</v>
      </c>
      <c r="D15" s="28">
        <v>7</v>
      </c>
      <c r="E15" s="34">
        <f t="shared" si="0"/>
        <v>15.909090909090908</v>
      </c>
      <c r="F15" s="28">
        <v>162</v>
      </c>
      <c r="G15" s="28">
        <v>126</v>
      </c>
      <c r="H15" s="28">
        <v>36</v>
      </c>
      <c r="I15" s="34">
        <f t="shared" si="1"/>
        <v>22.22222222222222</v>
      </c>
    </row>
    <row r="16" spans="1:9" ht="16.5">
      <c r="A16" s="5" t="s">
        <v>16</v>
      </c>
      <c r="B16" s="27">
        <v>39</v>
      </c>
      <c r="C16" s="28">
        <v>35</v>
      </c>
      <c r="D16" s="28">
        <v>4</v>
      </c>
      <c r="E16" s="34">
        <f t="shared" si="0"/>
        <v>10.256410256410255</v>
      </c>
      <c r="F16" s="28">
        <v>174</v>
      </c>
      <c r="G16" s="28">
        <v>133</v>
      </c>
      <c r="H16" s="28">
        <v>41</v>
      </c>
      <c r="I16" s="34">
        <f t="shared" si="1"/>
        <v>23.563218390804597</v>
      </c>
    </row>
    <row r="17" spans="1:9" ht="16.5">
      <c r="A17" s="5" t="s">
        <v>17</v>
      </c>
      <c r="B17" s="27">
        <v>31</v>
      </c>
      <c r="C17" s="28">
        <v>21</v>
      </c>
      <c r="D17" s="28">
        <v>10</v>
      </c>
      <c r="E17" s="34">
        <f t="shared" si="0"/>
        <v>32.25806451612903</v>
      </c>
      <c r="F17" s="28">
        <v>151</v>
      </c>
      <c r="G17" s="28">
        <v>116</v>
      </c>
      <c r="H17" s="28">
        <v>35</v>
      </c>
      <c r="I17" s="34">
        <f t="shared" si="1"/>
        <v>23.178807947019866</v>
      </c>
    </row>
    <row r="18" spans="1:9" ht="16.5">
      <c r="A18" s="5" t="s">
        <v>18</v>
      </c>
      <c r="B18" s="27">
        <v>32</v>
      </c>
      <c r="C18" s="28">
        <v>25</v>
      </c>
      <c r="D18" s="28">
        <v>7</v>
      </c>
      <c r="E18" s="34">
        <f t="shared" si="0"/>
        <v>21.875</v>
      </c>
      <c r="F18" s="28">
        <v>158</v>
      </c>
      <c r="G18" s="28">
        <v>125</v>
      </c>
      <c r="H18" s="28">
        <v>33</v>
      </c>
      <c r="I18" s="34">
        <f t="shared" si="1"/>
        <v>20.88607594936709</v>
      </c>
    </row>
    <row r="19" spans="1:9" ht="16.5">
      <c r="A19" s="5" t="s">
        <v>19</v>
      </c>
      <c r="B19" s="27">
        <v>24</v>
      </c>
      <c r="C19" s="28">
        <v>24</v>
      </c>
      <c r="D19" s="28">
        <v>0</v>
      </c>
      <c r="E19" s="34">
        <v>0</v>
      </c>
      <c r="F19" s="28">
        <v>137</v>
      </c>
      <c r="G19" s="28">
        <v>119</v>
      </c>
      <c r="H19" s="28">
        <v>18</v>
      </c>
      <c r="I19" s="34">
        <f t="shared" si="1"/>
        <v>13.138686131386862</v>
      </c>
    </row>
    <row r="20" spans="1:9" ht="16.5">
      <c r="A20" s="5" t="s">
        <v>93</v>
      </c>
      <c r="B20" s="27">
        <v>43</v>
      </c>
      <c r="C20" s="28">
        <v>39</v>
      </c>
      <c r="D20" s="28">
        <v>4</v>
      </c>
      <c r="E20" s="34">
        <f aca="true" t="shared" si="2" ref="E20:E33">D20/B20*100</f>
        <v>9.30232558139535</v>
      </c>
      <c r="F20" s="28">
        <v>169</v>
      </c>
      <c r="G20" s="28">
        <v>133</v>
      </c>
      <c r="H20" s="28">
        <v>36</v>
      </c>
      <c r="I20" s="34">
        <f t="shared" si="1"/>
        <v>21.301775147928996</v>
      </c>
    </row>
    <row r="21" spans="1:9" ht="16.5">
      <c r="A21" s="5" t="s">
        <v>20</v>
      </c>
      <c r="B21" s="27">
        <v>44</v>
      </c>
      <c r="C21" s="28">
        <v>31</v>
      </c>
      <c r="D21" s="28">
        <v>13</v>
      </c>
      <c r="E21" s="34">
        <f t="shared" si="2"/>
        <v>29.545454545454547</v>
      </c>
      <c r="F21" s="28">
        <v>153</v>
      </c>
      <c r="G21" s="28">
        <v>120</v>
      </c>
      <c r="H21" s="28">
        <v>33</v>
      </c>
      <c r="I21" s="34">
        <f t="shared" si="1"/>
        <v>21.568627450980394</v>
      </c>
    </row>
    <row r="22" spans="1:9" ht="16.5">
      <c r="A22" s="5" t="s">
        <v>21</v>
      </c>
      <c r="B22" s="27">
        <v>36</v>
      </c>
      <c r="C22" s="28">
        <v>29</v>
      </c>
      <c r="D22" s="28">
        <v>7</v>
      </c>
      <c r="E22" s="34">
        <f t="shared" si="2"/>
        <v>19.444444444444446</v>
      </c>
      <c r="F22" s="28">
        <v>167</v>
      </c>
      <c r="G22" s="28">
        <v>139</v>
      </c>
      <c r="H22" s="28">
        <v>28</v>
      </c>
      <c r="I22" s="34">
        <f t="shared" si="1"/>
        <v>16.766467065868262</v>
      </c>
    </row>
    <row r="23" spans="1:9" ht="16.5">
      <c r="A23" s="5" t="s">
        <v>88</v>
      </c>
      <c r="B23" s="27">
        <v>21</v>
      </c>
      <c r="C23" s="28">
        <v>20</v>
      </c>
      <c r="D23" s="28">
        <v>1</v>
      </c>
      <c r="E23" s="34">
        <f t="shared" si="2"/>
        <v>4.761904761904762</v>
      </c>
      <c r="F23" s="28">
        <v>91</v>
      </c>
      <c r="G23" s="28">
        <v>72</v>
      </c>
      <c r="H23" s="28">
        <v>19</v>
      </c>
      <c r="I23" s="34">
        <f t="shared" si="1"/>
        <v>20.87912087912088</v>
      </c>
    </row>
    <row r="24" spans="1:9" ht="16.5">
      <c r="A24" s="5" t="s">
        <v>22</v>
      </c>
      <c r="B24" s="27">
        <v>23</v>
      </c>
      <c r="C24" s="28">
        <v>20</v>
      </c>
      <c r="D24" s="28">
        <v>3</v>
      </c>
      <c r="E24" s="34">
        <f t="shared" si="2"/>
        <v>13.043478260869565</v>
      </c>
      <c r="F24" s="28">
        <v>106</v>
      </c>
      <c r="G24" s="28">
        <v>79</v>
      </c>
      <c r="H24" s="28">
        <v>27</v>
      </c>
      <c r="I24" s="34">
        <f t="shared" si="1"/>
        <v>25.471698113207548</v>
      </c>
    </row>
    <row r="25" spans="1:9" ht="16.5">
      <c r="A25" s="6" t="s">
        <v>23</v>
      </c>
      <c r="B25" s="27">
        <v>14</v>
      </c>
      <c r="C25" s="28">
        <v>14</v>
      </c>
      <c r="D25" s="28">
        <v>0</v>
      </c>
      <c r="E25" s="34">
        <f t="shared" si="2"/>
        <v>0</v>
      </c>
      <c r="F25" s="28">
        <v>41</v>
      </c>
      <c r="G25" s="28">
        <v>33</v>
      </c>
      <c r="H25" s="28">
        <v>8</v>
      </c>
      <c r="I25" s="34">
        <f t="shared" si="1"/>
        <v>19.51219512195122</v>
      </c>
    </row>
    <row r="26" spans="1:9" ht="16.5">
      <c r="A26" s="6" t="s">
        <v>24</v>
      </c>
      <c r="B26" s="27">
        <v>13</v>
      </c>
      <c r="C26" s="28">
        <v>10</v>
      </c>
      <c r="D26" s="28">
        <v>3</v>
      </c>
      <c r="E26" s="34">
        <f t="shared" si="2"/>
        <v>23.076923076923077</v>
      </c>
      <c r="F26" s="28">
        <v>42</v>
      </c>
      <c r="G26" s="28">
        <v>30</v>
      </c>
      <c r="H26" s="28">
        <v>12</v>
      </c>
      <c r="I26" s="34">
        <f t="shared" si="1"/>
        <v>28.57142857142857</v>
      </c>
    </row>
    <row r="27" spans="1:9" ht="16.5">
      <c r="A27" s="5" t="s">
        <v>25</v>
      </c>
      <c r="B27" s="27">
        <v>10</v>
      </c>
      <c r="C27" s="28">
        <v>4</v>
      </c>
      <c r="D27" s="28">
        <v>6</v>
      </c>
      <c r="E27" s="34">
        <f t="shared" si="2"/>
        <v>60</v>
      </c>
      <c r="F27" s="28">
        <v>30</v>
      </c>
      <c r="G27" s="28">
        <v>15</v>
      </c>
      <c r="H27" s="28">
        <v>15</v>
      </c>
      <c r="I27" s="34">
        <f t="shared" si="1"/>
        <v>50</v>
      </c>
    </row>
    <row r="28" spans="1:9" ht="16.5">
      <c r="A28" s="5" t="s">
        <v>94</v>
      </c>
      <c r="B28" s="27">
        <v>23</v>
      </c>
      <c r="C28" s="28">
        <v>18</v>
      </c>
      <c r="D28" s="28">
        <v>5</v>
      </c>
      <c r="E28" s="34">
        <f t="shared" si="2"/>
        <v>21.73913043478261</v>
      </c>
      <c r="F28" s="28">
        <v>65</v>
      </c>
      <c r="G28" s="28">
        <v>40</v>
      </c>
      <c r="H28" s="28">
        <v>25</v>
      </c>
      <c r="I28" s="34">
        <f t="shared" si="1"/>
        <v>38.46153846153847</v>
      </c>
    </row>
    <row r="29" spans="1:9" ht="16.5">
      <c r="A29" s="5" t="s">
        <v>26</v>
      </c>
      <c r="B29" s="27">
        <v>8</v>
      </c>
      <c r="C29" s="28">
        <v>6</v>
      </c>
      <c r="D29" s="28">
        <v>2</v>
      </c>
      <c r="E29" s="34">
        <f t="shared" si="2"/>
        <v>25</v>
      </c>
      <c r="F29" s="28">
        <v>18</v>
      </c>
      <c r="G29" s="28">
        <v>10</v>
      </c>
      <c r="H29" s="28">
        <v>8</v>
      </c>
      <c r="I29" s="34">
        <f t="shared" si="1"/>
        <v>44.44444444444444</v>
      </c>
    </row>
    <row r="30" spans="1:9" ht="16.5">
      <c r="A30" s="5" t="s">
        <v>95</v>
      </c>
      <c r="B30" s="27">
        <v>17</v>
      </c>
      <c r="C30" s="28">
        <v>13</v>
      </c>
      <c r="D30" s="28">
        <v>4</v>
      </c>
      <c r="E30" s="34">
        <f t="shared" si="2"/>
        <v>23.52941176470588</v>
      </c>
      <c r="F30" s="28">
        <v>46</v>
      </c>
      <c r="G30" s="28">
        <v>38</v>
      </c>
      <c r="H30" s="28">
        <v>8</v>
      </c>
      <c r="I30" s="34">
        <f t="shared" si="1"/>
        <v>17.391304347826086</v>
      </c>
    </row>
    <row r="31" spans="1:9" ht="16.5">
      <c r="A31" s="5" t="s">
        <v>27</v>
      </c>
      <c r="B31" s="27">
        <f>SUM(B32:B33)</f>
        <v>10</v>
      </c>
      <c r="C31" s="28">
        <f>SUM(C32:C33)</f>
        <v>9</v>
      </c>
      <c r="D31" s="28">
        <f>B31-C31</f>
        <v>1</v>
      </c>
      <c r="E31" s="34">
        <f t="shared" si="2"/>
        <v>10</v>
      </c>
      <c r="F31" s="28">
        <f>SUM(F32:F33)</f>
        <v>27</v>
      </c>
      <c r="G31" s="28">
        <f>SUM(G32:G33)</f>
        <v>25</v>
      </c>
      <c r="H31" s="28">
        <f>SUM(H32:H33)</f>
        <v>2</v>
      </c>
      <c r="I31" s="34">
        <f>H31/F31*100</f>
        <v>7.4074074074074066</v>
      </c>
    </row>
    <row r="32" spans="1:9" ht="16.5">
      <c r="A32" s="5" t="s">
        <v>28</v>
      </c>
      <c r="B32" s="27">
        <v>5</v>
      </c>
      <c r="C32" s="28">
        <v>5</v>
      </c>
      <c r="D32" s="28">
        <v>0</v>
      </c>
      <c r="E32" s="34">
        <f t="shared" si="2"/>
        <v>0</v>
      </c>
      <c r="F32" s="28">
        <v>19</v>
      </c>
      <c r="G32" s="28">
        <v>18</v>
      </c>
      <c r="H32" s="28">
        <v>1</v>
      </c>
      <c r="I32" s="34">
        <f>H32/F32*100</f>
        <v>5.263157894736842</v>
      </c>
    </row>
    <row r="33" spans="1:9" ht="17.25" thickBot="1">
      <c r="A33" s="7" t="s">
        <v>29</v>
      </c>
      <c r="B33" s="29">
        <v>5</v>
      </c>
      <c r="C33" s="30">
        <v>4</v>
      </c>
      <c r="D33" s="30">
        <v>1</v>
      </c>
      <c r="E33" s="22">
        <f t="shared" si="2"/>
        <v>20</v>
      </c>
      <c r="F33" s="30">
        <v>8</v>
      </c>
      <c r="G33" s="30">
        <v>7</v>
      </c>
      <c r="H33" s="30">
        <v>1</v>
      </c>
      <c r="I33" s="22">
        <f>H33/F33*100</f>
        <v>12.5</v>
      </c>
    </row>
  </sheetData>
  <sheetProtection/>
  <mergeCells count="5">
    <mergeCell ref="A4:A5"/>
    <mergeCell ref="B4:E4"/>
    <mergeCell ref="F4:I4"/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39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47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40</v>
      </c>
    </row>
    <row r="4" spans="1:9" ht="30" customHeight="1">
      <c r="A4" s="38"/>
      <c r="B4" s="40" t="s">
        <v>41</v>
      </c>
      <c r="C4" s="40"/>
      <c r="D4" s="40"/>
      <c r="E4" s="40"/>
      <c r="F4" s="40" t="s">
        <v>42</v>
      </c>
      <c r="G4" s="40"/>
      <c r="H4" s="40"/>
      <c r="I4" s="41"/>
    </row>
    <row r="5" spans="1:9" ht="24.75" customHeight="1">
      <c r="A5" s="39"/>
      <c r="B5" s="8" t="s">
        <v>43</v>
      </c>
      <c r="C5" s="8" t="s">
        <v>44</v>
      </c>
      <c r="D5" s="8" t="s">
        <v>45</v>
      </c>
      <c r="E5" s="9" t="s">
        <v>46</v>
      </c>
      <c r="F5" s="8" t="s">
        <v>43</v>
      </c>
      <c r="G5" s="8" t="s">
        <v>44</v>
      </c>
      <c r="H5" s="8" t="s">
        <v>45</v>
      </c>
      <c r="I5" s="10" t="s">
        <v>46</v>
      </c>
    </row>
    <row r="6" spans="1:9" ht="16.5">
      <c r="A6" s="4" t="s">
        <v>10</v>
      </c>
      <c r="B6" s="31">
        <f>B7+B31</f>
        <v>732</v>
      </c>
      <c r="C6" s="32">
        <f>C7+C31</f>
        <v>541</v>
      </c>
      <c r="D6" s="32">
        <f>D7+D31</f>
        <v>191</v>
      </c>
      <c r="E6" s="33">
        <f aca="true" t="shared" si="0" ref="E6:E33">D6/B6*100</f>
        <v>26.09289617486339</v>
      </c>
      <c r="F6" s="32">
        <f>F7+F31</f>
        <v>2655</v>
      </c>
      <c r="G6" s="32">
        <f>G7+G31</f>
        <v>1980</v>
      </c>
      <c r="H6" s="32">
        <f>H7+H31</f>
        <v>675</v>
      </c>
      <c r="I6" s="33">
        <f aca="true" t="shared" si="1" ref="I6:I33">H6/F6*100</f>
        <v>25.423728813559322</v>
      </c>
    </row>
    <row r="7" spans="1:9" ht="16.5">
      <c r="A7" s="5" t="s">
        <v>89</v>
      </c>
      <c r="B7" s="27">
        <f>SUM(B8:B30)</f>
        <v>722</v>
      </c>
      <c r="C7" s="28">
        <f>SUM(C8:C30)</f>
        <v>532</v>
      </c>
      <c r="D7" s="28">
        <f>SUM(D8:D30)</f>
        <v>190</v>
      </c>
      <c r="E7" s="34">
        <f t="shared" si="0"/>
        <v>26.31578947368421</v>
      </c>
      <c r="F7" s="28">
        <f>SUM(F8:F30)</f>
        <v>2628</v>
      </c>
      <c r="G7" s="28">
        <f>SUM(G8:G30)</f>
        <v>1956</v>
      </c>
      <c r="H7" s="28">
        <f>SUM(H8:H30)</f>
        <v>672</v>
      </c>
      <c r="I7" s="34">
        <f t="shared" si="1"/>
        <v>25.570776255707763</v>
      </c>
    </row>
    <row r="8" spans="1:9" ht="16.5">
      <c r="A8" s="4" t="s">
        <v>90</v>
      </c>
      <c r="B8" s="27">
        <v>63</v>
      </c>
      <c r="C8" s="28">
        <f>B8-D8</f>
        <v>28</v>
      </c>
      <c r="D8" s="28">
        <v>35</v>
      </c>
      <c r="E8" s="34">
        <f t="shared" si="0"/>
        <v>55.55555555555556</v>
      </c>
      <c r="F8" s="28">
        <v>153</v>
      </c>
      <c r="G8" s="28">
        <f aca="true" t="shared" si="2" ref="G8:G30">F8-H8</f>
        <v>84</v>
      </c>
      <c r="H8" s="28">
        <v>69</v>
      </c>
      <c r="I8" s="34">
        <f t="shared" si="1"/>
        <v>45.09803921568628</v>
      </c>
    </row>
    <row r="9" spans="1:9" ht="16.5">
      <c r="A9" s="4" t="s">
        <v>11</v>
      </c>
      <c r="B9" s="27">
        <v>35</v>
      </c>
      <c r="C9" s="28">
        <f aca="true" t="shared" si="3" ref="C9:C30">B9-D9</f>
        <v>28</v>
      </c>
      <c r="D9" s="28">
        <v>7</v>
      </c>
      <c r="E9" s="34">
        <f t="shared" si="0"/>
        <v>20</v>
      </c>
      <c r="F9" s="28">
        <v>88</v>
      </c>
      <c r="G9" s="28">
        <f t="shared" si="2"/>
        <v>63</v>
      </c>
      <c r="H9" s="28">
        <v>25</v>
      </c>
      <c r="I9" s="34">
        <f t="shared" si="1"/>
        <v>28.40909090909091</v>
      </c>
    </row>
    <row r="10" spans="1:9" ht="16.5">
      <c r="A10" s="5" t="s">
        <v>91</v>
      </c>
      <c r="B10" s="27">
        <v>64</v>
      </c>
      <c r="C10" s="28">
        <f t="shared" si="3"/>
        <v>39</v>
      </c>
      <c r="D10" s="28">
        <v>25</v>
      </c>
      <c r="E10" s="34">
        <f t="shared" si="0"/>
        <v>39.0625</v>
      </c>
      <c r="F10" s="28">
        <v>211</v>
      </c>
      <c r="G10" s="28">
        <f t="shared" si="2"/>
        <v>148</v>
      </c>
      <c r="H10" s="28">
        <v>63</v>
      </c>
      <c r="I10" s="34">
        <f t="shared" si="1"/>
        <v>29.85781990521327</v>
      </c>
    </row>
    <row r="11" spans="1:9" ht="16.5">
      <c r="A11" s="5" t="s">
        <v>12</v>
      </c>
      <c r="B11" s="27">
        <v>22</v>
      </c>
      <c r="C11" s="28">
        <f t="shared" si="3"/>
        <v>20</v>
      </c>
      <c r="D11" s="28">
        <v>2</v>
      </c>
      <c r="E11" s="34">
        <f t="shared" si="0"/>
        <v>9.090909090909092</v>
      </c>
      <c r="F11" s="28">
        <v>76</v>
      </c>
      <c r="G11" s="28">
        <f t="shared" si="2"/>
        <v>63</v>
      </c>
      <c r="H11" s="28">
        <v>13</v>
      </c>
      <c r="I11" s="34">
        <f t="shared" si="1"/>
        <v>17.105263157894736</v>
      </c>
    </row>
    <row r="12" spans="1:9" ht="16.5">
      <c r="A12" s="5" t="s">
        <v>13</v>
      </c>
      <c r="B12" s="27">
        <v>55</v>
      </c>
      <c r="C12" s="28">
        <f t="shared" si="3"/>
        <v>35</v>
      </c>
      <c r="D12" s="28">
        <v>20</v>
      </c>
      <c r="E12" s="34">
        <f t="shared" si="0"/>
        <v>36.36363636363637</v>
      </c>
      <c r="F12" s="28">
        <v>187</v>
      </c>
      <c r="G12" s="28">
        <f t="shared" si="2"/>
        <v>142</v>
      </c>
      <c r="H12" s="28">
        <v>45</v>
      </c>
      <c r="I12" s="34">
        <f t="shared" si="1"/>
        <v>24.06417112299465</v>
      </c>
    </row>
    <row r="13" spans="1:9" ht="16.5">
      <c r="A13" s="5" t="s">
        <v>14</v>
      </c>
      <c r="B13" s="27">
        <v>27</v>
      </c>
      <c r="C13" s="28">
        <f t="shared" si="3"/>
        <v>18</v>
      </c>
      <c r="D13" s="28">
        <v>9</v>
      </c>
      <c r="E13" s="34">
        <f t="shared" si="0"/>
        <v>33.33333333333333</v>
      </c>
      <c r="F13" s="28">
        <v>82</v>
      </c>
      <c r="G13" s="28">
        <f t="shared" si="2"/>
        <v>60</v>
      </c>
      <c r="H13" s="28">
        <v>22</v>
      </c>
      <c r="I13" s="34">
        <f t="shared" si="1"/>
        <v>26.82926829268293</v>
      </c>
    </row>
    <row r="14" spans="1:9" ht="16.5">
      <c r="A14" s="5" t="s">
        <v>15</v>
      </c>
      <c r="B14" s="27">
        <v>30</v>
      </c>
      <c r="C14" s="28">
        <f t="shared" si="3"/>
        <v>24</v>
      </c>
      <c r="D14" s="28">
        <v>6</v>
      </c>
      <c r="E14" s="34">
        <f t="shared" si="0"/>
        <v>20</v>
      </c>
      <c r="F14" s="28">
        <v>120</v>
      </c>
      <c r="G14" s="28">
        <f t="shared" si="2"/>
        <v>86</v>
      </c>
      <c r="H14" s="28">
        <v>34</v>
      </c>
      <c r="I14" s="34">
        <f t="shared" si="1"/>
        <v>28.333333333333332</v>
      </c>
    </row>
    <row r="15" spans="1:9" ht="16.5">
      <c r="A15" s="5" t="s">
        <v>92</v>
      </c>
      <c r="B15" s="27">
        <v>46</v>
      </c>
      <c r="C15" s="28">
        <f t="shared" si="3"/>
        <v>35</v>
      </c>
      <c r="D15" s="28">
        <v>11</v>
      </c>
      <c r="E15" s="34">
        <f t="shared" si="0"/>
        <v>23.91304347826087</v>
      </c>
      <c r="F15" s="28">
        <v>165</v>
      </c>
      <c r="G15" s="28">
        <f t="shared" si="2"/>
        <v>125</v>
      </c>
      <c r="H15" s="28">
        <v>40</v>
      </c>
      <c r="I15" s="34">
        <f t="shared" si="1"/>
        <v>24.242424242424242</v>
      </c>
    </row>
    <row r="16" spans="1:9" ht="16.5">
      <c r="A16" s="5" t="s">
        <v>16</v>
      </c>
      <c r="B16" s="27">
        <v>39</v>
      </c>
      <c r="C16" s="28">
        <f t="shared" si="3"/>
        <v>35</v>
      </c>
      <c r="D16" s="28">
        <v>4</v>
      </c>
      <c r="E16" s="34">
        <f t="shared" si="0"/>
        <v>10.256410256410255</v>
      </c>
      <c r="F16" s="28">
        <v>174</v>
      </c>
      <c r="G16" s="28">
        <f t="shared" si="2"/>
        <v>132</v>
      </c>
      <c r="H16" s="28">
        <v>42</v>
      </c>
      <c r="I16" s="34">
        <f t="shared" si="1"/>
        <v>24.137931034482758</v>
      </c>
    </row>
    <row r="17" spans="1:9" ht="16.5">
      <c r="A17" s="5" t="s">
        <v>17</v>
      </c>
      <c r="B17" s="27">
        <v>31</v>
      </c>
      <c r="C17" s="28">
        <f t="shared" si="3"/>
        <v>23</v>
      </c>
      <c r="D17" s="28">
        <v>8</v>
      </c>
      <c r="E17" s="34">
        <f t="shared" si="0"/>
        <v>25.806451612903224</v>
      </c>
      <c r="F17" s="28">
        <v>152</v>
      </c>
      <c r="G17" s="28">
        <f t="shared" si="2"/>
        <v>115</v>
      </c>
      <c r="H17" s="28">
        <v>37</v>
      </c>
      <c r="I17" s="34">
        <f t="shared" si="1"/>
        <v>24.342105263157894</v>
      </c>
    </row>
    <row r="18" spans="1:9" ht="16.5">
      <c r="A18" s="5" t="s">
        <v>18</v>
      </c>
      <c r="B18" s="27">
        <v>32</v>
      </c>
      <c r="C18" s="28">
        <f t="shared" si="3"/>
        <v>25</v>
      </c>
      <c r="D18" s="28">
        <v>7</v>
      </c>
      <c r="E18" s="34">
        <f t="shared" si="0"/>
        <v>21.875</v>
      </c>
      <c r="F18" s="28">
        <v>158</v>
      </c>
      <c r="G18" s="28">
        <f t="shared" si="2"/>
        <v>122</v>
      </c>
      <c r="H18" s="28">
        <v>36</v>
      </c>
      <c r="I18" s="34">
        <f t="shared" si="1"/>
        <v>22.78481012658228</v>
      </c>
    </row>
    <row r="19" spans="1:9" ht="16.5">
      <c r="A19" s="5" t="s">
        <v>19</v>
      </c>
      <c r="B19" s="27">
        <v>22</v>
      </c>
      <c r="C19" s="28">
        <f t="shared" si="3"/>
        <v>22</v>
      </c>
      <c r="D19" s="28">
        <v>0</v>
      </c>
      <c r="E19" s="34">
        <f t="shared" si="0"/>
        <v>0</v>
      </c>
      <c r="F19" s="28">
        <v>131</v>
      </c>
      <c r="G19" s="28">
        <f t="shared" si="2"/>
        <v>110</v>
      </c>
      <c r="H19" s="28">
        <v>21</v>
      </c>
      <c r="I19" s="34">
        <f t="shared" si="1"/>
        <v>16.030534351145036</v>
      </c>
    </row>
    <row r="20" spans="1:9" ht="16.5">
      <c r="A20" s="5" t="s">
        <v>93</v>
      </c>
      <c r="B20" s="27">
        <v>44</v>
      </c>
      <c r="C20" s="28">
        <f t="shared" si="3"/>
        <v>40</v>
      </c>
      <c r="D20" s="28">
        <v>4</v>
      </c>
      <c r="E20" s="34">
        <f t="shared" si="0"/>
        <v>9.090909090909092</v>
      </c>
      <c r="F20" s="28">
        <v>170</v>
      </c>
      <c r="G20" s="28">
        <f t="shared" si="2"/>
        <v>133</v>
      </c>
      <c r="H20" s="28">
        <v>37</v>
      </c>
      <c r="I20" s="34">
        <f t="shared" si="1"/>
        <v>21.764705882352942</v>
      </c>
    </row>
    <row r="21" spans="1:9" ht="16.5">
      <c r="A21" s="5" t="s">
        <v>20</v>
      </c>
      <c r="B21" s="27">
        <v>44</v>
      </c>
      <c r="C21" s="28">
        <f t="shared" si="3"/>
        <v>30</v>
      </c>
      <c r="D21" s="28">
        <v>14</v>
      </c>
      <c r="E21" s="34">
        <f t="shared" si="0"/>
        <v>31.818181818181817</v>
      </c>
      <c r="F21" s="28">
        <v>154</v>
      </c>
      <c r="G21" s="28">
        <f t="shared" si="2"/>
        <v>124</v>
      </c>
      <c r="H21" s="28">
        <v>30</v>
      </c>
      <c r="I21" s="34">
        <f t="shared" si="1"/>
        <v>19.480519480519483</v>
      </c>
    </row>
    <row r="22" spans="1:9" ht="16.5">
      <c r="A22" s="5" t="s">
        <v>21</v>
      </c>
      <c r="B22" s="27">
        <v>36</v>
      </c>
      <c r="C22" s="28">
        <f t="shared" si="3"/>
        <v>28</v>
      </c>
      <c r="D22" s="28">
        <v>8</v>
      </c>
      <c r="E22" s="34">
        <f t="shared" si="0"/>
        <v>22.22222222222222</v>
      </c>
      <c r="F22" s="28">
        <v>165</v>
      </c>
      <c r="G22" s="28">
        <f t="shared" si="2"/>
        <v>137</v>
      </c>
      <c r="H22" s="28">
        <v>28</v>
      </c>
      <c r="I22" s="34">
        <f t="shared" si="1"/>
        <v>16.969696969696972</v>
      </c>
    </row>
    <row r="23" spans="1:9" ht="16.5">
      <c r="A23" s="5" t="s">
        <v>88</v>
      </c>
      <c r="B23" s="27">
        <v>21</v>
      </c>
      <c r="C23" s="28">
        <f t="shared" si="3"/>
        <v>20</v>
      </c>
      <c r="D23" s="28">
        <v>1</v>
      </c>
      <c r="E23" s="34">
        <f t="shared" si="0"/>
        <v>4.761904761904762</v>
      </c>
      <c r="F23" s="28">
        <v>91</v>
      </c>
      <c r="G23" s="28">
        <f t="shared" si="2"/>
        <v>71</v>
      </c>
      <c r="H23" s="28">
        <v>20</v>
      </c>
      <c r="I23" s="34">
        <f t="shared" si="1"/>
        <v>21.978021978021978</v>
      </c>
    </row>
    <row r="24" spans="1:9" ht="16.5">
      <c r="A24" s="5" t="s">
        <v>22</v>
      </c>
      <c r="B24" s="27">
        <v>23</v>
      </c>
      <c r="C24" s="28">
        <f t="shared" si="3"/>
        <v>18</v>
      </c>
      <c r="D24" s="28">
        <v>5</v>
      </c>
      <c r="E24" s="34">
        <f t="shared" si="0"/>
        <v>21.73913043478261</v>
      </c>
      <c r="F24" s="28">
        <v>107</v>
      </c>
      <c r="G24" s="28">
        <f t="shared" si="2"/>
        <v>78</v>
      </c>
      <c r="H24" s="28">
        <v>29</v>
      </c>
      <c r="I24" s="34">
        <f t="shared" si="1"/>
        <v>27.102803738317753</v>
      </c>
    </row>
    <row r="25" spans="1:9" ht="16.5">
      <c r="A25" s="6" t="s">
        <v>23</v>
      </c>
      <c r="B25" s="27">
        <v>14</v>
      </c>
      <c r="C25" s="28">
        <f t="shared" si="3"/>
        <v>12</v>
      </c>
      <c r="D25" s="28">
        <v>2</v>
      </c>
      <c r="E25" s="34">
        <f t="shared" si="0"/>
        <v>14.285714285714285</v>
      </c>
      <c r="F25" s="28">
        <v>41</v>
      </c>
      <c r="G25" s="28">
        <f t="shared" si="2"/>
        <v>33</v>
      </c>
      <c r="H25" s="28">
        <v>8</v>
      </c>
      <c r="I25" s="34">
        <f t="shared" si="1"/>
        <v>19.51219512195122</v>
      </c>
    </row>
    <row r="26" spans="1:9" ht="16.5">
      <c r="A26" s="6" t="s">
        <v>24</v>
      </c>
      <c r="B26" s="27">
        <v>13</v>
      </c>
      <c r="C26" s="28">
        <f t="shared" si="3"/>
        <v>11</v>
      </c>
      <c r="D26" s="28">
        <v>2</v>
      </c>
      <c r="E26" s="34">
        <f t="shared" si="0"/>
        <v>15.384615384615385</v>
      </c>
      <c r="F26" s="28">
        <v>42</v>
      </c>
      <c r="G26" s="28">
        <f t="shared" si="2"/>
        <v>27</v>
      </c>
      <c r="H26" s="28">
        <v>15</v>
      </c>
      <c r="I26" s="34">
        <f t="shared" si="1"/>
        <v>35.714285714285715</v>
      </c>
    </row>
    <row r="27" spans="1:9" ht="16.5">
      <c r="A27" s="5" t="s">
        <v>25</v>
      </c>
      <c r="B27" s="27">
        <v>12</v>
      </c>
      <c r="C27" s="28">
        <f t="shared" si="3"/>
        <v>5</v>
      </c>
      <c r="D27" s="28">
        <v>7</v>
      </c>
      <c r="E27" s="34">
        <f t="shared" si="0"/>
        <v>58.333333333333336</v>
      </c>
      <c r="F27" s="28">
        <v>31</v>
      </c>
      <c r="G27" s="28">
        <f t="shared" si="2"/>
        <v>15</v>
      </c>
      <c r="H27" s="28">
        <v>16</v>
      </c>
      <c r="I27" s="34">
        <f t="shared" si="1"/>
        <v>51.61290322580645</v>
      </c>
    </row>
    <row r="28" spans="1:9" ht="16.5">
      <c r="A28" s="5" t="s">
        <v>94</v>
      </c>
      <c r="B28" s="27">
        <v>23</v>
      </c>
      <c r="C28" s="28">
        <f t="shared" si="3"/>
        <v>17</v>
      </c>
      <c r="D28" s="28">
        <v>6</v>
      </c>
      <c r="E28" s="34">
        <f t="shared" si="0"/>
        <v>26.08695652173913</v>
      </c>
      <c r="F28" s="28">
        <v>66</v>
      </c>
      <c r="G28" s="28">
        <f t="shared" si="2"/>
        <v>39</v>
      </c>
      <c r="H28" s="28">
        <v>27</v>
      </c>
      <c r="I28" s="34">
        <f t="shared" si="1"/>
        <v>40.909090909090914</v>
      </c>
    </row>
    <row r="29" spans="1:9" ht="16.5">
      <c r="A29" s="5" t="s">
        <v>26</v>
      </c>
      <c r="B29" s="27">
        <v>8</v>
      </c>
      <c r="C29" s="28">
        <f t="shared" si="3"/>
        <v>6</v>
      </c>
      <c r="D29" s="28">
        <v>2</v>
      </c>
      <c r="E29" s="34">
        <f t="shared" si="0"/>
        <v>25</v>
      </c>
      <c r="F29" s="28">
        <v>18</v>
      </c>
      <c r="G29" s="28">
        <f t="shared" si="2"/>
        <v>11</v>
      </c>
      <c r="H29" s="28">
        <v>7</v>
      </c>
      <c r="I29" s="34">
        <f t="shared" si="1"/>
        <v>38.88888888888889</v>
      </c>
    </row>
    <row r="30" spans="1:9" ht="16.5">
      <c r="A30" s="5" t="s">
        <v>95</v>
      </c>
      <c r="B30" s="27">
        <v>18</v>
      </c>
      <c r="C30" s="28">
        <f t="shared" si="3"/>
        <v>13</v>
      </c>
      <c r="D30" s="28">
        <v>5</v>
      </c>
      <c r="E30" s="34">
        <f t="shared" si="0"/>
        <v>27.77777777777778</v>
      </c>
      <c r="F30" s="28">
        <v>46</v>
      </c>
      <c r="G30" s="28">
        <f t="shared" si="2"/>
        <v>38</v>
      </c>
      <c r="H30" s="28">
        <v>8</v>
      </c>
      <c r="I30" s="34">
        <f t="shared" si="1"/>
        <v>17.391304347826086</v>
      </c>
    </row>
    <row r="31" spans="1:9" ht="16.5">
      <c r="A31" s="5" t="s">
        <v>27</v>
      </c>
      <c r="B31" s="27">
        <f>SUM(B32:B33)</f>
        <v>10</v>
      </c>
      <c r="C31" s="28">
        <f>SUM(C32:C33)</f>
        <v>9</v>
      </c>
      <c r="D31" s="28">
        <f>SUM(D32:D33)</f>
        <v>1</v>
      </c>
      <c r="E31" s="34">
        <f t="shared" si="0"/>
        <v>10</v>
      </c>
      <c r="F31" s="28">
        <f>SUM(F32:F33)</f>
        <v>27</v>
      </c>
      <c r="G31" s="28">
        <f>SUM(G32:G33)</f>
        <v>24</v>
      </c>
      <c r="H31" s="28">
        <f>SUM(H32:H33)</f>
        <v>3</v>
      </c>
      <c r="I31" s="34">
        <f t="shared" si="1"/>
        <v>11.11111111111111</v>
      </c>
    </row>
    <row r="32" spans="1:9" ht="16.5">
      <c r="A32" s="5" t="s">
        <v>28</v>
      </c>
      <c r="B32" s="27">
        <v>5</v>
      </c>
      <c r="C32" s="28">
        <f>B32-D32</f>
        <v>5</v>
      </c>
      <c r="D32" s="28">
        <v>0</v>
      </c>
      <c r="E32" s="34">
        <f t="shared" si="0"/>
        <v>0</v>
      </c>
      <c r="F32" s="28">
        <v>19</v>
      </c>
      <c r="G32" s="28">
        <f>F32-H32</f>
        <v>18</v>
      </c>
      <c r="H32" s="28">
        <v>1</v>
      </c>
      <c r="I32" s="34">
        <f t="shared" si="1"/>
        <v>5.263157894736842</v>
      </c>
    </row>
    <row r="33" spans="1:9" ht="17.25" thickBot="1">
      <c r="A33" s="7" t="s">
        <v>29</v>
      </c>
      <c r="B33" s="29">
        <v>5</v>
      </c>
      <c r="C33" s="30">
        <f>B33-D33</f>
        <v>4</v>
      </c>
      <c r="D33" s="30">
        <v>1</v>
      </c>
      <c r="E33" s="22">
        <f t="shared" si="0"/>
        <v>20</v>
      </c>
      <c r="F33" s="30">
        <v>8</v>
      </c>
      <c r="G33" s="30">
        <f>F33-H33</f>
        <v>6</v>
      </c>
      <c r="H33" s="30">
        <v>2</v>
      </c>
      <c r="I33" s="22">
        <f t="shared" si="1"/>
        <v>25</v>
      </c>
    </row>
  </sheetData>
  <sheetProtection/>
  <mergeCells count="5">
    <mergeCell ref="A4:A5"/>
    <mergeCell ref="B4:E4"/>
    <mergeCell ref="F4:I4"/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30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38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31</v>
      </c>
    </row>
    <row r="4" spans="1:9" ht="30" customHeight="1">
      <c r="A4" s="38"/>
      <c r="B4" s="40" t="s">
        <v>32</v>
      </c>
      <c r="C4" s="40"/>
      <c r="D4" s="40"/>
      <c r="E4" s="40"/>
      <c r="F4" s="40" t="s">
        <v>33</v>
      </c>
      <c r="G4" s="40"/>
      <c r="H4" s="40"/>
      <c r="I4" s="41"/>
    </row>
    <row r="5" spans="1:9" ht="24.75" customHeight="1">
      <c r="A5" s="39"/>
      <c r="B5" s="8" t="s">
        <v>34</v>
      </c>
      <c r="C5" s="8" t="s">
        <v>35</v>
      </c>
      <c r="D5" s="8" t="s">
        <v>36</v>
      </c>
      <c r="E5" s="9" t="s">
        <v>37</v>
      </c>
      <c r="F5" s="8" t="s">
        <v>34</v>
      </c>
      <c r="G5" s="8" t="s">
        <v>35</v>
      </c>
      <c r="H5" s="8" t="s">
        <v>36</v>
      </c>
      <c r="I5" s="10" t="s">
        <v>37</v>
      </c>
    </row>
    <row r="6" spans="1:9" ht="16.5">
      <c r="A6" s="4" t="s">
        <v>10</v>
      </c>
      <c r="B6" s="31">
        <f>B7+B31</f>
        <v>736</v>
      </c>
      <c r="C6" s="32">
        <f>C7+C31</f>
        <v>544</v>
      </c>
      <c r="D6" s="32">
        <f>D7+D31</f>
        <v>192</v>
      </c>
      <c r="E6" s="33">
        <f aca="true" t="shared" si="0" ref="E6:E33">D6/B6*100</f>
        <v>26.08695652173913</v>
      </c>
      <c r="F6" s="32">
        <f>F7+F31</f>
        <v>2651</v>
      </c>
      <c r="G6" s="32">
        <f>G7+G31</f>
        <v>1952</v>
      </c>
      <c r="H6" s="32">
        <f>H7+H31</f>
        <v>699</v>
      </c>
      <c r="I6" s="33">
        <f aca="true" t="shared" si="1" ref="I6:I33">H6/F6*100</f>
        <v>26.367408525084873</v>
      </c>
    </row>
    <row r="7" spans="1:9" ht="16.5">
      <c r="A7" s="5" t="s">
        <v>89</v>
      </c>
      <c r="B7" s="27">
        <f>SUM(B8:B30)</f>
        <v>726</v>
      </c>
      <c r="C7" s="28">
        <f>SUM(C8:C30)</f>
        <v>535</v>
      </c>
      <c r="D7" s="28">
        <f>SUM(D8:D30)</f>
        <v>191</v>
      </c>
      <c r="E7" s="34">
        <f t="shared" si="0"/>
        <v>26.30853994490358</v>
      </c>
      <c r="F7" s="28">
        <f>SUM(F8:F30)</f>
        <v>2624</v>
      </c>
      <c r="G7" s="28">
        <f>SUM(G8:G30)</f>
        <v>1926</v>
      </c>
      <c r="H7" s="28">
        <f>SUM(H8:H30)</f>
        <v>698</v>
      </c>
      <c r="I7" s="34">
        <f t="shared" si="1"/>
        <v>26.60060975609756</v>
      </c>
    </row>
    <row r="8" spans="1:9" ht="16.5">
      <c r="A8" s="4" t="s">
        <v>90</v>
      </c>
      <c r="B8" s="27">
        <v>62</v>
      </c>
      <c r="C8" s="28">
        <f>B8-D8</f>
        <v>29</v>
      </c>
      <c r="D8" s="28">
        <v>33</v>
      </c>
      <c r="E8" s="34">
        <f t="shared" si="0"/>
        <v>53.2258064516129</v>
      </c>
      <c r="F8" s="28">
        <v>153</v>
      </c>
      <c r="G8" s="28">
        <f>F8-H8</f>
        <v>81</v>
      </c>
      <c r="H8" s="28">
        <v>72</v>
      </c>
      <c r="I8" s="34">
        <f t="shared" si="1"/>
        <v>47.05882352941176</v>
      </c>
    </row>
    <row r="9" spans="1:9" ht="16.5">
      <c r="A9" s="4" t="s">
        <v>11</v>
      </c>
      <c r="B9" s="27">
        <v>35</v>
      </c>
      <c r="C9" s="28">
        <f aca="true" t="shared" si="2" ref="C9:C33">B9-D9</f>
        <v>28</v>
      </c>
      <c r="D9" s="28">
        <v>7</v>
      </c>
      <c r="E9" s="34">
        <f t="shared" si="0"/>
        <v>20</v>
      </c>
      <c r="F9" s="28">
        <v>88</v>
      </c>
      <c r="G9" s="28">
        <f aca="true" t="shared" si="3" ref="G9:G30">F9-H9</f>
        <v>64</v>
      </c>
      <c r="H9" s="28">
        <v>24</v>
      </c>
      <c r="I9" s="34">
        <f t="shared" si="1"/>
        <v>27.27272727272727</v>
      </c>
    </row>
    <row r="10" spans="1:9" ht="16.5">
      <c r="A10" s="5" t="s">
        <v>91</v>
      </c>
      <c r="B10" s="27">
        <v>64</v>
      </c>
      <c r="C10" s="28">
        <f t="shared" si="2"/>
        <v>38</v>
      </c>
      <c r="D10" s="28">
        <v>26</v>
      </c>
      <c r="E10" s="34">
        <f t="shared" si="0"/>
        <v>40.625</v>
      </c>
      <c r="F10" s="28">
        <v>210</v>
      </c>
      <c r="G10" s="28">
        <f t="shared" si="3"/>
        <v>144</v>
      </c>
      <c r="H10" s="28">
        <v>66</v>
      </c>
      <c r="I10" s="34">
        <f t="shared" si="1"/>
        <v>31.428571428571427</v>
      </c>
    </row>
    <row r="11" spans="1:9" ht="16.5">
      <c r="A11" s="5" t="s">
        <v>12</v>
      </c>
      <c r="B11" s="27">
        <v>25</v>
      </c>
      <c r="C11" s="28">
        <f t="shared" si="2"/>
        <v>23</v>
      </c>
      <c r="D11" s="28">
        <v>2</v>
      </c>
      <c r="E11" s="34">
        <f t="shared" si="0"/>
        <v>8</v>
      </c>
      <c r="F11" s="28">
        <v>76</v>
      </c>
      <c r="G11" s="28">
        <f t="shared" si="3"/>
        <v>62</v>
      </c>
      <c r="H11" s="28">
        <v>14</v>
      </c>
      <c r="I11" s="34">
        <f t="shared" si="1"/>
        <v>18.421052631578945</v>
      </c>
    </row>
    <row r="12" spans="1:9" ht="16.5">
      <c r="A12" s="5" t="s">
        <v>13</v>
      </c>
      <c r="B12" s="27">
        <v>55</v>
      </c>
      <c r="C12" s="28">
        <f t="shared" si="2"/>
        <v>34</v>
      </c>
      <c r="D12" s="28">
        <v>21</v>
      </c>
      <c r="E12" s="34">
        <f t="shared" si="0"/>
        <v>38.18181818181819</v>
      </c>
      <c r="F12" s="28">
        <v>187</v>
      </c>
      <c r="G12" s="28">
        <f t="shared" si="3"/>
        <v>141</v>
      </c>
      <c r="H12" s="28">
        <v>46</v>
      </c>
      <c r="I12" s="34">
        <f t="shared" si="1"/>
        <v>24.598930481283425</v>
      </c>
    </row>
    <row r="13" spans="1:9" ht="16.5">
      <c r="A13" s="5" t="s">
        <v>14</v>
      </c>
      <c r="B13" s="27">
        <v>27</v>
      </c>
      <c r="C13" s="28">
        <f t="shared" si="2"/>
        <v>17</v>
      </c>
      <c r="D13" s="28">
        <v>10</v>
      </c>
      <c r="E13" s="34">
        <f t="shared" si="0"/>
        <v>37.03703703703704</v>
      </c>
      <c r="F13" s="28">
        <v>83</v>
      </c>
      <c r="G13" s="28">
        <f t="shared" si="3"/>
        <v>60</v>
      </c>
      <c r="H13" s="28">
        <v>23</v>
      </c>
      <c r="I13" s="34">
        <f t="shared" si="1"/>
        <v>27.710843373493976</v>
      </c>
    </row>
    <row r="14" spans="1:9" ht="16.5">
      <c r="A14" s="5" t="s">
        <v>15</v>
      </c>
      <c r="B14" s="27">
        <v>30</v>
      </c>
      <c r="C14" s="28">
        <f t="shared" si="2"/>
        <v>24</v>
      </c>
      <c r="D14" s="28">
        <v>6</v>
      </c>
      <c r="E14" s="34">
        <f t="shared" si="0"/>
        <v>20</v>
      </c>
      <c r="F14" s="28">
        <v>120</v>
      </c>
      <c r="G14" s="28">
        <f t="shared" si="3"/>
        <v>83</v>
      </c>
      <c r="H14" s="28">
        <v>37</v>
      </c>
      <c r="I14" s="34">
        <f t="shared" si="1"/>
        <v>30.833333333333336</v>
      </c>
    </row>
    <row r="15" spans="1:9" ht="16.5">
      <c r="A15" s="5" t="s">
        <v>92</v>
      </c>
      <c r="B15" s="27">
        <v>46</v>
      </c>
      <c r="C15" s="28">
        <f t="shared" si="2"/>
        <v>36</v>
      </c>
      <c r="D15" s="28">
        <v>10</v>
      </c>
      <c r="E15" s="34">
        <f t="shared" si="0"/>
        <v>21.73913043478261</v>
      </c>
      <c r="F15" s="28">
        <v>166</v>
      </c>
      <c r="G15" s="28">
        <f t="shared" si="3"/>
        <v>124</v>
      </c>
      <c r="H15" s="28">
        <v>42</v>
      </c>
      <c r="I15" s="34">
        <f t="shared" si="1"/>
        <v>25.301204819277107</v>
      </c>
    </row>
    <row r="16" spans="1:9" ht="16.5">
      <c r="A16" s="5" t="s">
        <v>16</v>
      </c>
      <c r="B16" s="27">
        <v>40</v>
      </c>
      <c r="C16" s="28">
        <f t="shared" si="2"/>
        <v>34</v>
      </c>
      <c r="D16" s="28">
        <v>6</v>
      </c>
      <c r="E16" s="34">
        <f t="shared" si="0"/>
        <v>15</v>
      </c>
      <c r="F16" s="28">
        <v>175</v>
      </c>
      <c r="G16" s="28">
        <f t="shared" si="3"/>
        <v>130</v>
      </c>
      <c r="H16" s="28">
        <v>45</v>
      </c>
      <c r="I16" s="34">
        <f t="shared" si="1"/>
        <v>25.71428571428571</v>
      </c>
    </row>
    <row r="17" spans="1:9" ht="16.5">
      <c r="A17" s="5" t="s">
        <v>17</v>
      </c>
      <c r="B17" s="27">
        <v>32</v>
      </c>
      <c r="C17" s="28">
        <f t="shared" si="2"/>
        <v>22</v>
      </c>
      <c r="D17" s="28">
        <v>10</v>
      </c>
      <c r="E17" s="34">
        <f t="shared" si="0"/>
        <v>31.25</v>
      </c>
      <c r="F17" s="28">
        <v>151</v>
      </c>
      <c r="G17" s="28">
        <f t="shared" si="3"/>
        <v>117</v>
      </c>
      <c r="H17" s="28">
        <v>34</v>
      </c>
      <c r="I17" s="34">
        <f t="shared" si="1"/>
        <v>22.516556291390728</v>
      </c>
    </row>
    <row r="18" spans="1:9" ht="16.5">
      <c r="A18" s="5" t="s">
        <v>18</v>
      </c>
      <c r="B18" s="27">
        <v>32</v>
      </c>
      <c r="C18" s="28">
        <f t="shared" si="2"/>
        <v>25</v>
      </c>
      <c r="D18" s="28">
        <v>7</v>
      </c>
      <c r="E18" s="34">
        <f t="shared" si="0"/>
        <v>21.875</v>
      </c>
      <c r="F18" s="28">
        <v>158</v>
      </c>
      <c r="G18" s="28">
        <f t="shared" si="3"/>
        <v>120</v>
      </c>
      <c r="H18" s="28">
        <v>38</v>
      </c>
      <c r="I18" s="34">
        <f t="shared" si="1"/>
        <v>24.050632911392405</v>
      </c>
    </row>
    <row r="19" spans="1:9" ht="16.5">
      <c r="A19" s="5" t="s">
        <v>19</v>
      </c>
      <c r="B19" s="27">
        <v>22</v>
      </c>
      <c r="C19" s="28">
        <f t="shared" si="2"/>
        <v>22</v>
      </c>
      <c r="D19" s="28">
        <v>0</v>
      </c>
      <c r="E19" s="34">
        <f t="shared" si="0"/>
        <v>0</v>
      </c>
      <c r="F19" s="28">
        <v>128</v>
      </c>
      <c r="G19" s="28">
        <f t="shared" si="3"/>
        <v>103</v>
      </c>
      <c r="H19" s="28">
        <v>25</v>
      </c>
      <c r="I19" s="34">
        <f t="shared" si="1"/>
        <v>19.53125</v>
      </c>
    </row>
    <row r="20" spans="1:9" ht="16.5">
      <c r="A20" s="5" t="s">
        <v>93</v>
      </c>
      <c r="B20" s="27">
        <v>43</v>
      </c>
      <c r="C20" s="28">
        <f t="shared" si="2"/>
        <v>39</v>
      </c>
      <c r="D20" s="28">
        <v>4</v>
      </c>
      <c r="E20" s="34">
        <f t="shared" si="0"/>
        <v>9.30232558139535</v>
      </c>
      <c r="F20" s="28">
        <v>165</v>
      </c>
      <c r="G20" s="28">
        <f t="shared" si="3"/>
        <v>129</v>
      </c>
      <c r="H20" s="28">
        <v>36</v>
      </c>
      <c r="I20" s="34">
        <f t="shared" si="1"/>
        <v>21.818181818181817</v>
      </c>
    </row>
    <row r="21" spans="1:9" ht="16.5">
      <c r="A21" s="5" t="s">
        <v>20</v>
      </c>
      <c r="B21" s="27">
        <v>44</v>
      </c>
      <c r="C21" s="28">
        <f t="shared" si="2"/>
        <v>29</v>
      </c>
      <c r="D21" s="28">
        <v>15</v>
      </c>
      <c r="E21" s="34">
        <f t="shared" si="0"/>
        <v>34.090909090909086</v>
      </c>
      <c r="F21" s="28">
        <v>154</v>
      </c>
      <c r="G21" s="28">
        <f t="shared" si="3"/>
        <v>122</v>
      </c>
      <c r="H21" s="28">
        <v>32</v>
      </c>
      <c r="I21" s="34">
        <f t="shared" si="1"/>
        <v>20.77922077922078</v>
      </c>
    </row>
    <row r="22" spans="1:9" ht="16.5">
      <c r="A22" s="5" t="s">
        <v>21</v>
      </c>
      <c r="B22" s="27">
        <v>36</v>
      </c>
      <c r="C22" s="28">
        <f t="shared" si="2"/>
        <v>29</v>
      </c>
      <c r="D22" s="28">
        <v>7</v>
      </c>
      <c r="E22" s="34">
        <f t="shared" si="0"/>
        <v>19.444444444444446</v>
      </c>
      <c r="F22" s="28">
        <v>166</v>
      </c>
      <c r="G22" s="28">
        <f t="shared" si="3"/>
        <v>135</v>
      </c>
      <c r="H22" s="28">
        <v>31</v>
      </c>
      <c r="I22" s="34">
        <f t="shared" si="1"/>
        <v>18.67469879518072</v>
      </c>
    </row>
    <row r="23" spans="1:9" ht="16.5">
      <c r="A23" s="5" t="s">
        <v>88</v>
      </c>
      <c r="B23" s="27">
        <v>21</v>
      </c>
      <c r="C23" s="28">
        <f t="shared" si="2"/>
        <v>20</v>
      </c>
      <c r="D23" s="28">
        <v>1</v>
      </c>
      <c r="E23" s="34">
        <f t="shared" si="0"/>
        <v>4.761904761904762</v>
      </c>
      <c r="F23" s="28">
        <v>91</v>
      </c>
      <c r="G23" s="28">
        <f t="shared" si="3"/>
        <v>70</v>
      </c>
      <c r="H23" s="28">
        <v>21</v>
      </c>
      <c r="I23" s="34">
        <f t="shared" si="1"/>
        <v>23.076923076923077</v>
      </c>
    </row>
    <row r="24" spans="1:9" ht="16.5">
      <c r="A24" s="5" t="s">
        <v>22</v>
      </c>
      <c r="B24" s="27">
        <v>23</v>
      </c>
      <c r="C24" s="28">
        <f t="shared" si="2"/>
        <v>18</v>
      </c>
      <c r="D24" s="28">
        <v>5</v>
      </c>
      <c r="E24" s="34">
        <f t="shared" si="0"/>
        <v>21.73913043478261</v>
      </c>
      <c r="F24" s="28">
        <v>107</v>
      </c>
      <c r="G24" s="28">
        <f t="shared" si="3"/>
        <v>78</v>
      </c>
      <c r="H24" s="28">
        <v>29</v>
      </c>
      <c r="I24" s="34">
        <f t="shared" si="1"/>
        <v>27.102803738317753</v>
      </c>
    </row>
    <row r="25" spans="1:9" ht="16.5">
      <c r="A25" s="6" t="s">
        <v>23</v>
      </c>
      <c r="B25" s="27">
        <v>14</v>
      </c>
      <c r="C25" s="28">
        <f t="shared" si="2"/>
        <v>12</v>
      </c>
      <c r="D25" s="28">
        <v>2</v>
      </c>
      <c r="E25" s="34">
        <f t="shared" si="0"/>
        <v>14.285714285714285</v>
      </c>
      <c r="F25" s="28">
        <v>41</v>
      </c>
      <c r="G25" s="28">
        <f t="shared" si="3"/>
        <v>33</v>
      </c>
      <c r="H25" s="28">
        <v>8</v>
      </c>
      <c r="I25" s="34">
        <f t="shared" si="1"/>
        <v>19.51219512195122</v>
      </c>
    </row>
    <row r="26" spans="1:9" ht="16.5">
      <c r="A26" s="6" t="s">
        <v>24</v>
      </c>
      <c r="B26" s="27">
        <v>13</v>
      </c>
      <c r="C26" s="28">
        <f t="shared" si="2"/>
        <v>11</v>
      </c>
      <c r="D26" s="28">
        <v>2</v>
      </c>
      <c r="E26" s="34">
        <f t="shared" si="0"/>
        <v>15.384615384615385</v>
      </c>
      <c r="F26" s="28">
        <v>43</v>
      </c>
      <c r="G26" s="28">
        <f t="shared" si="3"/>
        <v>28</v>
      </c>
      <c r="H26" s="28">
        <v>15</v>
      </c>
      <c r="I26" s="34">
        <f t="shared" si="1"/>
        <v>34.883720930232556</v>
      </c>
    </row>
    <row r="27" spans="1:9" ht="16.5">
      <c r="A27" s="5" t="s">
        <v>25</v>
      </c>
      <c r="B27" s="27">
        <v>12</v>
      </c>
      <c r="C27" s="28">
        <f t="shared" si="2"/>
        <v>5</v>
      </c>
      <c r="D27" s="28">
        <v>7</v>
      </c>
      <c r="E27" s="34">
        <f t="shared" si="0"/>
        <v>58.333333333333336</v>
      </c>
      <c r="F27" s="28">
        <v>31</v>
      </c>
      <c r="G27" s="28">
        <f t="shared" si="3"/>
        <v>14</v>
      </c>
      <c r="H27" s="28">
        <v>17</v>
      </c>
      <c r="I27" s="34">
        <f t="shared" si="1"/>
        <v>54.83870967741935</v>
      </c>
    </row>
    <row r="28" spans="1:9" ht="16.5">
      <c r="A28" s="5" t="s">
        <v>94</v>
      </c>
      <c r="B28" s="27">
        <v>24</v>
      </c>
      <c r="C28" s="28">
        <f t="shared" si="2"/>
        <v>19</v>
      </c>
      <c r="D28" s="28">
        <v>5</v>
      </c>
      <c r="E28" s="34">
        <f t="shared" si="0"/>
        <v>20.833333333333336</v>
      </c>
      <c r="F28" s="28">
        <v>66</v>
      </c>
      <c r="G28" s="28">
        <f t="shared" si="3"/>
        <v>38</v>
      </c>
      <c r="H28" s="28">
        <v>28</v>
      </c>
      <c r="I28" s="34">
        <f t="shared" si="1"/>
        <v>42.42424242424242</v>
      </c>
    </row>
    <row r="29" spans="1:9" ht="16.5">
      <c r="A29" s="5" t="s">
        <v>26</v>
      </c>
      <c r="B29" s="27">
        <v>8</v>
      </c>
      <c r="C29" s="28">
        <f t="shared" si="2"/>
        <v>7</v>
      </c>
      <c r="D29" s="28">
        <v>1</v>
      </c>
      <c r="E29" s="34">
        <f t="shared" si="0"/>
        <v>12.5</v>
      </c>
      <c r="F29" s="28">
        <v>18</v>
      </c>
      <c r="G29" s="28">
        <f t="shared" si="3"/>
        <v>11</v>
      </c>
      <c r="H29" s="28">
        <v>7</v>
      </c>
      <c r="I29" s="34">
        <f t="shared" si="1"/>
        <v>38.88888888888889</v>
      </c>
    </row>
    <row r="30" spans="1:9" ht="16.5">
      <c r="A30" s="5" t="s">
        <v>95</v>
      </c>
      <c r="B30" s="27">
        <v>18</v>
      </c>
      <c r="C30" s="28">
        <f t="shared" si="2"/>
        <v>14</v>
      </c>
      <c r="D30" s="28">
        <v>4</v>
      </c>
      <c r="E30" s="34">
        <f t="shared" si="0"/>
        <v>22.22222222222222</v>
      </c>
      <c r="F30" s="28">
        <v>47</v>
      </c>
      <c r="G30" s="28">
        <f t="shared" si="3"/>
        <v>39</v>
      </c>
      <c r="H30" s="28">
        <v>8</v>
      </c>
      <c r="I30" s="34">
        <f t="shared" si="1"/>
        <v>17.02127659574468</v>
      </c>
    </row>
    <row r="31" spans="1:9" ht="16.5">
      <c r="A31" s="5" t="s">
        <v>27</v>
      </c>
      <c r="B31" s="27">
        <f>SUM(B32:B33)</f>
        <v>10</v>
      </c>
      <c r="C31" s="28">
        <f>SUM(C32:C33)</f>
        <v>9</v>
      </c>
      <c r="D31" s="28">
        <f>SUM(D32:D33)</f>
        <v>1</v>
      </c>
      <c r="E31" s="34">
        <f t="shared" si="0"/>
        <v>10</v>
      </c>
      <c r="F31" s="28">
        <f>SUM(F32:F33)</f>
        <v>27</v>
      </c>
      <c r="G31" s="28">
        <f>SUM(G32:G33)</f>
        <v>26</v>
      </c>
      <c r="H31" s="28">
        <f>SUM(H32:H33)</f>
        <v>1</v>
      </c>
      <c r="I31" s="34">
        <f t="shared" si="1"/>
        <v>3.7037037037037033</v>
      </c>
    </row>
    <row r="32" spans="1:9" ht="16.5">
      <c r="A32" s="5" t="s">
        <v>28</v>
      </c>
      <c r="B32" s="27">
        <v>5</v>
      </c>
      <c r="C32" s="28">
        <f t="shared" si="2"/>
        <v>4</v>
      </c>
      <c r="D32" s="28">
        <v>1</v>
      </c>
      <c r="E32" s="34">
        <f t="shared" si="0"/>
        <v>20</v>
      </c>
      <c r="F32" s="28">
        <v>19</v>
      </c>
      <c r="G32" s="28">
        <f>F32-H32</f>
        <v>19</v>
      </c>
      <c r="H32" s="28">
        <v>0</v>
      </c>
      <c r="I32" s="34">
        <f t="shared" si="1"/>
        <v>0</v>
      </c>
    </row>
    <row r="33" spans="1:9" ht="17.25" thickBot="1">
      <c r="A33" s="7" t="s">
        <v>29</v>
      </c>
      <c r="B33" s="29">
        <v>5</v>
      </c>
      <c r="C33" s="30">
        <f t="shared" si="2"/>
        <v>5</v>
      </c>
      <c r="D33" s="30">
        <v>0</v>
      </c>
      <c r="E33" s="22">
        <f t="shared" si="0"/>
        <v>0</v>
      </c>
      <c r="F33" s="30">
        <v>8</v>
      </c>
      <c r="G33" s="30">
        <f>F33-H33</f>
        <v>7</v>
      </c>
      <c r="H33" s="30">
        <v>1</v>
      </c>
      <c r="I33" s="22">
        <f t="shared" si="1"/>
        <v>12.5</v>
      </c>
    </row>
  </sheetData>
  <sheetProtection/>
  <mergeCells count="5">
    <mergeCell ref="A4:A5"/>
    <mergeCell ref="B4:E4"/>
    <mergeCell ref="F4:I4"/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7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9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9" ht="16.5">
      <c r="A6" s="4" t="s">
        <v>10</v>
      </c>
      <c r="B6" s="31">
        <f>SUM(B8:B31)</f>
        <v>740</v>
      </c>
      <c r="C6" s="32">
        <f>SUM(C8:C31)</f>
        <v>537</v>
      </c>
      <c r="D6" s="32">
        <f>SUM(D8:D31)</f>
        <v>203</v>
      </c>
      <c r="E6" s="33">
        <f>D6/B6*100</f>
        <v>27.432432432432428</v>
      </c>
      <c r="F6" s="32">
        <f>SUM(G6:H6)</f>
        <v>2651</v>
      </c>
      <c r="G6" s="32">
        <f>G7+G31</f>
        <v>1946</v>
      </c>
      <c r="H6" s="32">
        <f>H7+H31</f>
        <v>705</v>
      </c>
      <c r="I6" s="33">
        <f>H6/F6*100</f>
        <v>26.593738211995472</v>
      </c>
    </row>
    <row r="7" spans="1:9" ht="16.5">
      <c r="A7" s="5" t="s">
        <v>89</v>
      </c>
      <c r="B7" s="27">
        <f>SUM(B8:B30)</f>
        <v>730</v>
      </c>
      <c r="C7" s="28">
        <f>SUM(C8:C30)</f>
        <v>528</v>
      </c>
      <c r="D7" s="28">
        <f>SUM(D8:D30)</f>
        <v>202</v>
      </c>
      <c r="E7" s="34">
        <f aca="true" t="shared" si="0" ref="E7:E32">D7/B7*100</f>
        <v>27.671232876712327</v>
      </c>
      <c r="F7" s="28">
        <f>SUM(F8:F30)</f>
        <v>2624</v>
      </c>
      <c r="G7" s="28">
        <f>SUM(G8:G30)</f>
        <v>1920</v>
      </c>
      <c r="H7" s="28">
        <f>SUM(H8:H30)</f>
        <v>704</v>
      </c>
      <c r="I7" s="34">
        <f aca="true" t="shared" si="1" ref="I7:I33">H7/F7*100</f>
        <v>26.82926829268293</v>
      </c>
    </row>
    <row r="8" spans="1:9" ht="16.5">
      <c r="A8" s="4" t="s">
        <v>90</v>
      </c>
      <c r="B8" s="27">
        <v>62</v>
      </c>
      <c r="C8" s="28">
        <v>30</v>
      </c>
      <c r="D8" s="28">
        <v>32</v>
      </c>
      <c r="E8" s="34">
        <f t="shared" si="0"/>
        <v>51.61290322580645</v>
      </c>
      <c r="F8" s="28">
        <v>153</v>
      </c>
      <c r="G8" s="28">
        <v>81</v>
      </c>
      <c r="H8" s="28">
        <v>72</v>
      </c>
      <c r="I8" s="34">
        <f t="shared" si="1"/>
        <v>47.05882352941176</v>
      </c>
    </row>
    <row r="9" spans="1:9" ht="16.5">
      <c r="A9" s="4" t="s">
        <v>11</v>
      </c>
      <c r="B9" s="27">
        <v>36</v>
      </c>
      <c r="C9" s="28">
        <v>31</v>
      </c>
      <c r="D9" s="28">
        <v>5</v>
      </c>
      <c r="E9" s="34">
        <f t="shared" si="0"/>
        <v>13.88888888888889</v>
      </c>
      <c r="F9" s="28">
        <v>87</v>
      </c>
      <c r="G9" s="28">
        <v>61</v>
      </c>
      <c r="H9" s="28">
        <v>26</v>
      </c>
      <c r="I9" s="34">
        <f t="shared" si="1"/>
        <v>29.88505747126437</v>
      </c>
    </row>
    <row r="10" spans="1:9" ht="16.5">
      <c r="A10" s="5" t="s">
        <v>91</v>
      </c>
      <c r="B10" s="27">
        <v>65</v>
      </c>
      <c r="C10" s="28">
        <v>37</v>
      </c>
      <c r="D10" s="28">
        <v>28</v>
      </c>
      <c r="E10" s="34">
        <f t="shared" si="0"/>
        <v>43.07692307692308</v>
      </c>
      <c r="F10" s="28">
        <v>209</v>
      </c>
      <c r="G10" s="28">
        <v>144</v>
      </c>
      <c r="H10" s="28">
        <v>65</v>
      </c>
      <c r="I10" s="34">
        <f t="shared" si="1"/>
        <v>31.100478468899524</v>
      </c>
    </row>
    <row r="11" spans="1:9" ht="16.5">
      <c r="A11" s="5" t="s">
        <v>12</v>
      </c>
      <c r="B11" s="27">
        <v>25</v>
      </c>
      <c r="C11" s="28">
        <v>23</v>
      </c>
      <c r="D11" s="28">
        <v>2</v>
      </c>
      <c r="E11" s="34">
        <f t="shared" si="0"/>
        <v>8</v>
      </c>
      <c r="F11" s="28">
        <v>76</v>
      </c>
      <c r="G11" s="28">
        <v>64</v>
      </c>
      <c r="H11" s="28">
        <v>12</v>
      </c>
      <c r="I11" s="34">
        <f t="shared" si="1"/>
        <v>15.789473684210526</v>
      </c>
    </row>
    <row r="12" spans="1:9" ht="16.5">
      <c r="A12" s="5" t="s">
        <v>13</v>
      </c>
      <c r="B12" s="27">
        <v>57</v>
      </c>
      <c r="C12" s="28">
        <v>32</v>
      </c>
      <c r="D12" s="28">
        <v>25</v>
      </c>
      <c r="E12" s="34">
        <f t="shared" si="0"/>
        <v>43.859649122807014</v>
      </c>
      <c r="F12" s="28">
        <v>188</v>
      </c>
      <c r="G12" s="28">
        <v>140</v>
      </c>
      <c r="H12" s="28">
        <v>48</v>
      </c>
      <c r="I12" s="34">
        <f t="shared" si="1"/>
        <v>25.53191489361702</v>
      </c>
    </row>
    <row r="13" spans="1:9" ht="16.5">
      <c r="A13" s="5" t="s">
        <v>14</v>
      </c>
      <c r="B13" s="27">
        <v>28</v>
      </c>
      <c r="C13" s="28">
        <v>16</v>
      </c>
      <c r="D13" s="28">
        <v>12</v>
      </c>
      <c r="E13" s="34">
        <f t="shared" si="0"/>
        <v>42.857142857142854</v>
      </c>
      <c r="F13" s="28">
        <v>84</v>
      </c>
      <c r="G13" s="28">
        <v>60</v>
      </c>
      <c r="H13" s="28">
        <v>24</v>
      </c>
      <c r="I13" s="34">
        <f t="shared" si="1"/>
        <v>28.57142857142857</v>
      </c>
    </row>
    <row r="14" spans="1:9" ht="16.5">
      <c r="A14" s="5" t="s">
        <v>15</v>
      </c>
      <c r="B14" s="27">
        <v>30</v>
      </c>
      <c r="C14" s="28">
        <v>25</v>
      </c>
      <c r="D14" s="28">
        <v>5</v>
      </c>
      <c r="E14" s="34">
        <f t="shared" si="0"/>
        <v>16.666666666666664</v>
      </c>
      <c r="F14" s="28">
        <v>120</v>
      </c>
      <c r="G14" s="28">
        <v>83</v>
      </c>
      <c r="H14" s="28">
        <v>37</v>
      </c>
      <c r="I14" s="34">
        <f t="shared" si="1"/>
        <v>30.833333333333336</v>
      </c>
    </row>
    <row r="15" spans="1:9" ht="16.5">
      <c r="A15" s="5" t="s">
        <v>92</v>
      </c>
      <c r="B15" s="27">
        <v>46</v>
      </c>
      <c r="C15" s="28">
        <v>34</v>
      </c>
      <c r="D15" s="28">
        <v>12</v>
      </c>
      <c r="E15" s="34">
        <f t="shared" si="0"/>
        <v>26.08695652173913</v>
      </c>
      <c r="F15" s="28">
        <v>166</v>
      </c>
      <c r="G15" s="28">
        <v>125</v>
      </c>
      <c r="H15" s="28">
        <v>41</v>
      </c>
      <c r="I15" s="34">
        <f t="shared" si="1"/>
        <v>24.69879518072289</v>
      </c>
    </row>
    <row r="16" spans="1:9" ht="16.5">
      <c r="A16" s="5" t="s">
        <v>16</v>
      </c>
      <c r="B16" s="27">
        <v>39</v>
      </c>
      <c r="C16" s="28">
        <v>33</v>
      </c>
      <c r="D16" s="28">
        <v>6</v>
      </c>
      <c r="E16" s="34">
        <f t="shared" si="0"/>
        <v>15.384615384615385</v>
      </c>
      <c r="F16" s="28">
        <v>175</v>
      </c>
      <c r="G16" s="28">
        <v>134</v>
      </c>
      <c r="H16" s="28">
        <v>41</v>
      </c>
      <c r="I16" s="34">
        <f t="shared" si="1"/>
        <v>23.42857142857143</v>
      </c>
    </row>
    <row r="17" spans="1:9" ht="16.5">
      <c r="A17" s="5" t="s">
        <v>17</v>
      </c>
      <c r="B17" s="27">
        <v>32</v>
      </c>
      <c r="C17" s="28">
        <v>23</v>
      </c>
      <c r="D17" s="28">
        <v>9</v>
      </c>
      <c r="E17" s="34">
        <f t="shared" si="0"/>
        <v>28.125</v>
      </c>
      <c r="F17" s="28">
        <v>151</v>
      </c>
      <c r="G17" s="28">
        <v>117</v>
      </c>
      <c r="H17" s="28">
        <v>34</v>
      </c>
      <c r="I17" s="34">
        <f t="shared" si="1"/>
        <v>22.516556291390728</v>
      </c>
    </row>
    <row r="18" spans="1:9" ht="16.5">
      <c r="A18" s="5" t="s">
        <v>18</v>
      </c>
      <c r="B18" s="27">
        <v>33</v>
      </c>
      <c r="C18" s="28">
        <v>25</v>
      </c>
      <c r="D18" s="28">
        <v>8</v>
      </c>
      <c r="E18" s="34">
        <f t="shared" si="0"/>
        <v>24.242424242424242</v>
      </c>
      <c r="F18" s="28">
        <v>158</v>
      </c>
      <c r="G18" s="28">
        <v>114</v>
      </c>
      <c r="H18" s="28">
        <v>44</v>
      </c>
      <c r="I18" s="34">
        <f t="shared" si="1"/>
        <v>27.848101265822784</v>
      </c>
    </row>
    <row r="19" spans="1:9" ht="16.5">
      <c r="A19" s="5" t="s">
        <v>19</v>
      </c>
      <c r="B19" s="27">
        <v>22</v>
      </c>
      <c r="C19" s="28">
        <v>22</v>
      </c>
      <c r="D19" s="28" t="s">
        <v>6</v>
      </c>
      <c r="E19" s="34">
        <v>0</v>
      </c>
      <c r="F19" s="28">
        <v>128</v>
      </c>
      <c r="G19" s="28">
        <v>101</v>
      </c>
      <c r="H19" s="28">
        <v>27</v>
      </c>
      <c r="I19" s="34">
        <f t="shared" si="1"/>
        <v>21.09375</v>
      </c>
    </row>
    <row r="20" spans="1:9" ht="16.5">
      <c r="A20" s="5" t="s">
        <v>93</v>
      </c>
      <c r="B20" s="27">
        <v>43</v>
      </c>
      <c r="C20" s="28">
        <v>37</v>
      </c>
      <c r="D20" s="28">
        <v>6</v>
      </c>
      <c r="E20" s="34">
        <f t="shared" si="0"/>
        <v>13.953488372093023</v>
      </c>
      <c r="F20" s="28">
        <v>165</v>
      </c>
      <c r="G20" s="28">
        <v>131</v>
      </c>
      <c r="H20" s="28">
        <v>34</v>
      </c>
      <c r="I20" s="34">
        <f t="shared" si="1"/>
        <v>20.606060606060606</v>
      </c>
    </row>
    <row r="21" spans="1:9" ht="16.5">
      <c r="A21" s="5" t="s">
        <v>20</v>
      </c>
      <c r="B21" s="27">
        <v>43</v>
      </c>
      <c r="C21" s="28">
        <v>27</v>
      </c>
      <c r="D21" s="28">
        <v>16</v>
      </c>
      <c r="E21" s="34">
        <f t="shared" si="0"/>
        <v>37.2093023255814</v>
      </c>
      <c r="F21" s="28">
        <v>152</v>
      </c>
      <c r="G21" s="28">
        <v>119</v>
      </c>
      <c r="H21" s="28">
        <v>33</v>
      </c>
      <c r="I21" s="34">
        <f t="shared" si="1"/>
        <v>21.710526315789476</v>
      </c>
    </row>
    <row r="22" spans="1:9" ht="16.5">
      <c r="A22" s="5" t="s">
        <v>21</v>
      </c>
      <c r="B22" s="27">
        <v>36</v>
      </c>
      <c r="C22" s="28">
        <v>28</v>
      </c>
      <c r="D22" s="28">
        <v>8</v>
      </c>
      <c r="E22" s="34">
        <f t="shared" si="0"/>
        <v>22.22222222222222</v>
      </c>
      <c r="F22" s="28">
        <v>166</v>
      </c>
      <c r="G22" s="28">
        <v>135</v>
      </c>
      <c r="H22" s="28">
        <v>31</v>
      </c>
      <c r="I22" s="34">
        <f t="shared" si="1"/>
        <v>18.67469879518072</v>
      </c>
    </row>
    <row r="23" spans="1:9" ht="16.5">
      <c r="A23" s="5" t="s">
        <v>88</v>
      </c>
      <c r="B23" s="27">
        <v>21</v>
      </c>
      <c r="C23" s="28">
        <v>20</v>
      </c>
      <c r="D23" s="28">
        <v>1</v>
      </c>
      <c r="E23" s="34">
        <f t="shared" si="0"/>
        <v>4.761904761904762</v>
      </c>
      <c r="F23" s="28">
        <v>91</v>
      </c>
      <c r="G23" s="28">
        <v>70</v>
      </c>
      <c r="H23" s="28">
        <v>21</v>
      </c>
      <c r="I23" s="34">
        <f t="shared" si="1"/>
        <v>23.076923076923077</v>
      </c>
    </row>
    <row r="24" spans="1:9" ht="16.5">
      <c r="A24" s="5" t="s">
        <v>22</v>
      </c>
      <c r="B24" s="27">
        <v>23</v>
      </c>
      <c r="C24" s="28">
        <v>18</v>
      </c>
      <c r="D24" s="28">
        <v>5</v>
      </c>
      <c r="E24" s="34">
        <f t="shared" si="0"/>
        <v>21.73913043478261</v>
      </c>
      <c r="F24" s="28">
        <v>107</v>
      </c>
      <c r="G24" s="28">
        <v>78</v>
      </c>
      <c r="H24" s="28">
        <v>29</v>
      </c>
      <c r="I24" s="34">
        <f t="shared" si="1"/>
        <v>27.102803738317753</v>
      </c>
    </row>
    <row r="25" spans="1:9" ht="16.5">
      <c r="A25" s="6" t="s">
        <v>23</v>
      </c>
      <c r="B25" s="27">
        <v>14</v>
      </c>
      <c r="C25" s="28">
        <v>12</v>
      </c>
      <c r="D25" s="28">
        <v>2</v>
      </c>
      <c r="E25" s="34">
        <f t="shared" si="0"/>
        <v>14.285714285714285</v>
      </c>
      <c r="F25" s="28">
        <v>41</v>
      </c>
      <c r="G25" s="28">
        <v>34</v>
      </c>
      <c r="H25" s="28">
        <v>7</v>
      </c>
      <c r="I25" s="34">
        <f t="shared" si="1"/>
        <v>17.073170731707318</v>
      </c>
    </row>
    <row r="26" spans="1:9" ht="16.5">
      <c r="A26" s="6" t="s">
        <v>24</v>
      </c>
      <c r="B26" s="27">
        <v>13</v>
      </c>
      <c r="C26" s="28">
        <v>11</v>
      </c>
      <c r="D26" s="28">
        <v>2</v>
      </c>
      <c r="E26" s="34">
        <f t="shared" si="0"/>
        <v>15.384615384615385</v>
      </c>
      <c r="F26" s="28">
        <v>43</v>
      </c>
      <c r="G26" s="28">
        <v>30</v>
      </c>
      <c r="H26" s="28">
        <v>13</v>
      </c>
      <c r="I26" s="34">
        <f t="shared" si="1"/>
        <v>30.23255813953488</v>
      </c>
    </row>
    <row r="27" spans="1:9" ht="16.5">
      <c r="A27" s="5" t="s">
        <v>25</v>
      </c>
      <c r="B27" s="27">
        <v>12</v>
      </c>
      <c r="C27" s="28">
        <v>5</v>
      </c>
      <c r="D27" s="28">
        <v>7</v>
      </c>
      <c r="E27" s="34">
        <f t="shared" si="0"/>
        <v>58.333333333333336</v>
      </c>
      <c r="F27" s="28">
        <v>31</v>
      </c>
      <c r="G27" s="28">
        <v>13</v>
      </c>
      <c r="H27" s="28">
        <v>18</v>
      </c>
      <c r="I27" s="34">
        <f t="shared" si="1"/>
        <v>58.06451612903226</v>
      </c>
    </row>
    <row r="28" spans="1:9" ht="16.5">
      <c r="A28" s="5" t="s">
        <v>94</v>
      </c>
      <c r="B28" s="27">
        <v>24</v>
      </c>
      <c r="C28" s="28">
        <v>19</v>
      </c>
      <c r="D28" s="28">
        <v>5</v>
      </c>
      <c r="E28" s="34">
        <f t="shared" si="0"/>
        <v>20.833333333333336</v>
      </c>
      <c r="F28" s="28">
        <v>66</v>
      </c>
      <c r="G28" s="28">
        <v>37</v>
      </c>
      <c r="H28" s="28">
        <v>29</v>
      </c>
      <c r="I28" s="34">
        <f t="shared" si="1"/>
        <v>43.93939393939394</v>
      </c>
    </row>
    <row r="29" spans="1:9" ht="16.5">
      <c r="A29" s="5" t="s">
        <v>26</v>
      </c>
      <c r="B29" s="27">
        <v>8</v>
      </c>
      <c r="C29" s="28">
        <v>7</v>
      </c>
      <c r="D29" s="28">
        <v>1</v>
      </c>
      <c r="E29" s="34">
        <f t="shared" si="0"/>
        <v>12.5</v>
      </c>
      <c r="F29" s="28">
        <v>19</v>
      </c>
      <c r="G29" s="28">
        <v>11</v>
      </c>
      <c r="H29" s="28">
        <v>8</v>
      </c>
      <c r="I29" s="34">
        <f t="shared" si="1"/>
        <v>42.10526315789473</v>
      </c>
    </row>
    <row r="30" spans="1:9" ht="16.5">
      <c r="A30" s="5" t="s">
        <v>95</v>
      </c>
      <c r="B30" s="27">
        <v>18</v>
      </c>
      <c r="C30" s="28">
        <v>13</v>
      </c>
      <c r="D30" s="28">
        <v>5</v>
      </c>
      <c r="E30" s="34">
        <f t="shared" si="0"/>
        <v>27.77777777777778</v>
      </c>
      <c r="F30" s="28">
        <v>48</v>
      </c>
      <c r="G30" s="28">
        <v>38</v>
      </c>
      <c r="H30" s="28">
        <v>10</v>
      </c>
      <c r="I30" s="34">
        <f t="shared" si="1"/>
        <v>20.833333333333336</v>
      </c>
    </row>
    <row r="31" spans="1:9" ht="16.5">
      <c r="A31" s="5" t="s">
        <v>27</v>
      </c>
      <c r="B31" s="27">
        <f>SUM(B32:B33)</f>
        <v>10</v>
      </c>
      <c r="C31" s="28">
        <f>SUM(C32:C33)</f>
        <v>9</v>
      </c>
      <c r="D31" s="28">
        <f>SUM(D32:D33)</f>
        <v>1</v>
      </c>
      <c r="E31" s="34">
        <f t="shared" si="0"/>
        <v>10</v>
      </c>
      <c r="F31" s="28">
        <f>SUM(F32:F33)</f>
        <v>27</v>
      </c>
      <c r="G31" s="28">
        <f>SUM(G32:G33)</f>
        <v>26</v>
      </c>
      <c r="H31" s="28">
        <f>SUM(H32:H33)</f>
        <v>1</v>
      </c>
      <c r="I31" s="34">
        <f t="shared" si="1"/>
        <v>3.7037037037037033</v>
      </c>
    </row>
    <row r="32" spans="1:9" ht="16.5">
      <c r="A32" s="5" t="s">
        <v>28</v>
      </c>
      <c r="B32" s="27">
        <v>5</v>
      </c>
      <c r="C32" s="28">
        <v>4</v>
      </c>
      <c r="D32" s="28">
        <v>1</v>
      </c>
      <c r="E32" s="34">
        <f t="shared" si="0"/>
        <v>20</v>
      </c>
      <c r="F32" s="28">
        <v>19</v>
      </c>
      <c r="G32" s="28">
        <v>19</v>
      </c>
      <c r="H32" s="28" t="s">
        <v>6</v>
      </c>
      <c r="I32" s="34" t="s">
        <v>6</v>
      </c>
    </row>
    <row r="33" spans="1:9" ht="17.25" thickBot="1">
      <c r="A33" s="7" t="s">
        <v>29</v>
      </c>
      <c r="B33" s="29">
        <v>5</v>
      </c>
      <c r="C33" s="30">
        <v>5</v>
      </c>
      <c r="D33" s="30" t="s">
        <v>80</v>
      </c>
      <c r="E33" s="22">
        <v>0</v>
      </c>
      <c r="F33" s="30">
        <v>8</v>
      </c>
      <c r="G33" s="30">
        <v>7</v>
      </c>
      <c r="H33" s="30">
        <v>1</v>
      </c>
      <c r="I33" s="22">
        <f t="shared" si="1"/>
        <v>12.5</v>
      </c>
    </row>
  </sheetData>
  <sheetProtection/>
  <mergeCells count="5">
    <mergeCell ref="A4:A5"/>
    <mergeCell ref="B4:E4"/>
    <mergeCell ref="F4:I4"/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68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76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69</v>
      </c>
    </row>
    <row r="4" spans="1:9" ht="30" customHeight="1">
      <c r="A4" s="38"/>
      <c r="B4" s="40" t="s">
        <v>70</v>
      </c>
      <c r="C4" s="40"/>
      <c r="D4" s="40"/>
      <c r="E4" s="40"/>
      <c r="F4" s="40" t="s">
        <v>71</v>
      </c>
      <c r="G4" s="40"/>
      <c r="H4" s="40"/>
      <c r="I4" s="41"/>
    </row>
    <row r="5" spans="1:9" ht="24.75" customHeight="1">
      <c r="A5" s="39"/>
      <c r="B5" s="8" t="s">
        <v>72</v>
      </c>
      <c r="C5" s="8" t="s">
        <v>73</v>
      </c>
      <c r="D5" s="8" t="s">
        <v>74</v>
      </c>
      <c r="E5" s="9" t="s">
        <v>75</v>
      </c>
      <c r="F5" s="8" t="s">
        <v>72</v>
      </c>
      <c r="G5" s="8" t="s">
        <v>73</v>
      </c>
      <c r="H5" s="8" t="s">
        <v>74</v>
      </c>
      <c r="I5" s="10" t="s">
        <v>75</v>
      </c>
    </row>
    <row r="6" spans="1:9" ht="16.5">
      <c r="A6" s="4" t="s">
        <v>10</v>
      </c>
      <c r="B6" s="31">
        <f>SUM(B8:B31)</f>
        <v>740</v>
      </c>
      <c r="C6" s="32">
        <f>SUM(C8:C31)</f>
        <v>530</v>
      </c>
      <c r="D6" s="32">
        <f>SUM(D8:D31)</f>
        <v>210</v>
      </c>
      <c r="E6" s="33">
        <f aca="true" t="shared" si="0" ref="E6:E18">D6/B6*100</f>
        <v>28.37837837837838</v>
      </c>
      <c r="F6" s="32">
        <f>SUM(G6:H6)</f>
        <v>2654</v>
      </c>
      <c r="G6" s="32">
        <f>G7+G31</f>
        <v>1932</v>
      </c>
      <c r="H6" s="32">
        <f>H7+H31</f>
        <v>722</v>
      </c>
      <c r="I6" s="33">
        <f aca="true" t="shared" si="1" ref="I6:I31">H6/F6*100</f>
        <v>27.20422004521477</v>
      </c>
    </row>
    <row r="7" spans="1:9" ht="16.5">
      <c r="A7" s="5" t="s">
        <v>89</v>
      </c>
      <c r="B7" s="27">
        <f>SUM(B8:B30)</f>
        <v>730</v>
      </c>
      <c r="C7" s="28">
        <f>SUM(C8:C30)</f>
        <v>521</v>
      </c>
      <c r="D7" s="28">
        <f>SUM(D8:D30)</f>
        <v>209</v>
      </c>
      <c r="E7" s="34">
        <f t="shared" si="0"/>
        <v>28.63013698630137</v>
      </c>
      <c r="F7" s="28">
        <f>SUM(F8:F30)</f>
        <v>2627</v>
      </c>
      <c r="G7" s="28">
        <f>SUM(G8:G30)</f>
        <v>1906</v>
      </c>
      <c r="H7" s="28">
        <f>SUM(H8:H30)</f>
        <v>721</v>
      </c>
      <c r="I7" s="34">
        <f t="shared" si="1"/>
        <v>27.445755614769702</v>
      </c>
    </row>
    <row r="8" spans="1:9" ht="16.5">
      <c r="A8" s="4" t="s">
        <v>90</v>
      </c>
      <c r="B8" s="27">
        <f>SUM(C8:D8)</f>
        <v>62</v>
      </c>
      <c r="C8" s="28">
        <v>29</v>
      </c>
      <c r="D8" s="28">
        <v>33</v>
      </c>
      <c r="E8" s="34">
        <f t="shared" si="0"/>
        <v>53.2258064516129</v>
      </c>
      <c r="F8" s="28">
        <f>SUM(G8:H8)</f>
        <v>153</v>
      </c>
      <c r="G8" s="28">
        <v>85</v>
      </c>
      <c r="H8" s="28">
        <v>68</v>
      </c>
      <c r="I8" s="34">
        <f t="shared" si="1"/>
        <v>44.44444444444444</v>
      </c>
    </row>
    <row r="9" spans="1:9" ht="16.5">
      <c r="A9" s="4" t="s">
        <v>11</v>
      </c>
      <c r="B9" s="27">
        <f aca="true" t="shared" si="2" ref="B9:B30">SUM(C9:D9)</f>
        <v>36</v>
      </c>
      <c r="C9" s="28">
        <v>31</v>
      </c>
      <c r="D9" s="28">
        <v>5</v>
      </c>
      <c r="E9" s="34">
        <f t="shared" si="0"/>
        <v>13.88888888888889</v>
      </c>
      <c r="F9" s="28">
        <f aca="true" t="shared" si="3" ref="F9:F30">SUM(G9:H9)</f>
        <v>88</v>
      </c>
      <c r="G9" s="28">
        <v>59</v>
      </c>
      <c r="H9" s="28">
        <v>29</v>
      </c>
      <c r="I9" s="34">
        <f t="shared" si="1"/>
        <v>32.95454545454545</v>
      </c>
    </row>
    <row r="10" spans="1:9" ht="16.5">
      <c r="A10" s="5" t="s">
        <v>91</v>
      </c>
      <c r="B10" s="27">
        <f t="shared" si="2"/>
        <v>65</v>
      </c>
      <c r="C10" s="28">
        <v>37</v>
      </c>
      <c r="D10" s="28">
        <v>28</v>
      </c>
      <c r="E10" s="34">
        <f t="shared" si="0"/>
        <v>43.07692307692308</v>
      </c>
      <c r="F10" s="28">
        <f t="shared" si="3"/>
        <v>210</v>
      </c>
      <c r="G10" s="28">
        <v>146</v>
      </c>
      <c r="H10" s="28">
        <v>64</v>
      </c>
      <c r="I10" s="34">
        <f t="shared" si="1"/>
        <v>30.476190476190478</v>
      </c>
    </row>
    <row r="11" spans="1:9" ht="16.5">
      <c r="A11" s="5" t="s">
        <v>12</v>
      </c>
      <c r="B11" s="27">
        <f t="shared" si="2"/>
        <v>25</v>
      </c>
      <c r="C11" s="28">
        <v>22</v>
      </c>
      <c r="D11" s="28">
        <v>3</v>
      </c>
      <c r="E11" s="34">
        <f t="shared" si="0"/>
        <v>12</v>
      </c>
      <c r="F11" s="28">
        <f t="shared" si="3"/>
        <v>77</v>
      </c>
      <c r="G11" s="28">
        <v>64</v>
      </c>
      <c r="H11" s="28">
        <v>13</v>
      </c>
      <c r="I11" s="34">
        <f t="shared" si="1"/>
        <v>16.883116883116884</v>
      </c>
    </row>
    <row r="12" spans="1:9" ht="16.5">
      <c r="A12" s="5" t="s">
        <v>13</v>
      </c>
      <c r="B12" s="27">
        <f t="shared" si="2"/>
        <v>57</v>
      </c>
      <c r="C12" s="28">
        <v>32</v>
      </c>
      <c r="D12" s="28">
        <v>25</v>
      </c>
      <c r="E12" s="34">
        <f t="shared" si="0"/>
        <v>43.859649122807014</v>
      </c>
      <c r="F12" s="28">
        <f t="shared" si="3"/>
        <v>189</v>
      </c>
      <c r="G12" s="28">
        <v>136</v>
      </c>
      <c r="H12" s="28">
        <v>53</v>
      </c>
      <c r="I12" s="34">
        <f t="shared" si="1"/>
        <v>28.04232804232804</v>
      </c>
    </row>
    <row r="13" spans="1:9" ht="16.5">
      <c r="A13" s="5" t="s">
        <v>14</v>
      </c>
      <c r="B13" s="27">
        <f t="shared" si="2"/>
        <v>28</v>
      </c>
      <c r="C13" s="28">
        <v>14</v>
      </c>
      <c r="D13" s="28">
        <v>14</v>
      </c>
      <c r="E13" s="34">
        <f t="shared" si="0"/>
        <v>50</v>
      </c>
      <c r="F13" s="28">
        <f t="shared" si="3"/>
        <v>84</v>
      </c>
      <c r="G13" s="28">
        <v>60</v>
      </c>
      <c r="H13" s="28">
        <v>24</v>
      </c>
      <c r="I13" s="34">
        <f t="shared" si="1"/>
        <v>28.57142857142857</v>
      </c>
    </row>
    <row r="14" spans="1:9" ht="16.5">
      <c r="A14" s="5" t="s">
        <v>15</v>
      </c>
      <c r="B14" s="27">
        <f t="shared" si="2"/>
        <v>30</v>
      </c>
      <c r="C14" s="28">
        <v>25</v>
      </c>
      <c r="D14" s="28">
        <v>5</v>
      </c>
      <c r="E14" s="34">
        <f t="shared" si="0"/>
        <v>16.666666666666664</v>
      </c>
      <c r="F14" s="28">
        <f t="shared" si="3"/>
        <v>120</v>
      </c>
      <c r="G14" s="28">
        <v>82</v>
      </c>
      <c r="H14" s="28">
        <v>38</v>
      </c>
      <c r="I14" s="34">
        <f t="shared" si="1"/>
        <v>31.666666666666664</v>
      </c>
    </row>
    <row r="15" spans="1:9" ht="16.5">
      <c r="A15" s="5" t="s">
        <v>92</v>
      </c>
      <c r="B15" s="27">
        <f t="shared" si="2"/>
        <v>46</v>
      </c>
      <c r="C15" s="28">
        <v>34</v>
      </c>
      <c r="D15" s="28">
        <v>12</v>
      </c>
      <c r="E15" s="34">
        <f t="shared" si="0"/>
        <v>26.08695652173913</v>
      </c>
      <c r="F15" s="28">
        <f t="shared" si="3"/>
        <v>166</v>
      </c>
      <c r="G15" s="28">
        <v>125</v>
      </c>
      <c r="H15" s="28">
        <v>41</v>
      </c>
      <c r="I15" s="34">
        <f t="shared" si="1"/>
        <v>24.69879518072289</v>
      </c>
    </row>
    <row r="16" spans="1:9" ht="16.5">
      <c r="A16" s="5" t="s">
        <v>16</v>
      </c>
      <c r="B16" s="27">
        <f t="shared" si="2"/>
        <v>39</v>
      </c>
      <c r="C16" s="28">
        <v>31</v>
      </c>
      <c r="D16" s="28">
        <v>8</v>
      </c>
      <c r="E16" s="34">
        <f t="shared" si="0"/>
        <v>20.51282051282051</v>
      </c>
      <c r="F16" s="28">
        <f t="shared" si="3"/>
        <v>175</v>
      </c>
      <c r="G16" s="28">
        <v>132</v>
      </c>
      <c r="H16" s="28">
        <v>43</v>
      </c>
      <c r="I16" s="34">
        <f t="shared" si="1"/>
        <v>24.571428571428573</v>
      </c>
    </row>
    <row r="17" spans="1:9" ht="16.5">
      <c r="A17" s="5" t="s">
        <v>17</v>
      </c>
      <c r="B17" s="27">
        <f t="shared" si="2"/>
        <v>32</v>
      </c>
      <c r="C17" s="28">
        <v>25</v>
      </c>
      <c r="D17" s="28">
        <v>7</v>
      </c>
      <c r="E17" s="34">
        <f t="shared" si="0"/>
        <v>21.875</v>
      </c>
      <c r="F17" s="28">
        <f t="shared" si="3"/>
        <v>150</v>
      </c>
      <c r="G17" s="28">
        <v>113</v>
      </c>
      <c r="H17" s="28">
        <v>37</v>
      </c>
      <c r="I17" s="34">
        <f t="shared" si="1"/>
        <v>24.666666666666668</v>
      </c>
    </row>
    <row r="18" spans="1:9" ht="16.5">
      <c r="A18" s="5" t="s">
        <v>18</v>
      </c>
      <c r="B18" s="27">
        <f t="shared" si="2"/>
        <v>33</v>
      </c>
      <c r="C18" s="28">
        <v>25</v>
      </c>
      <c r="D18" s="28">
        <v>8</v>
      </c>
      <c r="E18" s="34">
        <f t="shared" si="0"/>
        <v>24.242424242424242</v>
      </c>
      <c r="F18" s="28">
        <f t="shared" si="3"/>
        <v>158</v>
      </c>
      <c r="G18" s="28">
        <v>112</v>
      </c>
      <c r="H18" s="28">
        <v>46</v>
      </c>
      <c r="I18" s="34">
        <f t="shared" si="1"/>
        <v>29.11392405063291</v>
      </c>
    </row>
    <row r="19" spans="1:9" ht="16.5">
      <c r="A19" s="5" t="s">
        <v>19</v>
      </c>
      <c r="B19" s="27">
        <f t="shared" si="2"/>
        <v>22</v>
      </c>
      <c r="C19" s="28">
        <v>22</v>
      </c>
      <c r="D19" s="28" t="s">
        <v>6</v>
      </c>
      <c r="E19" s="34">
        <v>0</v>
      </c>
      <c r="F19" s="28">
        <f t="shared" si="3"/>
        <v>127</v>
      </c>
      <c r="G19" s="28">
        <v>100</v>
      </c>
      <c r="H19" s="28">
        <v>27</v>
      </c>
      <c r="I19" s="34">
        <f t="shared" si="1"/>
        <v>21.25984251968504</v>
      </c>
    </row>
    <row r="20" spans="1:9" ht="16.5">
      <c r="A20" s="5" t="s">
        <v>93</v>
      </c>
      <c r="B20" s="27">
        <f t="shared" si="2"/>
        <v>42</v>
      </c>
      <c r="C20" s="28">
        <v>35</v>
      </c>
      <c r="D20" s="28">
        <v>7</v>
      </c>
      <c r="E20" s="34">
        <f aca="true" t="shared" si="4" ref="E20:E32">D20/B20*100</f>
        <v>16.666666666666664</v>
      </c>
      <c r="F20" s="28">
        <f t="shared" si="3"/>
        <v>163</v>
      </c>
      <c r="G20" s="28">
        <v>130</v>
      </c>
      <c r="H20" s="28">
        <v>33</v>
      </c>
      <c r="I20" s="34">
        <f t="shared" si="1"/>
        <v>20.245398773006134</v>
      </c>
    </row>
    <row r="21" spans="1:9" ht="16.5">
      <c r="A21" s="5" t="s">
        <v>20</v>
      </c>
      <c r="B21" s="27">
        <f t="shared" si="2"/>
        <v>43</v>
      </c>
      <c r="C21" s="28">
        <v>27</v>
      </c>
      <c r="D21" s="28">
        <v>16</v>
      </c>
      <c r="E21" s="34">
        <f t="shared" si="4"/>
        <v>37.2093023255814</v>
      </c>
      <c r="F21" s="28">
        <f t="shared" si="3"/>
        <v>152</v>
      </c>
      <c r="G21" s="28">
        <v>115</v>
      </c>
      <c r="H21" s="28">
        <v>37</v>
      </c>
      <c r="I21" s="34">
        <f t="shared" si="1"/>
        <v>24.342105263157894</v>
      </c>
    </row>
    <row r="22" spans="1:9" ht="16.5">
      <c r="A22" s="5" t="s">
        <v>21</v>
      </c>
      <c r="B22" s="27">
        <f t="shared" si="2"/>
        <v>36</v>
      </c>
      <c r="C22" s="28">
        <v>27</v>
      </c>
      <c r="D22" s="28">
        <v>9</v>
      </c>
      <c r="E22" s="34">
        <f t="shared" si="4"/>
        <v>25</v>
      </c>
      <c r="F22" s="28">
        <f t="shared" si="3"/>
        <v>166</v>
      </c>
      <c r="G22" s="28">
        <v>132</v>
      </c>
      <c r="H22" s="28">
        <v>34</v>
      </c>
      <c r="I22" s="34">
        <f t="shared" si="1"/>
        <v>20.481927710843372</v>
      </c>
    </row>
    <row r="23" spans="1:9" ht="16.5">
      <c r="A23" s="5" t="s">
        <v>88</v>
      </c>
      <c r="B23" s="27">
        <f t="shared" si="2"/>
        <v>21</v>
      </c>
      <c r="C23" s="28">
        <v>20</v>
      </c>
      <c r="D23" s="28">
        <v>1</v>
      </c>
      <c r="E23" s="34">
        <f t="shared" si="4"/>
        <v>4.761904761904762</v>
      </c>
      <c r="F23" s="28">
        <f t="shared" si="3"/>
        <v>91</v>
      </c>
      <c r="G23" s="28">
        <v>70</v>
      </c>
      <c r="H23" s="28">
        <v>21</v>
      </c>
      <c r="I23" s="34">
        <f t="shared" si="1"/>
        <v>23.076923076923077</v>
      </c>
    </row>
    <row r="24" spans="1:9" ht="16.5">
      <c r="A24" s="5" t="s">
        <v>22</v>
      </c>
      <c r="B24" s="27">
        <f t="shared" si="2"/>
        <v>23</v>
      </c>
      <c r="C24" s="28">
        <v>19</v>
      </c>
      <c r="D24" s="28">
        <v>4</v>
      </c>
      <c r="E24" s="34">
        <f t="shared" si="4"/>
        <v>17.391304347826086</v>
      </c>
      <c r="F24" s="28">
        <f t="shared" si="3"/>
        <v>107</v>
      </c>
      <c r="G24" s="28">
        <v>78</v>
      </c>
      <c r="H24" s="28">
        <v>29</v>
      </c>
      <c r="I24" s="34">
        <f t="shared" si="1"/>
        <v>27.102803738317753</v>
      </c>
    </row>
    <row r="25" spans="1:9" ht="16.5">
      <c r="A25" s="6" t="s">
        <v>23</v>
      </c>
      <c r="B25" s="27">
        <f t="shared" si="2"/>
        <v>14</v>
      </c>
      <c r="C25" s="28">
        <v>11</v>
      </c>
      <c r="D25" s="28">
        <v>3</v>
      </c>
      <c r="E25" s="34">
        <f t="shared" si="4"/>
        <v>21.428571428571427</v>
      </c>
      <c r="F25" s="28">
        <f t="shared" si="3"/>
        <v>41</v>
      </c>
      <c r="G25" s="28">
        <v>34</v>
      </c>
      <c r="H25" s="28">
        <v>7</v>
      </c>
      <c r="I25" s="34">
        <f t="shared" si="1"/>
        <v>17.073170731707318</v>
      </c>
    </row>
    <row r="26" spans="1:9" ht="16.5">
      <c r="A26" s="6" t="s">
        <v>24</v>
      </c>
      <c r="B26" s="27">
        <f t="shared" si="2"/>
        <v>13</v>
      </c>
      <c r="C26" s="28">
        <v>11</v>
      </c>
      <c r="D26" s="28">
        <v>2</v>
      </c>
      <c r="E26" s="34">
        <f t="shared" si="4"/>
        <v>15.384615384615385</v>
      </c>
      <c r="F26" s="28">
        <f t="shared" si="3"/>
        <v>43</v>
      </c>
      <c r="G26" s="28">
        <v>30</v>
      </c>
      <c r="H26" s="28">
        <v>13</v>
      </c>
      <c r="I26" s="34">
        <f t="shared" si="1"/>
        <v>30.23255813953488</v>
      </c>
    </row>
    <row r="27" spans="1:9" ht="16.5">
      <c r="A27" s="5" t="s">
        <v>25</v>
      </c>
      <c r="B27" s="27">
        <f t="shared" si="2"/>
        <v>13</v>
      </c>
      <c r="C27" s="28">
        <v>7</v>
      </c>
      <c r="D27" s="28">
        <v>6</v>
      </c>
      <c r="E27" s="34">
        <f t="shared" si="4"/>
        <v>46.15384615384615</v>
      </c>
      <c r="F27" s="28">
        <f t="shared" si="3"/>
        <v>31</v>
      </c>
      <c r="G27" s="28">
        <v>13</v>
      </c>
      <c r="H27" s="28">
        <v>18</v>
      </c>
      <c r="I27" s="34">
        <f t="shared" si="1"/>
        <v>58.06451612903226</v>
      </c>
    </row>
    <row r="28" spans="1:9" ht="16.5">
      <c r="A28" s="5" t="s">
        <v>94</v>
      </c>
      <c r="B28" s="27">
        <f t="shared" si="2"/>
        <v>24</v>
      </c>
      <c r="C28" s="28">
        <v>17</v>
      </c>
      <c r="D28" s="28">
        <v>7</v>
      </c>
      <c r="E28" s="34">
        <f t="shared" si="4"/>
        <v>29.166666666666668</v>
      </c>
      <c r="F28" s="28">
        <f t="shared" si="3"/>
        <v>67</v>
      </c>
      <c r="G28" s="28">
        <v>40</v>
      </c>
      <c r="H28" s="28">
        <v>27</v>
      </c>
      <c r="I28" s="34">
        <f t="shared" si="1"/>
        <v>40.298507462686565</v>
      </c>
    </row>
    <row r="29" spans="1:9" ht="16.5">
      <c r="A29" s="5" t="s">
        <v>26</v>
      </c>
      <c r="B29" s="27">
        <f t="shared" si="2"/>
        <v>8</v>
      </c>
      <c r="C29" s="28">
        <v>7</v>
      </c>
      <c r="D29" s="28">
        <v>1</v>
      </c>
      <c r="E29" s="34">
        <f t="shared" si="4"/>
        <v>12.5</v>
      </c>
      <c r="F29" s="28">
        <f t="shared" si="3"/>
        <v>20</v>
      </c>
      <c r="G29" s="28">
        <v>12</v>
      </c>
      <c r="H29" s="28">
        <v>8</v>
      </c>
      <c r="I29" s="34">
        <f t="shared" si="1"/>
        <v>40</v>
      </c>
    </row>
    <row r="30" spans="1:9" ht="16.5">
      <c r="A30" s="5" t="s">
        <v>95</v>
      </c>
      <c r="B30" s="27">
        <f t="shared" si="2"/>
        <v>18</v>
      </c>
      <c r="C30" s="28">
        <v>13</v>
      </c>
      <c r="D30" s="28">
        <v>5</v>
      </c>
      <c r="E30" s="34">
        <f t="shared" si="4"/>
        <v>27.77777777777778</v>
      </c>
      <c r="F30" s="28">
        <f t="shared" si="3"/>
        <v>49</v>
      </c>
      <c r="G30" s="28">
        <v>38</v>
      </c>
      <c r="H30" s="28">
        <v>11</v>
      </c>
      <c r="I30" s="34">
        <f t="shared" si="1"/>
        <v>22.448979591836736</v>
      </c>
    </row>
    <row r="31" spans="1:9" ht="16.5">
      <c r="A31" s="5" t="s">
        <v>27</v>
      </c>
      <c r="B31" s="27">
        <f>SUM(B32:B33)</f>
        <v>10</v>
      </c>
      <c r="C31" s="28">
        <f>SUM(C32:C33)</f>
        <v>9</v>
      </c>
      <c r="D31" s="28">
        <f>SUM(D32:D33)</f>
        <v>1</v>
      </c>
      <c r="E31" s="34">
        <f t="shared" si="4"/>
        <v>10</v>
      </c>
      <c r="F31" s="28">
        <f>SUM(F32:F33)</f>
        <v>27</v>
      </c>
      <c r="G31" s="28">
        <v>26</v>
      </c>
      <c r="H31" s="28">
        <v>1</v>
      </c>
      <c r="I31" s="34">
        <f t="shared" si="1"/>
        <v>3.7037037037037033</v>
      </c>
    </row>
    <row r="32" spans="1:9" ht="16.5">
      <c r="A32" s="5" t="s">
        <v>28</v>
      </c>
      <c r="B32" s="27">
        <f>SUM(C32:D32)</f>
        <v>5</v>
      </c>
      <c r="C32" s="28">
        <v>4</v>
      </c>
      <c r="D32" s="28">
        <v>1</v>
      </c>
      <c r="E32" s="34">
        <f t="shared" si="4"/>
        <v>20</v>
      </c>
      <c r="F32" s="28">
        <f>SUM(G32:H32)</f>
        <v>19</v>
      </c>
      <c r="G32" s="28">
        <v>19</v>
      </c>
      <c r="H32" s="28" t="s">
        <v>6</v>
      </c>
      <c r="I32" s="34" t="s">
        <v>6</v>
      </c>
    </row>
    <row r="33" spans="1:9" ht="17.25" thickBot="1">
      <c r="A33" s="7" t="s">
        <v>29</v>
      </c>
      <c r="B33" s="29">
        <f>SUM(C33:D33)</f>
        <v>5</v>
      </c>
      <c r="C33" s="30">
        <v>5</v>
      </c>
      <c r="D33" s="30" t="s">
        <v>80</v>
      </c>
      <c r="E33" s="22">
        <v>0</v>
      </c>
      <c r="F33" s="30">
        <f>SUM(G33:H33)</f>
        <v>8</v>
      </c>
      <c r="G33" s="30">
        <v>7</v>
      </c>
      <c r="H33" s="30">
        <v>1</v>
      </c>
      <c r="I33" s="22">
        <f>H33/F33*100</f>
        <v>12.5</v>
      </c>
    </row>
  </sheetData>
  <sheetProtection/>
  <mergeCells count="5">
    <mergeCell ref="A4:A5"/>
    <mergeCell ref="B4:E4"/>
    <mergeCell ref="F4:I4"/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875" style="2" customWidth="1"/>
    <col min="2" max="4" width="7.625" style="2" customWidth="1"/>
    <col min="5" max="5" width="11.625" style="2" customWidth="1"/>
    <col min="6" max="8" width="7.625" style="2" customWidth="1"/>
    <col min="9" max="9" width="11.625" style="2" customWidth="1"/>
    <col min="10" max="16384" width="9.00390625" style="2" customWidth="1"/>
  </cols>
  <sheetData>
    <row r="1" spans="1:9" ht="30" customHeight="1">
      <c r="A1" s="42" t="s">
        <v>77</v>
      </c>
      <c r="B1" s="42"/>
      <c r="C1" s="42"/>
      <c r="D1" s="42"/>
      <c r="E1" s="42"/>
      <c r="F1" s="42"/>
      <c r="G1" s="42"/>
      <c r="H1" s="42"/>
      <c r="I1" s="43"/>
    </row>
    <row r="2" spans="1:9" ht="15.75" customHeight="1">
      <c r="A2" s="44" t="s">
        <v>79</v>
      </c>
      <c r="B2" s="44"/>
      <c r="C2" s="44"/>
      <c r="D2" s="44"/>
      <c r="E2" s="44"/>
      <c r="F2" s="44"/>
      <c r="G2" s="44"/>
      <c r="H2" s="44"/>
      <c r="I2" s="45"/>
    </row>
    <row r="3" spans="1:9" ht="15.75" customHeight="1" thickBot="1">
      <c r="A3" s="1"/>
      <c r="B3" s="1"/>
      <c r="C3" s="1"/>
      <c r="D3" s="1"/>
      <c r="E3" s="1"/>
      <c r="F3" s="1"/>
      <c r="G3" s="1"/>
      <c r="H3" s="1"/>
      <c r="I3" s="3" t="s">
        <v>78</v>
      </c>
    </row>
    <row r="4" spans="1:9" ht="30" customHeight="1">
      <c r="A4" s="38"/>
      <c r="B4" s="40" t="s">
        <v>1</v>
      </c>
      <c r="C4" s="40"/>
      <c r="D4" s="40"/>
      <c r="E4" s="40"/>
      <c r="F4" s="40" t="s">
        <v>2</v>
      </c>
      <c r="G4" s="40"/>
      <c r="H4" s="40"/>
      <c r="I4" s="41"/>
    </row>
    <row r="5" spans="1:9" ht="24.75" customHeight="1">
      <c r="A5" s="39"/>
      <c r="B5" s="8" t="s">
        <v>3</v>
      </c>
      <c r="C5" s="8" t="s">
        <v>4</v>
      </c>
      <c r="D5" s="8" t="s">
        <v>5</v>
      </c>
      <c r="E5" s="9" t="s">
        <v>0</v>
      </c>
      <c r="F5" s="8" t="s">
        <v>3</v>
      </c>
      <c r="G5" s="8" t="s">
        <v>4</v>
      </c>
      <c r="H5" s="8" t="s">
        <v>5</v>
      </c>
      <c r="I5" s="10" t="s">
        <v>0</v>
      </c>
    </row>
    <row r="6" spans="1:9" ht="16.5">
      <c r="A6" s="4" t="s">
        <v>10</v>
      </c>
      <c r="B6" s="31">
        <f>SUM(B8:B31)</f>
        <v>740</v>
      </c>
      <c r="C6" s="32">
        <f>SUM(C8:C31)</f>
        <v>522</v>
      </c>
      <c r="D6" s="32">
        <f>SUM(D8:D31)</f>
        <v>218</v>
      </c>
      <c r="E6" s="33">
        <f aca="true" t="shared" si="0" ref="E6:E19">D6/B6*100</f>
        <v>29.45945945945946</v>
      </c>
      <c r="F6" s="32">
        <f>SUM(G6:H6)</f>
        <v>2658</v>
      </c>
      <c r="G6" s="32">
        <f>G7+G31</f>
        <v>1915</v>
      </c>
      <c r="H6" s="32">
        <f>H7+H31</f>
        <v>743</v>
      </c>
      <c r="I6" s="33">
        <f aca="true" t="shared" si="1" ref="I6:I31">H6/F6*100</f>
        <v>27.95334838224229</v>
      </c>
    </row>
    <row r="7" spans="1:9" ht="16.5">
      <c r="A7" s="5" t="s">
        <v>89</v>
      </c>
      <c r="B7" s="27">
        <f>SUM(B8:B30)</f>
        <v>730</v>
      </c>
      <c r="C7" s="28">
        <f>SUM(C8:C30)</f>
        <v>513</v>
      </c>
      <c r="D7" s="28">
        <f>SUM(D8:D30)</f>
        <v>217</v>
      </c>
      <c r="E7" s="34">
        <f t="shared" si="0"/>
        <v>29.726027397260275</v>
      </c>
      <c r="F7" s="28">
        <f>SUM(F8:F30)</f>
        <v>2631</v>
      </c>
      <c r="G7" s="28">
        <f>SUM(G8:G30)</f>
        <v>1889</v>
      </c>
      <c r="H7" s="28">
        <f>SUM(H8:H30)</f>
        <v>742</v>
      </c>
      <c r="I7" s="34">
        <f t="shared" si="1"/>
        <v>28.202204484986698</v>
      </c>
    </row>
    <row r="8" spans="1:9" ht="16.5">
      <c r="A8" s="4" t="s">
        <v>90</v>
      </c>
      <c r="B8" s="27">
        <f aca="true" t="shared" si="2" ref="B8:B30">SUM(C8:D8)</f>
        <v>62</v>
      </c>
      <c r="C8" s="28">
        <v>29</v>
      </c>
      <c r="D8" s="28">
        <v>33</v>
      </c>
      <c r="E8" s="34">
        <f t="shared" si="0"/>
        <v>53.2258064516129</v>
      </c>
      <c r="F8" s="28">
        <f aca="true" t="shared" si="3" ref="F8:F30">SUM(G8:H8)</f>
        <v>153</v>
      </c>
      <c r="G8" s="28">
        <v>87</v>
      </c>
      <c r="H8" s="28">
        <v>66</v>
      </c>
      <c r="I8" s="34">
        <f t="shared" si="1"/>
        <v>43.13725490196079</v>
      </c>
    </row>
    <row r="9" spans="1:9" ht="16.5">
      <c r="A9" s="4" t="s">
        <v>11</v>
      </c>
      <c r="B9" s="27">
        <f t="shared" si="2"/>
        <v>36</v>
      </c>
      <c r="C9" s="28">
        <v>29</v>
      </c>
      <c r="D9" s="28">
        <v>7</v>
      </c>
      <c r="E9" s="34">
        <f t="shared" si="0"/>
        <v>19.444444444444446</v>
      </c>
      <c r="F9" s="28">
        <f t="shared" si="3"/>
        <v>88</v>
      </c>
      <c r="G9" s="28">
        <v>60</v>
      </c>
      <c r="H9" s="28">
        <v>28</v>
      </c>
      <c r="I9" s="34">
        <f t="shared" si="1"/>
        <v>31.818181818181817</v>
      </c>
    </row>
    <row r="10" spans="1:9" ht="16.5">
      <c r="A10" s="5" t="s">
        <v>91</v>
      </c>
      <c r="B10" s="27">
        <f t="shared" si="2"/>
        <v>64</v>
      </c>
      <c r="C10" s="28">
        <v>39</v>
      </c>
      <c r="D10" s="28">
        <v>25</v>
      </c>
      <c r="E10" s="34">
        <f t="shared" si="0"/>
        <v>39.0625</v>
      </c>
      <c r="F10" s="28">
        <f t="shared" si="3"/>
        <v>209</v>
      </c>
      <c r="G10" s="28">
        <v>147</v>
      </c>
      <c r="H10" s="28">
        <v>62</v>
      </c>
      <c r="I10" s="34">
        <f t="shared" si="1"/>
        <v>29.665071770334926</v>
      </c>
    </row>
    <row r="11" spans="1:9" ht="16.5">
      <c r="A11" s="5" t="s">
        <v>12</v>
      </c>
      <c r="B11" s="27">
        <f t="shared" si="2"/>
        <v>25</v>
      </c>
      <c r="C11" s="28">
        <v>21</v>
      </c>
      <c r="D11" s="28">
        <v>4</v>
      </c>
      <c r="E11" s="34">
        <f t="shared" si="0"/>
        <v>16</v>
      </c>
      <c r="F11" s="28">
        <f t="shared" si="3"/>
        <v>77</v>
      </c>
      <c r="G11" s="28">
        <v>65</v>
      </c>
      <c r="H11" s="28">
        <v>12</v>
      </c>
      <c r="I11" s="34">
        <f t="shared" si="1"/>
        <v>15.584415584415584</v>
      </c>
    </row>
    <row r="12" spans="1:9" ht="16.5">
      <c r="A12" s="5" t="s">
        <v>13</v>
      </c>
      <c r="B12" s="27">
        <f t="shared" si="2"/>
        <v>56</v>
      </c>
      <c r="C12" s="28">
        <v>33</v>
      </c>
      <c r="D12" s="28">
        <v>23</v>
      </c>
      <c r="E12" s="34">
        <f t="shared" si="0"/>
        <v>41.07142857142857</v>
      </c>
      <c r="F12" s="28">
        <f t="shared" si="3"/>
        <v>189</v>
      </c>
      <c r="G12" s="28">
        <v>128</v>
      </c>
      <c r="H12" s="28">
        <v>61</v>
      </c>
      <c r="I12" s="34">
        <f t="shared" si="1"/>
        <v>32.27513227513227</v>
      </c>
    </row>
    <row r="13" spans="1:9" ht="16.5">
      <c r="A13" s="5" t="s">
        <v>14</v>
      </c>
      <c r="B13" s="27">
        <f t="shared" si="2"/>
        <v>29</v>
      </c>
      <c r="C13" s="28">
        <v>15</v>
      </c>
      <c r="D13" s="28">
        <v>14</v>
      </c>
      <c r="E13" s="34">
        <f t="shared" si="0"/>
        <v>48.275862068965516</v>
      </c>
      <c r="F13" s="28">
        <f t="shared" si="3"/>
        <v>84</v>
      </c>
      <c r="G13" s="28">
        <v>60</v>
      </c>
      <c r="H13" s="28">
        <v>24</v>
      </c>
      <c r="I13" s="34">
        <f t="shared" si="1"/>
        <v>28.57142857142857</v>
      </c>
    </row>
    <row r="14" spans="1:9" ht="16.5">
      <c r="A14" s="5" t="s">
        <v>15</v>
      </c>
      <c r="B14" s="27">
        <f t="shared" si="2"/>
        <v>30</v>
      </c>
      <c r="C14" s="28">
        <v>25</v>
      </c>
      <c r="D14" s="28">
        <v>5</v>
      </c>
      <c r="E14" s="34">
        <f t="shared" si="0"/>
        <v>16.666666666666664</v>
      </c>
      <c r="F14" s="28">
        <f t="shared" si="3"/>
        <v>121</v>
      </c>
      <c r="G14" s="28">
        <v>83</v>
      </c>
      <c r="H14" s="28">
        <v>38</v>
      </c>
      <c r="I14" s="34">
        <f t="shared" si="1"/>
        <v>31.40495867768595</v>
      </c>
    </row>
    <row r="15" spans="1:9" ht="16.5">
      <c r="A15" s="5" t="s">
        <v>92</v>
      </c>
      <c r="B15" s="27">
        <f t="shared" si="2"/>
        <v>46</v>
      </c>
      <c r="C15" s="28">
        <v>33</v>
      </c>
      <c r="D15" s="28">
        <v>13</v>
      </c>
      <c r="E15" s="34">
        <f t="shared" si="0"/>
        <v>28.26086956521739</v>
      </c>
      <c r="F15" s="28">
        <f t="shared" si="3"/>
        <v>166</v>
      </c>
      <c r="G15" s="28">
        <v>125</v>
      </c>
      <c r="H15" s="28">
        <v>41</v>
      </c>
      <c r="I15" s="34">
        <f t="shared" si="1"/>
        <v>24.69879518072289</v>
      </c>
    </row>
    <row r="16" spans="1:9" ht="16.5">
      <c r="A16" s="5" t="s">
        <v>16</v>
      </c>
      <c r="B16" s="27">
        <f t="shared" si="2"/>
        <v>39</v>
      </c>
      <c r="C16" s="28">
        <v>31</v>
      </c>
      <c r="D16" s="28">
        <v>8</v>
      </c>
      <c r="E16" s="34">
        <f t="shared" si="0"/>
        <v>20.51282051282051</v>
      </c>
      <c r="F16" s="28">
        <f t="shared" si="3"/>
        <v>175</v>
      </c>
      <c r="G16" s="28">
        <v>128</v>
      </c>
      <c r="H16" s="28">
        <v>47</v>
      </c>
      <c r="I16" s="34">
        <f t="shared" si="1"/>
        <v>26.857142857142858</v>
      </c>
    </row>
    <row r="17" spans="1:9" ht="16.5">
      <c r="A17" s="5" t="s">
        <v>17</v>
      </c>
      <c r="B17" s="27">
        <f t="shared" si="2"/>
        <v>32</v>
      </c>
      <c r="C17" s="28">
        <v>23</v>
      </c>
      <c r="D17" s="28">
        <v>9</v>
      </c>
      <c r="E17" s="34">
        <f t="shared" si="0"/>
        <v>28.125</v>
      </c>
      <c r="F17" s="28">
        <f t="shared" si="3"/>
        <v>149</v>
      </c>
      <c r="G17" s="28">
        <v>109</v>
      </c>
      <c r="H17" s="28">
        <v>40</v>
      </c>
      <c r="I17" s="34">
        <f t="shared" si="1"/>
        <v>26.845637583892618</v>
      </c>
    </row>
    <row r="18" spans="1:9" ht="16.5">
      <c r="A18" s="5" t="s">
        <v>18</v>
      </c>
      <c r="B18" s="27">
        <f t="shared" si="2"/>
        <v>32</v>
      </c>
      <c r="C18" s="28">
        <v>23</v>
      </c>
      <c r="D18" s="28">
        <v>9</v>
      </c>
      <c r="E18" s="34">
        <f t="shared" si="0"/>
        <v>28.125</v>
      </c>
      <c r="F18" s="28">
        <f t="shared" si="3"/>
        <v>158</v>
      </c>
      <c r="G18" s="28">
        <v>112</v>
      </c>
      <c r="H18" s="28">
        <v>46</v>
      </c>
      <c r="I18" s="34">
        <f t="shared" si="1"/>
        <v>29.11392405063291</v>
      </c>
    </row>
    <row r="19" spans="1:9" ht="16.5">
      <c r="A19" s="5" t="s">
        <v>19</v>
      </c>
      <c r="B19" s="27">
        <f t="shared" si="2"/>
        <v>23</v>
      </c>
      <c r="C19" s="28">
        <v>21</v>
      </c>
      <c r="D19" s="28">
        <v>2</v>
      </c>
      <c r="E19" s="34">
        <f t="shared" si="0"/>
        <v>8.695652173913043</v>
      </c>
      <c r="F19" s="28">
        <f t="shared" si="3"/>
        <v>127</v>
      </c>
      <c r="G19" s="28">
        <v>98</v>
      </c>
      <c r="H19" s="28">
        <v>29</v>
      </c>
      <c r="I19" s="34">
        <f t="shared" si="1"/>
        <v>22.83464566929134</v>
      </c>
    </row>
    <row r="20" spans="1:9" ht="16.5">
      <c r="A20" s="5" t="s">
        <v>93</v>
      </c>
      <c r="B20" s="27">
        <f t="shared" si="2"/>
        <v>42</v>
      </c>
      <c r="C20" s="28">
        <v>35</v>
      </c>
      <c r="D20" s="28">
        <v>7</v>
      </c>
      <c r="E20" s="34">
        <f aca="true" t="shared" si="4" ref="E20:E32">D20/B20*100</f>
        <v>16.666666666666664</v>
      </c>
      <c r="F20" s="28">
        <f t="shared" si="3"/>
        <v>163</v>
      </c>
      <c r="G20" s="28">
        <v>128</v>
      </c>
      <c r="H20" s="28">
        <v>35</v>
      </c>
      <c r="I20" s="34">
        <f t="shared" si="1"/>
        <v>21.472392638036812</v>
      </c>
    </row>
    <row r="21" spans="1:9" ht="16.5">
      <c r="A21" s="5" t="s">
        <v>20</v>
      </c>
      <c r="B21" s="27">
        <f t="shared" si="2"/>
        <v>43</v>
      </c>
      <c r="C21" s="28">
        <v>25</v>
      </c>
      <c r="D21" s="28">
        <v>18</v>
      </c>
      <c r="E21" s="34">
        <f t="shared" si="4"/>
        <v>41.86046511627907</v>
      </c>
      <c r="F21" s="28">
        <f t="shared" si="3"/>
        <v>153</v>
      </c>
      <c r="G21" s="28">
        <v>114</v>
      </c>
      <c r="H21" s="28">
        <v>39</v>
      </c>
      <c r="I21" s="34">
        <f t="shared" si="1"/>
        <v>25.49019607843137</v>
      </c>
    </row>
    <row r="22" spans="1:9" ht="16.5">
      <c r="A22" s="5" t="s">
        <v>21</v>
      </c>
      <c r="B22" s="27">
        <f t="shared" si="2"/>
        <v>36</v>
      </c>
      <c r="C22" s="28">
        <v>29</v>
      </c>
      <c r="D22" s="28">
        <v>7</v>
      </c>
      <c r="E22" s="34">
        <f t="shared" si="4"/>
        <v>19.444444444444446</v>
      </c>
      <c r="F22" s="28">
        <f t="shared" si="3"/>
        <v>167</v>
      </c>
      <c r="G22" s="28">
        <v>135</v>
      </c>
      <c r="H22" s="28">
        <v>32</v>
      </c>
      <c r="I22" s="34">
        <f t="shared" si="1"/>
        <v>19.16167664670659</v>
      </c>
    </row>
    <row r="23" spans="1:9" ht="16.5">
      <c r="A23" s="5" t="s">
        <v>88</v>
      </c>
      <c r="B23" s="27">
        <f t="shared" si="2"/>
        <v>22</v>
      </c>
      <c r="C23" s="28">
        <v>21</v>
      </c>
      <c r="D23" s="28">
        <v>1</v>
      </c>
      <c r="E23" s="34">
        <f t="shared" si="4"/>
        <v>4.545454545454546</v>
      </c>
      <c r="F23" s="28">
        <f t="shared" si="3"/>
        <v>92</v>
      </c>
      <c r="G23" s="28">
        <v>70</v>
      </c>
      <c r="H23" s="28">
        <v>22</v>
      </c>
      <c r="I23" s="34">
        <f t="shared" si="1"/>
        <v>23.91304347826087</v>
      </c>
    </row>
    <row r="24" spans="1:9" ht="16.5">
      <c r="A24" s="5" t="s">
        <v>22</v>
      </c>
      <c r="B24" s="27">
        <f t="shared" si="2"/>
        <v>23</v>
      </c>
      <c r="C24" s="28">
        <v>17</v>
      </c>
      <c r="D24" s="28">
        <v>6</v>
      </c>
      <c r="E24" s="34">
        <f t="shared" si="4"/>
        <v>26.08695652173913</v>
      </c>
      <c r="F24" s="28">
        <f t="shared" si="3"/>
        <v>107</v>
      </c>
      <c r="G24" s="28">
        <v>73</v>
      </c>
      <c r="H24" s="28">
        <v>34</v>
      </c>
      <c r="I24" s="34">
        <f t="shared" si="1"/>
        <v>31.775700934579437</v>
      </c>
    </row>
    <row r="25" spans="1:9" ht="16.5">
      <c r="A25" s="6" t="s">
        <v>23</v>
      </c>
      <c r="B25" s="27">
        <f t="shared" si="2"/>
        <v>14</v>
      </c>
      <c r="C25" s="28">
        <v>11</v>
      </c>
      <c r="D25" s="28">
        <v>3</v>
      </c>
      <c r="E25" s="34">
        <f t="shared" si="4"/>
        <v>21.428571428571427</v>
      </c>
      <c r="F25" s="28">
        <f t="shared" si="3"/>
        <v>41</v>
      </c>
      <c r="G25" s="28">
        <v>33</v>
      </c>
      <c r="H25" s="28">
        <v>8</v>
      </c>
      <c r="I25" s="34">
        <f t="shared" si="1"/>
        <v>19.51219512195122</v>
      </c>
    </row>
    <row r="26" spans="1:9" ht="16.5">
      <c r="A26" s="6" t="s">
        <v>24</v>
      </c>
      <c r="B26" s="27">
        <f t="shared" si="2"/>
        <v>13</v>
      </c>
      <c r="C26" s="28">
        <v>11</v>
      </c>
      <c r="D26" s="28">
        <v>2</v>
      </c>
      <c r="E26" s="34">
        <f t="shared" si="4"/>
        <v>15.384615384615385</v>
      </c>
      <c r="F26" s="28">
        <f t="shared" si="3"/>
        <v>43</v>
      </c>
      <c r="G26" s="28">
        <v>30</v>
      </c>
      <c r="H26" s="28">
        <v>13</v>
      </c>
      <c r="I26" s="34">
        <f t="shared" si="1"/>
        <v>30.23255813953488</v>
      </c>
    </row>
    <row r="27" spans="1:9" ht="16.5">
      <c r="A27" s="5" t="s">
        <v>25</v>
      </c>
      <c r="B27" s="27">
        <f t="shared" si="2"/>
        <v>13</v>
      </c>
      <c r="C27" s="28">
        <v>7</v>
      </c>
      <c r="D27" s="28">
        <v>6</v>
      </c>
      <c r="E27" s="34">
        <f t="shared" si="4"/>
        <v>46.15384615384615</v>
      </c>
      <c r="F27" s="28">
        <f t="shared" si="3"/>
        <v>32</v>
      </c>
      <c r="G27" s="28">
        <v>14</v>
      </c>
      <c r="H27" s="28">
        <v>18</v>
      </c>
      <c r="I27" s="34">
        <f t="shared" si="1"/>
        <v>56.25</v>
      </c>
    </row>
    <row r="28" spans="1:9" ht="16.5">
      <c r="A28" s="5" t="s">
        <v>94</v>
      </c>
      <c r="B28" s="27">
        <f t="shared" si="2"/>
        <v>24</v>
      </c>
      <c r="C28" s="28">
        <v>16</v>
      </c>
      <c r="D28" s="28">
        <v>8</v>
      </c>
      <c r="E28" s="34">
        <f t="shared" si="4"/>
        <v>33.33333333333333</v>
      </c>
      <c r="F28" s="28">
        <f t="shared" si="3"/>
        <v>68</v>
      </c>
      <c r="G28" s="28">
        <v>41</v>
      </c>
      <c r="H28" s="28">
        <v>27</v>
      </c>
      <c r="I28" s="34">
        <f t="shared" si="1"/>
        <v>39.705882352941174</v>
      </c>
    </row>
    <row r="29" spans="1:9" ht="16.5">
      <c r="A29" s="5" t="s">
        <v>26</v>
      </c>
      <c r="B29" s="27">
        <f t="shared" si="2"/>
        <v>8</v>
      </c>
      <c r="C29" s="28">
        <v>8</v>
      </c>
      <c r="D29" s="28">
        <v>0</v>
      </c>
      <c r="E29" s="34">
        <f t="shared" si="4"/>
        <v>0</v>
      </c>
      <c r="F29" s="28">
        <f t="shared" si="3"/>
        <v>20</v>
      </c>
      <c r="G29" s="28">
        <v>12</v>
      </c>
      <c r="H29" s="28">
        <v>8</v>
      </c>
      <c r="I29" s="34">
        <f t="shared" si="1"/>
        <v>40</v>
      </c>
    </row>
    <row r="30" spans="1:9" ht="16.5">
      <c r="A30" s="5" t="s">
        <v>95</v>
      </c>
      <c r="B30" s="27">
        <f t="shared" si="2"/>
        <v>18</v>
      </c>
      <c r="C30" s="28">
        <v>11</v>
      </c>
      <c r="D30" s="28">
        <v>7</v>
      </c>
      <c r="E30" s="34">
        <f>D30/B30*100</f>
        <v>38.88888888888889</v>
      </c>
      <c r="F30" s="28">
        <f t="shared" si="3"/>
        <v>49</v>
      </c>
      <c r="G30" s="28">
        <v>37</v>
      </c>
      <c r="H30" s="28">
        <v>12</v>
      </c>
      <c r="I30" s="34">
        <f t="shared" si="1"/>
        <v>24.489795918367346</v>
      </c>
    </row>
    <row r="31" spans="1:9" ht="16.5">
      <c r="A31" s="5" t="s">
        <v>27</v>
      </c>
      <c r="B31" s="27">
        <f>SUM(B32:B33)</f>
        <v>10</v>
      </c>
      <c r="C31" s="28">
        <f>SUM(C32:C33)</f>
        <v>9</v>
      </c>
      <c r="D31" s="28">
        <f>SUM(D32:D33)</f>
        <v>1</v>
      </c>
      <c r="E31" s="34">
        <f t="shared" si="4"/>
        <v>10</v>
      </c>
      <c r="F31" s="28">
        <f>SUM(F32:F33)</f>
        <v>27</v>
      </c>
      <c r="G31" s="28">
        <f>SUM(G32:G33)</f>
        <v>26</v>
      </c>
      <c r="H31" s="28">
        <f>SUM(H32:H33)</f>
        <v>1</v>
      </c>
      <c r="I31" s="34">
        <f t="shared" si="1"/>
        <v>3.7037037037037033</v>
      </c>
    </row>
    <row r="32" spans="1:9" ht="16.5">
      <c r="A32" s="5" t="s">
        <v>28</v>
      </c>
      <c r="B32" s="27">
        <f>SUM(C32:D32)</f>
        <v>5</v>
      </c>
      <c r="C32" s="28">
        <v>4</v>
      </c>
      <c r="D32" s="28">
        <v>1</v>
      </c>
      <c r="E32" s="34">
        <f t="shared" si="4"/>
        <v>20</v>
      </c>
      <c r="F32" s="28">
        <f>SUM(G32:H32)</f>
        <v>19</v>
      </c>
      <c r="G32" s="28">
        <v>19</v>
      </c>
      <c r="H32" s="28">
        <v>0</v>
      </c>
      <c r="I32" s="34" t="s">
        <v>6</v>
      </c>
    </row>
    <row r="33" spans="1:9" ht="17.25" thickBot="1">
      <c r="A33" s="7" t="s">
        <v>29</v>
      </c>
      <c r="B33" s="29">
        <f>SUM(C33:D33)</f>
        <v>5</v>
      </c>
      <c r="C33" s="30">
        <v>5</v>
      </c>
      <c r="D33" s="30" t="s">
        <v>80</v>
      </c>
      <c r="E33" s="22">
        <v>0</v>
      </c>
      <c r="F33" s="30">
        <f>SUM(G33:H33)</f>
        <v>8</v>
      </c>
      <c r="G33" s="30">
        <v>7</v>
      </c>
      <c r="H33" s="30">
        <v>1</v>
      </c>
      <c r="I33" s="22">
        <f>H33/F33*100</f>
        <v>12.5</v>
      </c>
    </row>
  </sheetData>
  <sheetProtection/>
  <mergeCells count="5">
    <mergeCell ref="A4:A5"/>
    <mergeCell ref="B4:E4"/>
    <mergeCell ref="F4:I4"/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林育如</cp:lastModifiedBy>
  <cp:lastPrinted>2008-08-12T08:31:41Z</cp:lastPrinted>
  <dcterms:created xsi:type="dcterms:W3CDTF">2004-08-20T08:26:01Z</dcterms:created>
  <dcterms:modified xsi:type="dcterms:W3CDTF">2024-02-15T02:49:24Z</dcterms:modified>
  <cp:category/>
  <cp:version/>
  <cp:contentType/>
  <cp:contentStatus/>
</cp:coreProperties>
</file>