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05" windowHeight="12000" firstSheet="4" activeTab="11"/>
  </bookViews>
  <sheets>
    <sheet name="101" sheetId="1" r:id="rId1"/>
    <sheet name="102" sheetId="2" r:id="rId2"/>
    <sheet name="103" sheetId="3" r:id="rId3"/>
    <sheet name="104" sheetId="4" r:id="rId4"/>
    <sheet name="105" sheetId="5" r:id="rId5"/>
    <sheet name="106" sheetId="6" r:id="rId6"/>
    <sheet name="107" sheetId="7" r:id="rId7"/>
    <sheet name="108" sheetId="8" r:id="rId8"/>
    <sheet name="109" sheetId="9" r:id="rId9"/>
    <sheet name="110" sheetId="10" r:id="rId10"/>
    <sheet name="111" sheetId="11" r:id="rId11"/>
    <sheet name="112" sheetId="12" r:id="rId12"/>
  </sheets>
  <definedNames/>
  <calcPr fullCalcOnLoad="1"/>
</workbook>
</file>

<file path=xl/sharedStrings.xml><?xml version="1.0" encoding="utf-8"?>
<sst xmlns="http://schemas.openxmlformats.org/spreadsheetml/2006/main" count="426" uniqueCount="43">
  <si>
    <t>單位：人</t>
  </si>
  <si>
    <t>年齡組別</t>
  </si>
  <si>
    <t>總計</t>
  </si>
  <si>
    <t>未滿35歲</t>
  </si>
  <si>
    <t>45-54歲</t>
  </si>
  <si>
    <t>55-64歲</t>
  </si>
  <si>
    <t>65歲以上</t>
  </si>
  <si>
    <t>男</t>
  </si>
  <si>
    <t>女</t>
  </si>
  <si>
    <t>社會工作科系(所)</t>
  </si>
  <si>
    <t>藝術</t>
  </si>
  <si>
    <t>餐旅及觀光</t>
  </si>
  <si>
    <t>體育</t>
  </si>
  <si>
    <t>說明：</t>
  </si>
  <si>
    <t>其他</t>
  </si>
  <si>
    <t>306-17 大專校院社會工作、藝術、餐旅觀光、體育相關科系原住民教師人數
—按年齡與性別分</t>
  </si>
  <si>
    <r>
      <t>35-44</t>
    </r>
    <r>
      <rPr>
        <sz val="10"/>
        <color indexed="8"/>
        <rFont val="細明體"/>
        <family val="3"/>
      </rPr>
      <t>歲</t>
    </r>
  </si>
  <si>
    <r>
      <rPr>
        <sz val="10"/>
        <color indexed="8"/>
        <rFont val="細明體"/>
        <family val="3"/>
      </rPr>
      <t>社會工作科系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</rPr>
      <t>所</t>
    </r>
    <r>
      <rPr>
        <sz val="10"/>
        <color indexed="8"/>
        <rFont val="Times New Roman"/>
        <family val="1"/>
      </rPr>
      <t>)</t>
    </r>
  </si>
  <si>
    <r>
      <t xml:space="preserve">101 </t>
    </r>
    <r>
      <rPr>
        <sz val="11"/>
        <color indexed="8"/>
        <rFont val="細明體"/>
        <family val="3"/>
      </rPr>
      <t>學年度</t>
    </r>
  </si>
  <si>
    <r>
      <t xml:space="preserve">102 </t>
    </r>
    <r>
      <rPr>
        <sz val="11"/>
        <color indexed="8"/>
        <rFont val="細明體"/>
        <family val="3"/>
      </rPr>
      <t>學年度</t>
    </r>
  </si>
  <si>
    <r>
      <t xml:space="preserve">103 </t>
    </r>
    <r>
      <rPr>
        <sz val="11"/>
        <color indexed="8"/>
        <rFont val="細明體"/>
        <family val="3"/>
      </rPr>
      <t>學年度</t>
    </r>
  </si>
  <si>
    <r>
      <t xml:space="preserve">104 </t>
    </r>
    <r>
      <rPr>
        <sz val="11"/>
        <color indexed="8"/>
        <rFont val="細明體"/>
        <family val="3"/>
      </rPr>
      <t>學年度</t>
    </r>
  </si>
  <si>
    <r>
      <t xml:space="preserve">105 </t>
    </r>
    <r>
      <rPr>
        <sz val="11"/>
        <color indexed="8"/>
        <rFont val="細明體"/>
        <family val="3"/>
      </rPr>
      <t>學年度</t>
    </r>
  </si>
  <si>
    <r>
      <t xml:space="preserve">106 </t>
    </r>
    <r>
      <rPr>
        <sz val="11"/>
        <color indexed="8"/>
        <rFont val="細明體"/>
        <family val="3"/>
      </rPr>
      <t>學年度</t>
    </r>
  </si>
  <si>
    <t>總計</t>
  </si>
  <si>
    <r>
      <t xml:space="preserve">107 </t>
    </r>
    <r>
      <rPr>
        <sz val="11"/>
        <color indexed="8"/>
        <rFont val="細明體"/>
        <family val="3"/>
      </rPr>
      <t>學年度</t>
    </r>
  </si>
  <si>
    <r>
      <t xml:space="preserve">108 </t>
    </r>
    <r>
      <rPr>
        <sz val="11"/>
        <color indexed="8"/>
        <rFont val="細明體"/>
        <family val="3"/>
      </rPr>
      <t>學年度</t>
    </r>
  </si>
  <si>
    <r>
      <t xml:space="preserve">109 </t>
    </r>
    <r>
      <rPr>
        <sz val="11"/>
        <color indexed="8"/>
        <rFont val="細明體"/>
        <family val="3"/>
      </rPr>
      <t>學年度</t>
    </r>
  </si>
  <si>
    <t>說明：1.本表資料含空大原住民教師，另宗教研修學院及進修學校無原住民教師。
　　　2.本表係依106.9.4分行實施之「中華民國學科標準分類(第5次修正)」歸類。
　　　　社會工作相關科系係指0923社會工作學類。
　　　　藝術相關科系係指021藝術學門。
　　　　餐旅及觀光相關科系係指 1013旅館及餐飲學類及10151旅遊觀光細學類。
　　　　體育相關科系係指1014運動學類、10152遊憩、運動和休閒管理細學類及01141專業科目師資教育細學類(體育)。
　　　　環境相關相關科系係指052環境學門及07121環境工程細學類。</t>
  </si>
  <si>
    <r>
      <t xml:space="preserve">1. </t>
    </r>
    <r>
      <rPr>
        <sz val="8"/>
        <color indexed="8"/>
        <rFont val="細明體"/>
        <family val="3"/>
      </rPr>
      <t>藝術相關科系</t>
    </r>
    <r>
      <rPr>
        <sz val="8"/>
        <color indexed="8"/>
        <rFont val="Times New Roman"/>
        <family val="1"/>
      </rPr>
      <t>(</t>
    </r>
    <r>
      <rPr>
        <sz val="8"/>
        <color indexed="8"/>
        <rFont val="細明體"/>
        <family val="3"/>
      </rPr>
      <t>所</t>
    </r>
    <r>
      <rPr>
        <sz val="8"/>
        <color indexed="8"/>
        <rFont val="Times New Roman"/>
        <family val="1"/>
      </rPr>
      <t>)</t>
    </r>
    <r>
      <rPr>
        <sz val="8"/>
        <color indexed="8"/>
        <rFont val="細明體"/>
        <family val="3"/>
      </rPr>
      <t>含美術學類、雕塑藝術學類、美術工藝學類、音樂學類、戲劇舞蹈學類、視覺藝術學類、綜合藝術學類、
　民俗藝術學類、應用藝術學類、藝術行政學類等相關科系</t>
    </r>
    <r>
      <rPr>
        <sz val="8"/>
        <color indexed="8"/>
        <rFont val="Times New Roman"/>
        <family val="1"/>
      </rPr>
      <t>(</t>
    </r>
    <r>
      <rPr>
        <sz val="8"/>
        <color indexed="8"/>
        <rFont val="細明體"/>
        <family val="3"/>
      </rPr>
      <t>所</t>
    </r>
    <r>
      <rPr>
        <sz val="8"/>
        <color indexed="8"/>
        <rFont val="Times New Roman"/>
        <family val="1"/>
      </rPr>
      <t>)</t>
    </r>
    <r>
      <rPr>
        <sz val="8"/>
        <color indexed="8"/>
        <rFont val="細明體"/>
        <family val="3"/>
      </rPr>
      <t xml:space="preserve">。
</t>
    </r>
    <r>
      <rPr>
        <sz val="8"/>
        <color indexed="8"/>
        <rFont val="Times New Roman"/>
        <family val="1"/>
      </rPr>
      <t xml:space="preserve">2. </t>
    </r>
    <r>
      <rPr>
        <sz val="8"/>
        <color indexed="8"/>
        <rFont val="細明體"/>
        <family val="3"/>
      </rPr>
      <t>餐旅及觀光相關科系</t>
    </r>
    <r>
      <rPr>
        <sz val="8"/>
        <color indexed="8"/>
        <rFont val="Times New Roman"/>
        <family val="1"/>
      </rPr>
      <t>(</t>
    </r>
    <r>
      <rPr>
        <sz val="8"/>
        <color indexed="8"/>
        <rFont val="細明體"/>
        <family val="3"/>
      </rPr>
      <t>所</t>
    </r>
    <r>
      <rPr>
        <sz val="8"/>
        <color indexed="8"/>
        <rFont val="Times New Roman"/>
        <family val="1"/>
      </rPr>
      <t>)</t>
    </r>
    <r>
      <rPr>
        <sz val="8"/>
        <color indexed="8"/>
        <rFont val="細明體"/>
        <family val="3"/>
      </rPr>
      <t>含餐旅服務學類、觀光休閒學類等科系</t>
    </r>
    <r>
      <rPr>
        <sz val="8"/>
        <color indexed="8"/>
        <rFont val="Times New Roman"/>
        <family val="1"/>
      </rPr>
      <t>(</t>
    </r>
    <r>
      <rPr>
        <sz val="8"/>
        <color indexed="8"/>
        <rFont val="細明體"/>
        <family val="3"/>
      </rPr>
      <t>所</t>
    </r>
    <r>
      <rPr>
        <sz val="8"/>
        <color indexed="8"/>
        <rFont val="Times New Roman"/>
        <family val="1"/>
      </rPr>
      <t>)</t>
    </r>
    <r>
      <rPr>
        <sz val="8"/>
        <color indexed="8"/>
        <rFont val="細明體"/>
        <family val="3"/>
      </rPr>
      <t xml:space="preserve">。
</t>
    </r>
    <r>
      <rPr>
        <sz val="8"/>
        <color indexed="8"/>
        <rFont val="Times New Roman"/>
        <family val="1"/>
      </rPr>
      <t xml:space="preserve">3. </t>
    </r>
    <r>
      <rPr>
        <sz val="8"/>
        <color indexed="8"/>
        <rFont val="細明體"/>
        <family val="3"/>
      </rPr>
      <t>體育相關科系</t>
    </r>
    <r>
      <rPr>
        <sz val="8"/>
        <color indexed="8"/>
        <rFont val="Times New Roman"/>
        <family val="1"/>
      </rPr>
      <t>(</t>
    </r>
    <r>
      <rPr>
        <sz val="8"/>
        <color indexed="8"/>
        <rFont val="細明體"/>
        <family val="3"/>
      </rPr>
      <t>所</t>
    </r>
    <r>
      <rPr>
        <sz val="8"/>
        <color indexed="8"/>
        <rFont val="Times New Roman"/>
        <family val="1"/>
      </rPr>
      <t>)</t>
    </r>
    <r>
      <rPr>
        <sz val="8"/>
        <color indexed="8"/>
        <rFont val="細明體"/>
        <family val="3"/>
      </rPr>
      <t>含競技運動學類、運動科技學類、運動休閒及休閒管理學類及體育系、運動</t>
    </r>
    <r>
      <rPr>
        <sz val="8"/>
        <color indexed="8"/>
        <rFont val="Times New Roman"/>
        <family val="1"/>
      </rPr>
      <t>(</t>
    </r>
    <r>
      <rPr>
        <sz val="8"/>
        <color indexed="8"/>
        <rFont val="細明體"/>
        <family val="3"/>
      </rPr>
      <t>與休閒</t>
    </r>
    <r>
      <rPr>
        <sz val="8"/>
        <color indexed="8"/>
        <rFont val="Times New Roman"/>
        <family val="1"/>
      </rPr>
      <t>)</t>
    </r>
    <r>
      <rPr>
        <sz val="8"/>
        <color indexed="8"/>
        <rFont val="細明體"/>
        <family val="3"/>
      </rPr>
      <t>教育研究所等科系</t>
    </r>
    <r>
      <rPr>
        <sz val="8"/>
        <color indexed="8"/>
        <rFont val="Times New Roman"/>
        <family val="1"/>
      </rPr>
      <t>(</t>
    </r>
    <r>
      <rPr>
        <sz val="8"/>
        <color indexed="8"/>
        <rFont val="細明體"/>
        <family val="3"/>
      </rPr>
      <t>所</t>
    </r>
    <r>
      <rPr>
        <sz val="8"/>
        <color indexed="8"/>
        <rFont val="Times New Roman"/>
        <family val="1"/>
      </rPr>
      <t>)</t>
    </r>
    <r>
      <rPr>
        <sz val="8"/>
        <color indexed="8"/>
        <rFont val="細明體"/>
        <family val="3"/>
      </rPr>
      <t xml:space="preserve">。
</t>
    </r>
    <r>
      <rPr>
        <sz val="8"/>
        <color indexed="8"/>
        <rFont val="Times New Roman"/>
        <family val="1"/>
      </rPr>
      <t>4.</t>
    </r>
    <r>
      <rPr>
        <sz val="8"/>
        <color indexed="8"/>
        <rFont val="細明體"/>
        <family val="3"/>
      </rPr>
      <t>本表資料含空大原住民教師，另宗教研修學院及進修學校無原住民教師。</t>
    </r>
  </si>
  <si>
    <t>說明：1.本表資料含宗教研修學院及空大原住民教師，另進修學校無原住民教師。
　　　2.本表係依106.9.4分行實施之「中華民國學科標準分類(第5次修正)」歸類。
　　　　社會工作相關科系係指0923社會工作學類。
　　　　藝術相關科系係指021藝術學門。
　　　　餐旅及觀光相關科系係指 1013旅館及餐飲學類及10151旅遊觀光細學類。
　　　　體育相關科系係指1014運動學類、10152遊憩、運動和休閒管理細學類及01141專業科目師資教育細學類(體育)。
　　　　環境相關相關科系係指052環境學門及07121環境工程細學類。</t>
  </si>
  <si>
    <t>306-17 大專校院社會工作、藝術、餐旅觀光、體育相關科系原住民教師人數</t>
  </si>
  <si>
    <t>—按年齡與性別分</t>
  </si>
  <si>
    <r>
      <rPr>
        <sz val="10"/>
        <color indexed="8"/>
        <rFont val="細明體"/>
        <family val="3"/>
      </rPr>
      <t>社會工作科系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細明體"/>
        <family val="3"/>
      </rPr>
      <t>所</t>
    </r>
    <r>
      <rPr>
        <sz val="10"/>
        <color indexed="8"/>
        <rFont val="Times New Roman"/>
        <family val="1"/>
      </rPr>
      <t>)</t>
    </r>
  </si>
  <si>
    <t>其他</t>
  </si>
  <si>
    <r>
      <rPr>
        <sz val="10"/>
        <color indexed="8"/>
        <rFont val="新細明體"/>
        <family val="1"/>
      </rPr>
      <t>總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新細明體"/>
        <family val="1"/>
      </rPr>
      <t>計</t>
    </r>
  </si>
  <si>
    <r>
      <rPr>
        <sz val="10"/>
        <color indexed="8"/>
        <rFont val="新細明體"/>
        <family val="1"/>
      </rPr>
      <t>未滿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新細明體"/>
        <family val="1"/>
      </rPr>
      <t>歲</t>
    </r>
  </si>
  <si>
    <r>
      <t>35-44</t>
    </r>
    <r>
      <rPr>
        <sz val="10"/>
        <color indexed="8"/>
        <rFont val="新細明體"/>
        <family val="1"/>
      </rPr>
      <t>歲</t>
    </r>
  </si>
  <si>
    <r>
      <t>45-54</t>
    </r>
    <r>
      <rPr>
        <sz val="10"/>
        <color indexed="8"/>
        <rFont val="新細明體"/>
        <family val="1"/>
      </rPr>
      <t>歲</t>
    </r>
  </si>
  <si>
    <r>
      <t>55-64</t>
    </r>
    <r>
      <rPr>
        <sz val="10"/>
        <color indexed="8"/>
        <rFont val="新細明體"/>
        <family val="1"/>
      </rPr>
      <t>歲</t>
    </r>
  </si>
  <si>
    <r>
      <t>65</t>
    </r>
    <r>
      <rPr>
        <sz val="10"/>
        <color indexed="8"/>
        <rFont val="新細明體"/>
        <family val="1"/>
      </rPr>
      <t>歲以上</t>
    </r>
  </si>
  <si>
    <r>
      <t xml:space="preserve">111 </t>
    </r>
    <r>
      <rPr>
        <sz val="11"/>
        <color indexed="8"/>
        <rFont val="新細明體"/>
        <family val="1"/>
      </rPr>
      <t>學年度</t>
    </r>
  </si>
  <si>
    <r>
      <t xml:space="preserve">112 </t>
    </r>
    <r>
      <rPr>
        <sz val="11"/>
        <color indexed="8"/>
        <rFont val="細明體"/>
        <family val="3"/>
      </rPr>
      <t>學年度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</si>
</sst>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1010404]#,##0;\ #,##0\-;\ \-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###,##0"/>
    <numFmt numFmtId="182" formatCode="###,##0;\-###,##0;&quot;－&quot;"/>
  </numFmts>
  <fonts count="50">
    <font>
      <sz val="12"/>
      <name val="新細明體"/>
      <family val="1"/>
    </font>
    <font>
      <b/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細明體"/>
      <family val="3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細明體"/>
      <family val="3"/>
    </font>
    <font>
      <sz val="11"/>
      <color indexed="8"/>
      <name val="細明體"/>
      <family val="3"/>
    </font>
    <font>
      <sz val="9"/>
      <name val="細明體"/>
      <family val="3"/>
    </font>
    <font>
      <b/>
      <sz val="10"/>
      <color indexed="8"/>
      <name val="細明體"/>
      <family val="3"/>
    </font>
    <font>
      <sz val="11"/>
      <name val="Times New Roman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/>
      <top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176" fontId="6" fillId="34" borderId="0" xfId="0" applyNumberFormat="1" applyFont="1" applyFill="1" applyBorder="1" applyAlignment="1">
      <alignment horizontal="right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176" fontId="9" fillId="34" borderId="15" xfId="0" applyNumberFormat="1" applyFont="1" applyFill="1" applyBorder="1" applyAlignment="1">
      <alignment horizontal="center" vertical="center" wrapText="1"/>
    </xf>
    <xf numFmtId="176" fontId="9" fillId="34" borderId="0" xfId="0" applyNumberFormat="1" applyFont="1" applyFill="1" applyBorder="1" applyAlignment="1">
      <alignment horizontal="center" vertical="center" wrapText="1"/>
    </xf>
    <xf numFmtId="176" fontId="5" fillId="34" borderId="15" xfId="0" applyNumberFormat="1" applyFont="1" applyFill="1" applyBorder="1" applyAlignment="1">
      <alignment horizontal="center" vertical="center" wrapText="1"/>
    </xf>
    <xf numFmtId="176" fontId="5" fillId="34" borderId="0" xfId="0" applyNumberFormat="1" applyFont="1" applyFill="1" applyBorder="1" applyAlignment="1">
      <alignment horizontal="center" vertical="center" wrapText="1"/>
    </xf>
    <xf numFmtId="176" fontId="5" fillId="34" borderId="16" xfId="0" applyNumberFormat="1" applyFont="1" applyFill="1" applyBorder="1" applyAlignment="1">
      <alignment horizontal="center" vertical="center" wrapText="1"/>
    </xf>
    <xf numFmtId="176" fontId="5" fillId="34" borderId="17" xfId="0" applyNumberFormat="1" applyFont="1" applyFill="1" applyBorder="1" applyAlignment="1">
      <alignment horizontal="center" vertical="center" wrapText="1"/>
    </xf>
    <xf numFmtId="176" fontId="5" fillId="34" borderId="18" xfId="0" applyNumberFormat="1" applyFont="1" applyFill="1" applyBorder="1" applyAlignment="1">
      <alignment horizontal="center" vertical="center" wrapText="1"/>
    </xf>
    <xf numFmtId="176" fontId="5" fillId="34" borderId="19" xfId="0" applyNumberFormat="1" applyFont="1" applyFill="1" applyBorder="1" applyAlignment="1">
      <alignment horizontal="center" vertical="center" wrapText="1"/>
    </xf>
    <xf numFmtId="176" fontId="9" fillId="34" borderId="18" xfId="0" applyNumberFormat="1" applyFont="1" applyFill="1" applyBorder="1" applyAlignment="1">
      <alignment horizontal="center" vertical="center" wrapText="1"/>
    </xf>
    <xf numFmtId="176" fontId="9" fillId="34" borderId="19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13" fillId="34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81" fontId="9" fillId="34" borderId="15" xfId="0" applyNumberFormat="1" applyFont="1" applyFill="1" applyBorder="1" applyAlignment="1">
      <alignment horizontal="center" vertical="center" wrapText="1"/>
    </xf>
    <xf numFmtId="181" fontId="9" fillId="34" borderId="0" xfId="0" applyNumberFormat="1" applyFont="1" applyFill="1" applyBorder="1" applyAlignment="1">
      <alignment horizontal="center" vertical="center" wrapText="1"/>
    </xf>
    <xf numFmtId="181" fontId="9" fillId="34" borderId="18" xfId="0" applyNumberFormat="1" applyFont="1" applyFill="1" applyBorder="1" applyAlignment="1">
      <alignment horizontal="center" vertical="center" wrapText="1"/>
    </xf>
    <xf numFmtId="181" fontId="9" fillId="34" borderId="19" xfId="0" applyNumberFormat="1" applyFont="1" applyFill="1" applyBorder="1" applyAlignment="1">
      <alignment horizontal="center" vertical="center" wrapText="1"/>
    </xf>
    <xf numFmtId="181" fontId="5" fillId="34" borderId="15" xfId="0" applyNumberFormat="1" applyFont="1" applyFill="1" applyBorder="1" applyAlignment="1">
      <alignment horizontal="center" vertical="center" wrapText="1"/>
    </xf>
    <xf numFmtId="181" fontId="5" fillId="34" borderId="0" xfId="0" applyNumberFormat="1" applyFont="1" applyFill="1" applyBorder="1" applyAlignment="1">
      <alignment horizontal="center" vertical="center" wrapText="1"/>
    </xf>
    <xf numFmtId="181" fontId="5" fillId="34" borderId="18" xfId="0" applyNumberFormat="1" applyFont="1" applyFill="1" applyBorder="1" applyAlignment="1">
      <alignment horizontal="center" vertical="center" wrapText="1"/>
    </xf>
    <xf numFmtId="181" fontId="5" fillId="34" borderId="19" xfId="0" applyNumberFormat="1" applyFont="1" applyFill="1" applyBorder="1" applyAlignment="1">
      <alignment horizontal="center" vertical="center" wrapText="1"/>
    </xf>
    <xf numFmtId="181" fontId="5" fillId="34" borderId="16" xfId="0" applyNumberFormat="1" applyFont="1" applyFill="1" applyBorder="1" applyAlignment="1">
      <alignment horizontal="center" vertical="center" wrapText="1"/>
    </xf>
    <xf numFmtId="181" fontId="5" fillId="34" borderId="17" xfId="0" applyNumberFormat="1" applyFont="1" applyFill="1" applyBorder="1" applyAlignment="1">
      <alignment horizontal="center" vertical="center" wrapText="1"/>
    </xf>
    <xf numFmtId="176" fontId="9" fillId="34" borderId="20" xfId="0" applyNumberFormat="1" applyFont="1" applyFill="1" applyBorder="1" applyAlignment="1">
      <alignment horizontal="center" vertical="center" wrapText="1"/>
    </xf>
    <xf numFmtId="181" fontId="5" fillId="34" borderId="20" xfId="0" applyNumberFormat="1" applyFont="1" applyFill="1" applyBorder="1" applyAlignment="1">
      <alignment horizontal="center" vertical="center" wrapText="1"/>
    </xf>
    <xf numFmtId="176" fontId="5" fillId="34" borderId="2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left" vertical="top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5" fillId="33" borderId="25" xfId="0" applyFont="1" applyFill="1" applyBorder="1" applyAlignment="1">
      <alignment vertical="center" wrapText="1"/>
    </xf>
    <xf numFmtId="0" fontId="4" fillId="34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5.125" style="9" customWidth="1"/>
    <col min="2" max="3" width="9.625" style="9" customWidth="1"/>
    <col min="4" max="9" width="10.625" style="9" customWidth="1"/>
    <col min="10" max="16384" width="9.00390625" style="9" customWidth="1"/>
  </cols>
  <sheetData>
    <row r="1" spans="1:9" ht="36" customHeight="1">
      <c r="A1" s="58" t="s">
        <v>15</v>
      </c>
      <c r="B1" s="59"/>
      <c r="C1" s="59"/>
      <c r="D1" s="59"/>
      <c r="E1" s="59"/>
      <c r="F1" s="59"/>
      <c r="G1" s="59"/>
      <c r="H1" s="59"/>
      <c r="I1" s="59"/>
    </row>
    <row r="2" spans="1:9" ht="24.75" customHeight="1">
      <c r="A2" s="60" t="s">
        <v>18</v>
      </c>
      <c r="B2" s="60"/>
      <c r="C2" s="60"/>
      <c r="D2" s="60"/>
      <c r="E2" s="60"/>
      <c r="F2" s="60"/>
      <c r="G2" s="60"/>
      <c r="H2" s="60"/>
      <c r="I2" s="60"/>
    </row>
    <row r="3" spans="1:9" ht="24.75" customHeight="1" thickBot="1">
      <c r="A3" s="61" t="s">
        <v>0</v>
      </c>
      <c r="B3" s="61"/>
      <c r="C3" s="61"/>
      <c r="D3" s="61"/>
      <c r="E3" s="61"/>
      <c r="F3" s="61"/>
      <c r="G3" s="61"/>
      <c r="H3" s="61"/>
      <c r="I3" s="61"/>
    </row>
    <row r="4" spans="1:9" ht="24.75" customHeight="1">
      <c r="A4" s="62"/>
      <c r="B4" s="62"/>
      <c r="C4" s="1"/>
      <c r="D4" s="63" t="s">
        <v>1</v>
      </c>
      <c r="E4" s="64"/>
      <c r="F4" s="64"/>
      <c r="G4" s="64"/>
      <c r="H4" s="64"/>
      <c r="I4" s="64"/>
    </row>
    <row r="5" spans="1:9" ht="24.75" customHeight="1">
      <c r="A5" s="64"/>
      <c r="B5" s="64"/>
      <c r="C5" s="3"/>
      <c r="D5" s="4" t="s">
        <v>2</v>
      </c>
      <c r="E5" s="4" t="s">
        <v>3</v>
      </c>
      <c r="F5" s="4" t="s">
        <v>16</v>
      </c>
      <c r="G5" s="4" t="s">
        <v>4</v>
      </c>
      <c r="H5" s="3" t="s">
        <v>5</v>
      </c>
      <c r="I5" s="2" t="s">
        <v>6</v>
      </c>
    </row>
    <row r="6" spans="1:9" ht="24.75" customHeight="1">
      <c r="A6" s="40" t="s">
        <v>2</v>
      </c>
      <c r="B6" s="41"/>
      <c r="C6" s="12" t="s">
        <v>2</v>
      </c>
      <c r="D6" s="13">
        <f>SUM(E6:I6)</f>
        <v>95</v>
      </c>
      <c r="E6" s="14">
        <f aca="true" t="shared" si="0" ref="E6:I8">E9+E12+E15+E18+E21</f>
        <v>9</v>
      </c>
      <c r="F6" s="14">
        <f t="shared" si="0"/>
        <v>33</v>
      </c>
      <c r="G6" s="14">
        <f t="shared" si="0"/>
        <v>36</v>
      </c>
      <c r="H6" s="14">
        <f t="shared" si="0"/>
        <v>16</v>
      </c>
      <c r="I6" s="14">
        <f t="shared" si="0"/>
        <v>1</v>
      </c>
    </row>
    <row r="7" spans="1:9" ht="24.75" customHeight="1">
      <c r="A7" s="42"/>
      <c r="B7" s="43"/>
      <c r="C7" s="12" t="s">
        <v>7</v>
      </c>
      <c r="D7" s="13">
        <f aca="true" t="shared" si="1" ref="D7:D23">SUM(E7:I7)</f>
        <v>59</v>
      </c>
      <c r="E7" s="14">
        <f t="shared" si="0"/>
        <v>3</v>
      </c>
      <c r="F7" s="14">
        <f t="shared" si="0"/>
        <v>18</v>
      </c>
      <c r="G7" s="14">
        <f t="shared" si="0"/>
        <v>23</v>
      </c>
      <c r="H7" s="14">
        <f t="shared" si="0"/>
        <v>14</v>
      </c>
      <c r="I7" s="14">
        <f t="shared" si="0"/>
        <v>1</v>
      </c>
    </row>
    <row r="8" spans="1:9" ht="24.75" customHeight="1">
      <c r="A8" s="44"/>
      <c r="B8" s="45"/>
      <c r="C8" s="12" t="s">
        <v>8</v>
      </c>
      <c r="D8" s="21">
        <f t="shared" si="1"/>
        <v>36</v>
      </c>
      <c r="E8" s="22">
        <f t="shared" si="0"/>
        <v>6</v>
      </c>
      <c r="F8" s="22">
        <f t="shared" si="0"/>
        <v>15</v>
      </c>
      <c r="G8" s="22">
        <f t="shared" si="0"/>
        <v>13</v>
      </c>
      <c r="H8" s="22">
        <f t="shared" si="0"/>
        <v>2</v>
      </c>
      <c r="I8" s="22">
        <f t="shared" si="0"/>
        <v>0</v>
      </c>
    </row>
    <row r="9" spans="1:21" ht="24.75" customHeight="1">
      <c r="A9" s="46" t="s">
        <v>9</v>
      </c>
      <c r="B9" s="47"/>
      <c r="C9" s="12" t="s">
        <v>2</v>
      </c>
      <c r="D9" s="13">
        <f t="shared" si="1"/>
        <v>2</v>
      </c>
      <c r="E9" s="14">
        <f>E10+E11</f>
        <v>0</v>
      </c>
      <c r="F9" s="14">
        <f>F10+F11</f>
        <v>1</v>
      </c>
      <c r="G9" s="14">
        <f>G10+G11</f>
        <v>0</v>
      </c>
      <c r="H9" s="14">
        <f>H10+H11</f>
        <v>1</v>
      </c>
      <c r="I9" s="14">
        <f>I10+I11</f>
        <v>0</v>
      </c>
      <c r="Q9" s="23"/>
      <c r="R9" s="23"/>
      <c r="S9" s="23"/>
      <c r="T9" s="23"/>
      <c r="U9" s="23"/>
    </row>
    <row r="10" spans="1:21" ht="24.75" customHeight="1">
      <c r="A10" s="48"/>
      <c r="B10" s="49"/>
      <c r="C10" s="5" t="s">
        <v>7</v>
      </c>
      <c r="D10" s="15">
        <f t="shared" si="1"/>
        <v>2</v>
      </c>
      <c r="E10" s="16">
        <v>0</v>
      </c>
      <c r="F10" s="16">
        <v>1</v>
      </c>
      <c r="G10" s="16">
        <v>0</v>
      </c>
      <c r="H10" s="16">
        <v>1</v>
      </c>
      <c r="I10" s="16">
        <v>0</v>
      </c>
      <c r="Q10" s="23"/>
      <c r="R10" s="23"/>
      <c r="S10" s="23"/>
      <c r="T10" s="23"/>
      <c r="U10" s="23"/>
    </row>
    <row r="11" spans="1:21" ht="24.75" customHeight="1">
      <c r="A11" s="50"/>
      <c r="B11" s="51"/>
      <c r="C11" s="5" t="s">
        <v>8</v>
      </c>
      <c r="D11" s="19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Q11" s="23"/>
      <c r="R11" s="23"/>
      <c r="S11" s="23"/>
      <c r="T11" s="23"/>
      <c r="U11" s="23"/>
    </row>
    <row r="12" spans="1:21" ht="24.75" customHeight="1">
      <c r="A12" s="46" t="s">
        <v>10</v>
      </c>
      <c r="B12" s="47"/>
      <c r="C12" s="12" t="s">
        <v>2</v>
      </c>
      <c r="D12" s="13">
        <f t="shared" si="1"/>
        <v>3</v>
      </c>
      <c r="E12" s="14">
        <f>E13+E14</f>
        <v>0</v>
      </c>
      <c r="F12" s="14">
        <f>F13+F14</f>
        <v>0</v>
      </c>
      <c r="G12" s="14">
        <f>G13+G14</f>
        <v>2</v>
      </c>
      <c r="H12" s="14">
        <f>H13+H14</f>
        <v>1</v>
      </c>
      <c r="I12" s="14">
        <f>I13+I14</f>
        <v>0</v>
      </c>
      <c r="Q12" s="23"/>
      <c r="R12" s="23"/>
      <c r="S12" s="23"/>
      <c r="T12" s="23"/>
      <c r="U12" s="23"/>
    </row>
    <row r="13" spans="1:21" ht="24.75" customHeight="1">
      <c r="A13" s="48"/>
      <c r="B13" s="49"/>
      <c r="C13" s="5" t="s">
        <v>7</v>
      </c>
      <c r="D13" s="15">
        <f t="shared" si="1"/>
        <v>1</v>
      </c>
      <c r="E13" s="16">
        <v>0</v>
      </c>
      <c r="F13" s="16">
        <v>0</v>
      </c>
      <c r="G13" s="16">
        <v>1</v>
      </c>
      <c r="H13" s="16">
        <v>0</v>
      </c>
      <c r="I13" s="16">
        <v>0</v>
      </c>
      <c r="Q13" s="23"/>
      <c r="R13" s="23"/>
      <c r="S13" s="23"/>
      <c r="T13" s="23"/>
      <c r="U13" s="23"/>
    </row>
    <row r="14" spans="1:21" ht="24.75" customHeight="1">
      <c r="A14" s="50"/>
      <c r="B14" s="51"/>
      <c r="C14" s="5" t="s">
        <v>8</v>
      </c>
      <c r="D14" s="19">
        <f t="shared" si="1"/>
        <v>2</v>
      </c>
      <c r="E14" s="20">
        <v>0</v>
      </c>
      <c r="F14" s="20">
        <v>0</v>
      </c>
      <c r="G14" s="20">
        <v>1</v>
      </c>
      <c r="H14" s="20">
        <v>1</v>
      </c>
      <c r="I14" s="20">
        <v>0</v>
      </c>
      <c r="Q14" s="23"/>
      <c r="R14" s="23"/>
      <c r="S14" s="23"/>
      <c r="T14" s="23"/>
      <c r="U14" s="23"/>
    </row>
    <row r="15" spans="1:21" ht="24.75" customHeight="1">
      <c r="A15" s="46" t="s">
        <v>11</v>
      </c>
      <c r="B15" s="47"/>
      <c r="C15" s="12" t="s">
        <v>2</v>
      </c>
      <c r="D15" s="13">
        <f t="shared" si="1"/>
        <v>5</v>
      </c>
      <c r="E15" s="14">
        <f>E16+E17</f>
        <v>0</v>
      </c>
      <c r="F15" s="14">
        <f>F16+F17</f>
        <v>1</v>
      </c>
      <c r="G15" s="14">
        <f>G16+G17</f>
        <v>3</v>
      </c>
      <c r="H15" s="14">
        <f>H16+H17</f>
        <v>1</v>
      </c>
      <c r="I15" s="14">
        <f>I16+I17</f>
        <v>0</v>
      </c>
      <c r="Q15" s="23"/>
      <c r="R15" s="23"/>
      <c r="S15" s="23"/>
      <c r="T15" s="23"/>
      <c r="U15" s="23"/>
    </row>
    <row r="16" spans="1:21" ht="24.75" customHeight="1">
      <c r="A16" s="48"/>
      <c r="B16" s="49"/>
      <c r="C16" s="5" t="s">
        <v>7</v>
      </c>
      <c r="D16" s="15">
        <f t="shared" si="1"/>
        <v>3</v>
      </c>
      <c r="E16" s="16">
        <v>0</v>
      </c>
      <c r="F16" s="16">
        <v>0</v>
      </c>
      <c r="G16" s="16">
        <v>3</v>
      </c>
      <c r="H16" s="16">
        <v>0</v>
      </c>
      <c r="I16" s="16">
        <v>0</v>
      </c>
      <c r="Q16" s="23"/>
      <c r="R16" s="23"/>
      <c r="S16" s="23"/>
      <c r="T16" s="23"/>
      <c r="U16" s="23"/>
    </row>
    <row r="17" spans="1:21" ht="24.75" customHeight="1">
      <c r="A17" s="50"/>
      <c r="B17" s="51"/>
      <c r="C17" s="5" t="s">
        <v>8</v>
      </c>
      <c r="D17" s="19">
        <f t="shared" si="1"/>
        <v>2</v>
      </c>
      <c r="E17" s="20">
        <v>0</v>
      </c>
      <c r="F17" s="20">
        <v>1</v>
      </c>
      <c r="G17" s="20">
        <v>0</v>
      </c>
      <c r="H17" s="20">
        <v>1</v>
      </c>
      <c r="I17" s="20">
        <v>0</v>
      </c>
      <c r="Q17" s="23"/>
      <c r="R17" s="23"/>
      <c r="S17" s="23"/>
      <c r="T17" s="23"/>
      <c r="U17" s="23"/>
    </row>
    <row r="18" spans="1:21" ht="24.75" customHeight="1">
      <c r="A18" s="46" t="s">
        <v>12</v>
      </c>
      <c r="B18" s="47"/>
      <c r="C18" s="12" t="s">
        <v>2</v>
      </c>
      <c r="D18" s="13">
        <f t="shared" si="1"/>
        <v>7</v>
      </c>
      <c r="E18" s="14">
        <f>E19+E20</f>
        <v>2</v>
      </c>
      <c r="F18" s="14">
        <f>F19+F20</f>
        <v>0</v>
      </c>
      <c r="G18" s="14">
        <f>G19+G20</f>
        <v>4</v>
      </c>
      <c r="H18" s="14">
        <f>H19+H20</f>
        <v>1</v>
      </c>
      <c r="I18" s="14">
        <f>I19+I20</f>
        <v>0</v>
      </c>
      <c r="Q18" s="23"/>
      <c r="R18" s="23"/>
      <c r="S18" s="23"/>
      <c r="T18" s="23"/>
      <c r="U18" s="23"/>
    </row>
    <row r="19" spans="1:21" ht="24.75" customHeight="1">
      <c r="A19" s="48"/>
      <c r="B19" s="49"/>
      <c r="C19" s="5" t="s">
        <v>7</v>
      </c>
      <c r="D19" s="15">
        <f t="shared" si="1"/>
        <v>5</v>
      </c>
      <c r="E19" s="16">
        <v>1</v>
      </c>
      <c r="F19" s="16">
        <v>0</v>
      </c>
      <c r="G19" s="16">
        <v>3</v>
      </c>
      <c r="H19" s="16">
        <v>1</v>
      </c>
      <c r="I19" s="16">
        <v>0</v>
      </c>
      <c r="Q19" s="23"/>
      <c r="R19" s="23"/>
      <c r="S19" s="23"/>
      <c r="T19" s="23"/>
      <c r="U19" s="23"/>
    </row>
    <row r="20" spans="1:21" ht="24.75" customHeight="1">
      <c r="A20" s="50"/>
      <c r="B20" s="51"/>
      <c r="C20" s="5" t="s">
        <v>8</v>
      </c>
      <c r="D20" s="19">
        <f t="shared" si="1"/>
        <v>2</v>
      </c>
      <c r="E20" s="20">
        <v>1</v>
      </c>
      <c r="F20" s="20">
        <v>0</v>
      </c>
      <c r="G20" s="20">
        <v>1</v>
      </c>
      <c r="H20" s="20">
        <v>0</v>
      </c>
      <c r="I20" s="20">
        <v>0</v>
      </c>
      <c r="Q20" s="23"/>
      <c r="R20" s="23"/>
      <c r="S20" s="23"/>
      <c r="T20" s="23"/>
      <c r="U20" s="23"/>
    </row>
    <row r="21" spans="1:21" ht="24.75" customHeight="1">
      <c r="A21" s="52" t="s">
        <v>14</v>
      </c>
      <c r="B21" s="53"/>
      <c r="C21" s="12" t="s">
        <v>2</v>
      </c>
      <c r="D21" s="13">
        <f t="shared" si="1"/>
        <v>78</v>
      </c>
      <c r="E21" s="14">
        <f>E22+E23</f>
        <v>7</v>
      </c>
      <c r="F21" s="14">
        <f>F22+F23</f>
        <v>31</v>
      </c>
      <c r="G21" s="14">
        <f>G22+G23</f>
        <v>27</v>
      </c>
      <c r="H21" s="14">
        <f>H22+H23</f>
        <v>12</v>
      </c>
      <c r="I21" s="14">
        <f>I22+I23</f>
        <v>1</v>
      </c>
      <c r="Q21" s="23"/>
      <c r="R21" s="23"/>
      <c r="S21" s="23"/>
      <c r="T21" s="23"/>
      <c r="U21" s="23"/>
    </row>
    <row r="22" spans="1:21" ht="24.75" customHeight="1">
      <c r="A22" s="54"/>
      <c r="B22" s="55"/>
      <c r="C22" s="5" t="s">
        <v>7</v>
      </c>
      <c r="D22" s="15">
        <f t="shared" si="1"/>
        <v>48</v>
      </c>
      <c r="E22" s="16">
        <v>2</v>
      </c>
      <c r="F22" s="16">
        <v>17</v>
      </c>
      <c r="G22" s="16">
        <v>16</v>
      </c>
      <c r="H22" s="16">
        <v>12</v>
      </c>
      <c r="I22" s="16">
        <v>1</v>
      </c>
      <c r="Q22" s="23"/>
      <c r="R22" s="23"/>
      <c r="S22" s="23"/>
      <c r="T22" s="23"/>
      <c r="U22" s="23"/>
    </row>
    <row r="23" spans="1:21" ht="24.75" customHeight="1" thickBot="1">
      <c r="A23" s="56"/>
      <c r="B23" s="57"/>
      <c r="C23" s="7" t="s">
        <v>8</v>
      </c>
      <c r="D23" s="17">
        <f t="shared" si="1"/>
        <v>30</v>
      </c>
      <c r="E23" s="18">
        <v>5</v>
      </c>
      <c r="F23" s="18">
        <v>14</v>
      </c>
      <c r="G23" s="18">
        <v>11</v>
      </c>
      <c r="H23" s="18">
        <v>0</v>
      </c>
      <c r="I23" s="18">
        <v>0</v>
      </c>
      <c r="Q23" s="23"/>
      <c r="R23" s="23"/>
      <c r="S23" s="23"/>
      <c r="T23" s="23"/>
      <c r="U23" s="23"/>
    </row>
    <row r="24" spans="1:21" ht="4.5" customHeight="1">
      <c r="A24" s="10"/>
      <c r="B24" s="10"/>
      <c r="C24" s="11"/>
      <c r="D24" s="6"/>
      <c r="E24" s="6"/>
      <c r="F24" s="6"/>
      <c r="G24" s="6"/>
      <c r="H24" s="6"/>
      <c r="I24" s="6"/>
      <c r="Q24" s="23">
        <f>K24-E24</f>
        <v>0</v>
      </c>
      <c r="R24" s="23">
        <f>L24-F24</f>
        <v>0</v>
      </c>
      <c r="S24" s="23">
        <f>M24-G24</f>
        <v>0</v>
      </c>
      <c r="T24" s="23">
        <f>N24-H24</f>
        <v>0</v>
      </c>
      <c r="U24" s="23">
        <f>O24-I24</f>
        <v>0</v>
      </c>
    </row>
    <row r="25" spans="1:9" ht="77.25" customHeight="1">
      <c r="A25" s="8" t="s">
        <v>13</v>
      </c>
      <c r="B25" s="39" t="s">
        <v>29</v>
      </c>
      <c r="C25" s="39"/>
      <c r="D25" s="39"/>
      <c r="E25" s="39"/>
      <c r="F25" s="39"/>
      <c r="G25" s="39"/>
      <c r="H25" s="39"/>
      <c r="I25" s="39"/>
    </row>
  </sheetData>
  <sheetProtection/>
  <mergeCells count="13">
    <mergeCell ref="A1:I1"/>
    <mergeCell ref="A2:I2"/>
    <mergeCell ref="A3:I3"/>
    <mergeCell ref="A4:B4"/>
    <mergeCell ref="D4:I4"/>
    <mergeCell ref="A5:B5"/>
    <mergeCell ref="B25:I25"/>
    <mergeCell ref="A6:B8"/>
    <mergeCell ref="A9:B11"/>
    <mergeCell ref="A12:B14"/>
    <mergeCell ref="A15:B17"/>
    <mergeCell ref="A18:B20"/>
    <mergeCell ref="A21:B2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5.125" style="9" customWidth="1"/>
    <col min="2" max="3" width="9.625" style="9" customWidth="1"/>
    <col min="4" max="9" width="10.625" style="9" customWidth="1"/>
    <col min="10" max="10" width="0" style="9" hidden="1" customWidth="1"/>
    <col min="11" max="16384" width="9.00390625" style="9" customWidth="1"/>
  </cols>
  <sheetData>
    <row r="1" spans="1:10" ht="18" customHeight="1">
      <c r="A1" s="58" t="s">
        <v>31</v>
      </c>
      <c r="B1" s="59"/>
      <c r="C1" s="59"/>
      <c r="D1" s="59"/>
      <c r="E1" s="59"/>
      <c r="F1" s="59"/>
      <c r="G1" s="59"/>
      <c r="H1" s="59"/>
      <c r="I1" s="59"/>
      <c r="J1" s="25">
        <v>110</v>
      </c>
    </row>
    <row r="2" spans="1:9" ht="18" customHeight="1">
      <c r="A2" s="58" t="s">
        <v>32</v>
      </c>
      <c r="B2" s="59"/>
      <c r="C2" s="59"/>
      <c r="D2" s="59"/>
      <c r="E2" s="59"/>
      <c r="F2" s="59"/>
      <c r="G2" s="59"/>
      <c r="H2" s="59"/>
      <c r="I2" s="59"/>
    </row>
    <row r="3" spans="1:9" ht="24.75" customHeight="1">
      <c r="A3" s="60" t="str">
        <f>J1&amp;"學年度"</f>
        <v>110學年度</v>
      </c>
      <c r="B3" s="60"/>
      <c r="C3" s="60"/>
      <c r="D3" s="60"/>
      <c r="E3" s="60"/>
      <c r="F3" s="60"/>
      <c r="G3" s="60"/>
      <c r="H3" s="60"/>
      <c r="I3" s="60"/>
    </row>
    <row r="4" spans="1:9" ht="24.75" customHeight="1" thickBot="1">
      <c r="A4" s="61" t="s">
        <v>0</v>
      </c>
      <c r="B4" s="61"/>
      <c r="C4" s="61"/>
      <c r="D4" s="61"/>
      <c r="E4" s="61"/>
      <c r="F4" s="61"/>
      <c r="G4" s="61"/>
      <c r="H4" s="61"/>
      <c r="I4" s="61"/>
    </row>
    <row r="5" spans="1:9" ht="24.75" customHeight="1">
      <c r="A5" s="66"/>
      <c r="B5" s="66"/>
      <c r="C5" s="1"/>
      <c r="D5" s="63" t="s">
        <v>1</v>
      </c>
      <c r="E5" s="64"/>
      <c r="F5" s="64"/>
      <c r="G5" s="64"/>
      <c r="H5" s="64"/>
      <c r="I5" s="64"/>
    </row>
    <row r="6" spans="1:9" ht="24.75" customHeight="1">
      <c r="A6" s="64"/>
      <c r="B6" s="64"/>
      <c r="C6" s="3"/>
      <c r="D6" s="4" t="s">
        <v>35</v>
      </c>
      <c r="E6" s="4" t="s">
        <v>36</v>
      </c>
      <c r="F6" s="4" t="s">
        <v>37</v>
      </c>
      <c r="G6" s="4" t="s">
        <v>38</v>
      </c>
      <c r="H6" s="3" t="s">
        <v>39</v>
      </c>
      <c r="I6" s="2" t="s">
        <v>40</v>
      </c>
    </row>
    <row r="7" spans="1:11" ht="24.75" customHeight="1">
      <c r="A7" s="40" t="s">
        <v>2</v>
      </c>
      <c r="B7" s="41"/>
      <c r="C7" s="12" t="s">
        <v>2</v>
      </c>
      <c r="D7" s="26">
        <v>143</v>
      </c>
      <c r="E7" s="27">
        <v>13</v>
      </c>
      <c r="F7" s="27">
        <v>40</v>
      </c>
      <c r="G7" s="27">
        <v>47</v>
      </c>
      <c r="H7" s="27">
        <v>38</v>
      </c>
      <c r="I7" s="27">
        <v>5</v>
      </c>
      <c r="K7" s="23"/>
    </row>
    <row r="8" spans="1:9" ht="24.75" customHeight="1">
      <c r="A8" s="42"/>
      <c r="B8" s="43"/>
      <c r="C8" s="12" t="s">
        <v>7</v>
      </c>
      <c r="D8" s="26">
        <v>77</v>
      </c>
      <c r="E8" s="27">
        <v>5</v>
      </c>
      <c r="F8" s="27">
        <v>20</v>
      </c>
      <c r="G8" s="27">
        <v>24</v>
      </c>
      <c r="H8" s="27">
        <v>23</v>
      </c>
      <c r="I8" s="27">
        <v>5</v>
      </c>
    </row>
    <row r="9" spans="1:9" ht="24.75" customHeight="1">
      <c r="A9" s="44"/>
      <c r="B9" s="45"/>
      <c r="C9" s="12" t="s">
        <v>8</v>
      </c>
      <c r="D9" s="28">
        <v>66</v>
      </c>
      <c r="E9" s="29">
        <v>8</v>
      </c>
      <c r="F9" s="29">
        <v>20</v>
      </c>
      <c r="G9" s="29">
        <v>23</v>
      </c>
      <c r="H9" s="29">
        <v>15</v>
      </c>
      <c r="I9" s="20">
        <v>0</v>
      </c>
    </row>
    <row r="10" spans="1:9" ht="24.75" customHeight="1">
      <c r="A10" s="46" t="s">
        <v>33</v>
      </c>
      <c r="B10" s="47"/>
      <c r="C10" s="24" t="s">
        <v>2</v>
      </c>
      <c r="D10" s="26">
        <v>4</v>
      </c>
      <c r="E10" s="14">
        <v>0</v>
      </c>
      <c r="F10" s="27">
        <v>1</v>
      </c>
      <c r="G10" s="27">
        <v>2</v>
      </c>
      <c r="H10" s="27">
        <v>1</v>
      </c>
      <c r="I10" s="14">
        <v>0</v>
      </c>
    </row>
    <row r="11" spans="1:9" ht="24.75" customHeight="1">
      <c r="A11" s="48"/>
      <c r="B11" s="49"/>
      <c r="C11" s="5" t="s">
        <v>7</v>
      </c>
      <c r="D11" s="30">
        <v>2</v>
      </c>
      <c r="E11" s="16">
        <v>0</v>
      </c>
      <c r="F11" s="16">
        <v>0</v>
      </c>
      <c r="G11" s="31">
        <v>2</v>
      </c>
      <c r="H11" s="16">
        <v>0</v>
      </c>
      <c r="I11" s="16">
        <v>0</v>
      </c>
    </row>
    <row r="12" spans="1:9" ht="24.75" customHeight="1">
      <c r="A12" s="50"/>
      <c r="B12" s="51"/>
      <c r="C12" s="5" t="s">
        <v>8</v>
      </c>
      <c r="D12" s="32">
        <v>2</v>
      </c>
      <c r="E12" s="38">
        <v>0</v>
      </c>
      <c r="F12" s="37">
        <v>1</v>
      </c>
      <c r="G12" s="38">
        <v>0</v>
      </c>
      <c r="H12" s="37">
        <v>1</v>
      </c>
      <c r="I12" s="38">
        <v>0</v>
      </c>
    </row>
    <row r="13" spans="1:9" ht="24.75" customHeight="1">
      <c r="A13" s="46" t="s">
        <v>10</v>
      </c>
      <c r="B13" s="47"/>
      <c r="C13" s="12" t="s">
        <v>2</v>
      </c>
      <c r="D13" s="26">
        <v>12</v>
      </c>
      <c r="E13" s="27">
        <v>4</v>
      </c>
      <c r="F13" s="27">
        <v>3</v>
      </c>
      <c r="G13" s="27">
        <v>2</v>
      </c>
      <c r="H13" s="27">
        <v>3</v>
      </c>
      <c r="I13" s="14">
        <v>0</v>
      </c>
    </row>
    <row r="14" spans="1:9" ht="24.75" customHeight="1">
      <c r="A14" s="48"/>
      <c r="B14" s="49"/>
      <c r="C14" s="5" t="s">
        <v>7</v>
      </c>
      <c r="D14" s="30">
        <v>9</v>
      </c>
      <c r="E14" s="31">
        <v>3</v>
      </c>
      <c r="F14" s="31">
        <v>2</v>
      </c>
      <c r="G14" s="31">
        <v>2</v>
      </c>
      <c r="H14" s="31">
        <v>2</v>
      </c>
      <c r="I14" s="16">
        <v>0</v>
      </c>
    </row>
    <row r="15" spans="1:9" ht="24.75" customHeight="1">
      <c r="A15" s="50"/>
      <c r="B15" s="51"/>
      <c r="C15" s="5" t="s">
        <v>8</v>
      </c>
      <c r="D15" s="32">
        <v>3</v>
      </c>
      <c r="E15" s="33">
        <v>1</v>
      </c>
      <c r="F15" s="33">
        <v>1</v>
      </c>
      <c r="G15" s="36">
        <v>0</v>
      </c>
      <c r="H15" s="37">
        <v>1</v>
      </c>
      <c r="I15" s="38">
        <v>0</v>
      </c>
    </row>
    <row r="16" spans="1:9" ht="24.75" customHeight="1">
      <c r="A16" s="46" t="s">
        <v>11</v>
      </c>
      <c r="B16" s="47"/>
      <c r="C16" s="12" t="s">
        <v>2</v>
      </c>
      <c r="D16" s="26">
        <v>11</v>
      </c>
      <c r="E16" s="14">
        <v>0</v>
      </c>
      <c r="F16" s="27">
        <v>1</v>
      </c>
      <c r="G16" s="27">
        <v>7</v>
      </c>
      <c r="H16" s="27">
        <v>3</v>
      </c>
      <c r="I16" s="14">
        <v>0</v>
      </c>
    </row>
    <row r="17" spans="1:9" ht="24.75" customHeight="1">
      <c r="A17" s="48"/>
      <c r="B17" s="49"/>
      <c r="C17" s="5" t="s">
        <v>7</v>
      </c>
      <c r="D17" s="30">
        <v>5</v>
      </c>
      <c r="E17" s="16">
        <v>0</v>
      </c>
      <c r="F17" s="31">
        <v>1</v>
      </c>
      <c r="G17" s="31">
        <v>2</v>
      </c>
      <c r="H17" s="31">
        <v>2</v>
      </c>
      <c r="I17" s="16">
        <v>0</v>
      </c>
    </row>
    <row r="18" spans="1:9" ht="24.75" customHeight="1">
      <c r="A18" s="50"/>
      <c r="B18" s="51"/>
      <c r="C18" s="5" t="s">
        <v>8</v>
      </c>
      <c r="D18" s="32">
        <v>6</v>
      </c>
      <c r="E18" s="38">
        <v>0</v>
      </c>
      <c r="F18" s="36">
        <v>0</v>
      </c>
      <c r="G18" s="37">
        <v>5</v>
      </c>
      <c r="H18" s="37">
        <v>1</v>
      </c>
      <c r="I18" s="38">
        <v>0</v>
      </c>
    </row>
    <row r="19" spans="1:9" ht="24.75" customHeight="1">
      <c r="A19" s="46" t="s">
        <v>12</v>
      </c>
      <c r="B19" s="47"/>
      <c r="C19" s="12" t="s">
        <v>2</v>
      </c>
      <c r="D19" s="26">
        <v>11</v>
      </c>
      <c r="E19" s="27">
        <v>2</v>
      </c>
      <c r="F19" s="27">
        <v>3</v>
      </c>
      <c r="G19" s="27">
        <v>2</v>
      </c>
      <c r="H19" s="27">
        <v>4</v>
      </c>
      <c r="I19" s="14">
        <v>0</v>
      </c>
    </row>
    <row r="20" spans="1:9" ht="24.75" customHeight="1">
      <c r="A20" s="48"/>
      <c r="B20" s="49"/>
      <c r="C20" s="5" t="s">
        <v>7</v>
      </c>
      <c r="D20" s="30">
        <v>8</v>
      </c>
      <c r="E20" s="31">
        <v>1</v>
      </c>
      <c r="F20" s="31">
        <v>3</v>
      </c>
      <c r="G20" s="31">
        <v>1</v>
      </c>
      <c r="H20" s="31">
        <v>3</v>
      </c>
      <c r="I20" s="16">
        <v>0</v>
      </c>
    </row>
    <row r="21" spans="1:9" ht="24.75" customHeight="1">
      <c r="A21" s="50"/>
      <c r="B21" s="51"/>
      <c r="C21" s="5" t="s">
        <v>8</v>
      </c>
      <c r="D21" s="32">
        <v>3</v>
      </c>
      <c r="E21" s="37">
        <v>1</v>
      </c>
      <c r="F21" s="38">
        <v>0</v>
      </c>
      <c r="G21" s="37">
        <v>1</v>
      </c>
      <c r="H21" s="37">
        <v>1</v>
      </c>
      <c r="I21" s="38">
        <v>0</v>
      </c>
    </row>
    <row r="22" spans="1:9" ht="24.75" customHeight="1">
      <c r="A22" s="52" t="s">
        <v>34</v>
      </c>
      <c r="B22" s="53"/>
      <c r="C22" s="12" t="s">
        <v>2</v>
      </c>
      <c r="D22" s="26">
        <v>105</v>
      </c>
      <c r="E22" s="27">
        <v>7</v>
      </c>
      <c r="F22" s="27">
        <v>32</v>
      </c>
      <c r="G22" s="27">
        <v>34</v>
      </c>
      <c r="H22" s="27">
        <v>27</v>
      </c>
      <c r="I22" s="27">
        <v>5</v>
      </c>
    </row>
    <row r="23" spans="1:9" ht="24.75" customHeight="1">
      <c r="A23" s="54"/>
      <c r="B23" s="55"/>
      <c r="C23" s="5" t="s">
        <v>7</v>
      </c>
      <c r="D23" s="30">
        <v>53</v>
      </c>
      <c r="E23" s="31">
        <v>1</v>
      </c>
      <c r="F23" s="31">
        <v>14</v>
      </c>
      <c r="G23" s="31">
        <v>17</v>
      </c>
      <c r="H23" s="31">
        <v>16</v>
      </c>
      <c r="I23" s="31">
        <v>5</v>
      </c>
    </row>
    <row r="24" spans="1:9" ht="24.75" customHeight="1" thickBot="1">
      <c r="A24" s="56"/>
      <c r="B24" s="57"/>
      <c r="C24" s="7" t="s">
        <v>8</v>
      </c>
      <c r="D24" s="34">
        <v>52</v>
      </c>
      <c r="E24" s="35">
        <v>6</v>
      </c>
      <c r="F24" s="35">
        <v>18</v>
      </c>
      <c r="G24" s="35">
        <v>17</v>
      </c>
      <c r="H24" s="35">
        <v>11</v>
      </c>
      <c r="I24" s="18">
        <v>0</v>
      </c>
    </row>
    <row r="25" spans="1:9" ht="87.75" customHeight="1">
      <c r="A25" s="65" t="s">
        <v>30</v>
      </c>
      <c r="B25" s="65"/>
      <c r="C25" s="65"/>
      <c r="D25" s="65"/>
      <c r="E25" s="65"/>
      <c r="F25" s="65"/>
      <c r="G25" s="65"/>
      <c r="H25" s="65"/>
      <c r="I25" s="65"/>
    </row>
  </sheetData>
  <sheetProtection/>
  <mergeCells count="14">
    <mergeCell ref="A1:I1"/>
    <mergeCell ref="A2:I2"/>
    <mergeCell ref="A3:I3"/>
    <mergeCell ref="A4:I4"/>
    <mergeCell ref="A5:B5"/>
    <mergeCell ref="D5:I5"/>
    <mergeCell ref="A22:B24"/>
    <mergeCell ref="A25:I25"/>
    <mergeCell ref="A6:B6"/>
    <mergeCell ref="A7:B9"/>
    <mergeCell ref="A10:B12"/>
    <mergeCell ref="A13:B15"/>
    <mergeCell ref="A16:B18"/>
    <mergeCell ref="A19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5.125" style="9" customWidth="1"/>
    <col min="2" max="3" width="9.625" style="9" customWidth="1"/>
    <col min="4" max="9" width="10.625" style="9" customWidth="1"/>
    <col min="10" max="10" width="9.00390625" style="9" customWidth="1"/>
    <col min="11" max="16384" width="9.00390625" style="9" customWidth="1"/>
  </cols>
  <sheetData>
    <row r="1" spans="1:10" ht="18" customHeight="1">
      <c r="A1" s="58" t="s">
        <v>31</v>
      </c>
      <c r="B1" s="59"/>
      <c r="C1" s="59"/>
      <c r="D1" s="59"/>
      <c r="E1" s="59"/>
      <c r="F1" s="59"/>
      <c r="G1" s="59"/>
      <c r="H1" s="59"/>
      <c r="I1" s="59"/>
      <c r="J1" s="25"/>
    </row>
    <row r="2" spans="1:9" ht="18" customHeight="1">
      <c r="A2" s="58" t="s">
        <v>32</v>
      </c>
      <c r="B2" s="59"/>
      <c r="C2" s="59"/>
      <c r="D2" s="59"/>
      <c r="E2" s="59"/>
      <c r="F2" s="59"/>
      <c r="G2" s="59"/>
      <c r="H2" s="59"/>
      <c r="I2" s="59"/>
    </row>
    <row r="3" spans="1:9" ht="24.75" customHeight="1">
      <c r="A3" s="67" t="s">
        <v>41</v>
      </c>
      <c r="B3" s="67"/>
      <c r="C3" s="67"/>
      <c r="D3" s="67"/>
      <c r="E3" s="67"/>
      <c r="F3" s="67"/>
      <c r="G3" s="67"/>
      <c r="H3" s="67"/>
      <c r="I3" s="67"/>
    </row>
    <row r="4" spans="1:9" ht="24.75" customHeight="1" thickBot="1">
      <c r="A4" s="61" t="s">
        <v>0</v>
      </c>
      <c r="B4" s="61"/>
      <c r="C4" s="61"/>
      <c r="D4" s="61"/>
      <c r="E4" s="61"/>
      <c r="F4" s="61"/>
      <c r="G4" s="61"/>
      <c r="H4" s="61"/>
      <c r="I4" s="61"/>
    </row>
    <row r="5" spans="1:9" ht="24.75" customHeight="1">
      <c r="A5" s="66"/>
      <c r="B5" s="66"/>
      <c r="C5" s="1"/>
      <c r="D5" s="63" t="s">
        <v>1</v>
      </c>
      <c r="E5" s="64"/>
      <c r="F5" s="64"/>
      <c r="G5" s="64"/>
      <c r="H5" s="64"/>
      <c r="I5" s="64"/>
    </row>
    <row r="6" spans="1:9" ht="24.75" customHeight="1">
      <c r="A6" s="64"/>
      <c r="B6" s="64"/>
      <c r="C6" s="3"/>
      <c r="D6" s="4" t="s">
        <v>35</v>
      </c>
      <c r="E6" s="4" t="s">
        <v>36</v>
      </c>
      <c r="F6" s="4" t="s">
        <v>37</v>
      </c>
      <c r="G6" s="4" t="s">
        <v>38</v>
      </c>
      <c r="H6" s="3" t="s">
        <v>39</v>
      </c>
      <c r="I6" s="2" t="s">
        <v>40</v>
      </c>
    </row>
    <row r="7" spans="1:11" ht="24.75" customHeight="1">
      <c r="A7" s="40" t="s">
        <v>2</v>
      </c>
      <c r="B7" s="41"/>
      <c r="C7" s="12" t="s">
        <v>2</v>
      </c>
      <c r="D7" s="26">
        <v>146</v>
      </c>
      <c r="E7" s="27">
        <v>10</v>
      </c>
      <c r="F7" s="27">
        <v>41</v>
      </c>
      <c r="G7" s="27">
        <v>49</v>
      </c>
      <c r="H7" s="27">
        <v>42</v>
      </c>
      <c r="I7" s="27">
        <v>4</v>
      </c>
      <c r="K7" s="23"/>
    </row>
    <row r="8" spans="1:9" ht="24.75" customHeight="1">
      <c r="A8" s="42"/>
      <c r="B8" s="43"/>
      <c r="C8" s="12" t="s">
        <v>7</v>
      </c>
      <c r="D8" s="26">
        <v>79</v>
      </c>
      <c r="E8" s="27">
        <v>3</v>
      </c>
      <c r="F8" s="27">
        <v>21</v>
      </c>
      <c r="G8" s="27">
        <v>27</v>
      </c>
      <c r="H8" s="27">
        <v>24</v>
      </c>
      <c r="I8" s="27">
        <v>4</v>
      </c>
    </row>
    <row r="9" spans="1:9" ht="24.75" customHeight="1">
      <c r="A9" s="44"/>
      <c r="B9" s="45"/>
      <c r="C9" s="12" t="s">
        <v>8</v>
      </c>
      <c r="D9" s="28">
        <v>67</v>
      </c>
      <c r="E9" s="29">
        <v>7</v>
      </c>
      <c r="F9" s="29">
        <v>20</v>
      </c>
      <c r="G9" s="29">
        <v>22</v>
      </c>
      <c r="H9" s="29">
        <v>18</v>
      </c>
      <c r="I9" s="20">
        <v>0</v>
      </c>
    </row>
    <row r="10" spans="1:9" ht="24.75" customHeight="1">
      <c r="A10" s="46" t="s">
        <v>33</v>
      </c>
      <c r="B10" s="47"/>
      <c r="C10" s="24" t="s">
        <v>2</v>
      </c>
      <c r="D10" s="26">
        <v>5</v>
      </c>
      <c r="E10" s="14">
        <v>0</v>
      </c>
      <c r="F10" s="27">
        <v>2</v>
      </c>
      <c r="G10" s="27">
        <v>2</v>
      </c>
      <c r="H10" s="27">
        <v>1</v>
      </c>
      <c r="I10" s="14">
        <v>0</v>
      </c>
    </row>
    <row r="11" spans="1:9" ht="24.75" customHeight="1">
      <c r="A11" s="48"/>
      <c r="B11" s="49"/>
      <c r="C11" s="5" t="s">
        <v>7</v>
      </c>
      <c r="D11" s="30">
        <v>3</v>
      </c>
      <c r="E11" s="16">
        <v>0</v>
      </c>
      <c r="F11" s="16">
        <v>1</v>
      </c>
      <c r="G11" s="31">
        <v>2</v>
      </c>
      <c r="H11" s="16">
        <v>0</v>
      </c>
      <c r="I11" s="16">
        <v>0</v>
      </c>
    </row>
    <row r="12" spans="1:9" ht="24.75" customHeight="1">
      <c r="A12" s="50"/>
      <c r="B12" s="51"/>
      <c r="C12" s="5" t="s">
        <v>8</v>
      </c>
      <c r="D12" s="32">
        <v>2</v>
      </c>
      <c r="E12" s="38">
        <v>0</v>
      </c>
      <c r="F12" s="37">
        <v>1</v>
      </c>
      <c r="G12" s="38">
        <v>0</v>
      </c>
      <c r="H12" s="37">
        <v>1</v>
      </c>
      <c r="I12" s="38">
        <v>0</v>
      </c>
    </row>
    <row r="13" spans="1:9" ht="24.75" customHeight="1">
      <c r="A13" s="46" t="s">
        <v>10</v>
      </c>
      <c r="B13" s="47"/>
      <c r="C13" s="12" t="s">
        <v>2</v>
      </c>
      <c r="D13" s="26">
        <v>11</v>
      </c>
      <c r="E13" s="27">
        <v>2</v>
      </c>
      <c r="F13" s="27">
        <v>4</v>
      </c>
      <c r="G13" s="27">
        <v>1</v>
      </c>
      <c r="H13" s="27">
        <v>4</v>
      </c>
      <c r="I13" s="14">
        <v>0</v>
      </c>
    </row>
    <row r="14" spans="1:9" ht="24.75" customHeight="1">
      <c r="A14" s="48"/>
      <c r="B14" s="49"/>
      <c r="C14" s="5" t="s">
        <v>7</v>
      </c>
      <c r="D14" s="30">
        <v>7</v>
      </c>
      <c r="E14" s="31">
        <v>1</v>
      </c>
      <c r="F14" s="31">
        <v>3</v>
      </c>
      <c r="G14" s="31">
        <v>1</v>
      </c>
      <c r="H14" s="31">
        <v>2</v>
      </c>
      <c r="I14" s="16">
        <v>0</v>
      </c>
    </row>
    <row r="15" spans="1:9" ht="24.75" customHeight="1">
      <c r="A15" s="50"/>
      <c r="B15" s="51"/>
      <c r="C15" s="5" t="s">
        <v>8</v>
      </c>
      <c r="D15" s="32">
        <v>4</v>
      </c>
      <c r="E15" s="33">
        <v>1</v>
      </c>
      <c r="F15" s="33">
        <v>1</v>
      </c>
      <c r="G15" s="36">
        <v>0</v>
      </c>
      <c r="H15" s="37">
        <v>2</v>
      </c>
      <c r="I15" s="38">
        <v>0</v>
      </c>
    </row>
    <row r="16" spans="1:9" ht="24.75" customHeight="1">
      <c r="A16" s="46" t="s">
        <v>11</v>
      </c>
      <c r="B16" s="47"/>
      <c r="C16" s="12" t="s">
        <v>2</v>
      </c>
      <c r="D16" s="26">
        <v>10</v>
      </c>
      <c r="E16" s="14">
        <v>0</v>
      </c>
      <c r="F16" s="27">
        <v>1</v>
      </c>
      <c r="G16" s="27">
        <v>5</v>
      </c>
      <c r="H16" s="27">
        <v>4</v>
      </c>
      <c r="I16" s="14">
        <v>0</v>
      </c>
    </row>
    <row r="17" spans="1:9" ht="24.75" customHeight="1">
      <c r="A17" s="48"/>
      <c r="B17" s="49"/>
      <c r="C17" s="5" t="s">
        <v>7</v>
      </c>
      <c r="D17" s="30">
        <v>4</v>
      </c>
      <c r="E17" s="16">
        <v>0</v>
      </c>
      <c r="F17" s="31">
        <v>1</v>
      </c>
      <c r="G17" s="31">
        <v>1</v>
      </c>
      <c r="H17" s="31">
        <v>2</v>
      </c>
      <c r="I17" s="16">
        <v>0</v>
      </c>
    </row>
    <row r="18" spans="1:9" ht="24.75" customHeight="1">
      <c r="A18" s="50"/>
      <c r="B18" s="51"/>
      <c r="C18" s="5" t="s">
        <v>8</v>
      </c>
      <c r="D18" s="32">
        <v>6</v>
      </c>
      <c r="E18" s="38">
        <v>0</v>
      </c>
      <c r="F18" s="36">
        <v>0</v>
      </c>
      <c r="G18" s="37">
        <v>4</v>
      </c>
      <c r="H18" s="37">
        <v>2</v>
      </c>
      <c r="I18" s="38">
        <v>0</v>
      </c>
    </row>
    <row r="19" spans="1:9" ht="24.75" customHeight="1">
      <c r="A19" s="46" t="s">
        <v>12</v>
      </c>
      <c r="B19" s="47"/>
      <c r="C19" s="12" t="s">
        <v>2</v>
      </c>
      <c r="D19" s="26">
        <v>13</v>
      </c>
      <c r="E19" s="27">
        <v>2</v>
      </c>
      <c r="F19" s="27">
        <v>3</v>
      </c>
      <c r="G19" s="27">
        <v>3</v>
      </c>
      <c r="H19" s="27">
        <v>4</v>
      </c>
      <c r="I19" s="14">
        <v>1</v>
      </c>
    </row>
    <row r="20" spans="1:9" ht="24.75" customHeight="1">
      <c r="A20" s="48"/>
      <c r="B20" s="49"/>
      <c r="C20" s="5" t="s">
        <v>7</v>
      </c>
      <c r="D20" s="30">
        <v>10</v>
      </c>
      <c r="E20" s="31">
        <v>1</v>
      </c>
      <c r="F20" s="31">
        <v>2</v>
      </c>
      <c r="G20" s="31">
        <v>3</v>
      </c>
      <c r="H20" s="31">
        <v>3</v>
      </c>
      <c r="I20" s="16">
        <v>1</v>
      </c>
    </row>
    <row r="21" spans="1:9" ht="24.75" customHeight="1">
      <c r="A21" s="50"/>
      <c r="B21" s="51"/>
      <c r="C21" s="5" t="s">
        <v>8</v>
      </c>
      <c r="D21" s="32">
        <v>3</v>
      </c>
      <c r="E21" s="37">
        <v>1</v>
      </c>
      <c r="F21" s="38">
        <v>1</v>
      </c>
      <c r="G21" s="36">
        <v>0</v>
      </c>
      <c r="H21" s="37">
        <v>1</v>
      </c>
      <c r="I21" s="38">
        <v>0</v>
      </c>
    </row>
    <row r="22" spans="1:9" ht="24.75" customHeight="1">
      <c r="A22" s="52" t="s">
        <v>34</v>
      </c>
      <c r="B22" s="53"/>
      <c r="C22" s="12" t="s">
        <v>2</v>
      </c>
      <c r="D22" s="26">
        <v>107</v>
      </c>
      <c r="E22" s="27">
        <v>6</v>
      </c>
      <c r="F22" s="27">
        <v>31</v>
      </c>
      <c r="G22" s="27">
        <v>38</v>
      </c>
      <c r="H22" s="27">
        <v>29</v>
      </c>
      <c r="I22" s="27">
        <v>3</v>
      </c>
    </row>
    <row r="23" spans="1:9" ht="24.75" customHeight="1">
      <c r="A23" s="54"/>
      <c r="B23" s="55"/>
      <c r="C23" s="5" t="s">
        <v>7</v>
      </c>
      <c r="D23" s="30">
        <v>55</v>
      </c>
      <c r="E23" s="31">
        <v>1</v>
      </c>
      <c r="F23" s="31">
        <v>14</v>
      </c>
      <c r="G23" s="31">
        <v>20</v>
      </c>
      <c r="H23" s="31">
        <v>17</v>
      </c>
      <c r="I23" s="31">
        <v>3</v>
      </c>
    </row>
    <row r="24" spans="1:9" ht="24.75" customHeight="1" thickBot="1">
      <c r="A24" s="56"/>
      <c r="B24" s="57"/>
      <c r="C24" s="7" t="s">
        <v>8</v>
      </c>
      <c r="D24" s="34">
        <v>52</v>
      </c>
      <c r="E24" s="35">
        <v>5</v>
      </c>
      <c r="F24" s="35">
        <v>17</v>
      </c>
      <c r="G24" s="35">
        <v>18</v>
      </c>
      <c r="H24" s="35">
        <v>12</v>
      </c>
      <c r="I24" s="18">
        <v>0</v>
      </c>
    </row>
    <row r="25" spans="1:9" ht="87.75" customHeight="1">
      <c r="A25" s="65" t="s">
        <v>30</v>
      </c>
      <c r="B25" s="65"/>
      <c r="C25" s="65"/>
      <c r="D25" s="65"/>
      <c r="E25" s="65"/>
      <c r="F25" s="65"/>
      <c r="G25" s="65"/>
      <c r="H25" s="65"/>
      <c r="I25" s="65"/>
    </row>
  </sheetData>
  <sheetProtection/>
  <mergeCells count="14">
    <mergeCell ref="A1:I1"/>
    <mergeCell ref="A2:I2"/>
    <mergeCell ref="A3:I3"/>
    <mergeCell ref="A4:I4"/>
    <mergeCell ref="A5:B5"/>
    <mergeCell ref="D5:I5"/>
    <mergeCell ref="A22:B24"/>
    <mergeCell ref="A25:I25"/>
    <mergeCell ref="A6:B6"/>
    <mergeCell ref="A7:B9"/>
    <mergeCell ref="A10:B12"/>
    <mergeCell ref="A13:B15"/>
    <mergeCell ref="A16:B18"/>
    <mergeCell ref="A19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L10" sqref="L10"/>
    </sheetView>
  </sheetViews>
  <sheetFormatPr defaultColWidth="9.00390625" defaultRowHeight="16.5"/>
  <cols>
    <col min="1" max="1" width="5.125" style="9" customWidth="1"/>
    <col min="2" max="3" width="9.625" style="9" customWidth="1"/>
    <col min="4" max="9" width="10.625" style="9" customWidth="1"/>
    <col min="10" max="16384" width="9.00390625" style="9" customWidth="1"/>
  </cols>
  <sheetData>
    <row r="1" spans="1:9" ht="36" customHeight="1">
      <c r="A1" s="58" t="s">
        <v>15</v>
      </c>
      <c r="B1" s="59"/>
      <c r="C1" s="59"/>
      <c r="D1" s="59"/>
      <c r="E1" s="59"/>
      <c r="F1" s="59"/>
      <c r="G1" s="59"/>
      <c r="H1" s="59"/>
      <c r="I1" s="59"/>
    </row>
    <row r="2" spans="1:9" ht="24.75" customHeight="1">
      <c r="A2" s="60" t="s">
        <v>42</v>
      </c>
      <c r="B2" s="60"/>
      <c r="C2" s="60"/>
      <c r="D2" s="60"/>
      <c r="E2" s="60"/>
      <c r="F2" s="60"/>
      <c r="G2" s="60"/>
      <c r="H2" s="60"/>
      <c r="I2" s="60"/>
    </row>
    <row r="3" spans="1:9" ht="24.75" customHeight="1" thickBot="1">
      <c r="A3" s="61" t="s">
        <v>0</v>
      </c>
      <c r="B3" s="61"/>
      <c r="C3" s="61"/>
      <c r="D3" s="61"/>
      <c r="E3" s="61"/>
      <c r="F3" s="61"/>
      <c r="G3" s="61"/>
      <c r="H3" s="61"/>
      <c r="I3" s="61"/>
    </row>
    <row r="4" spans="1:9" ht="24.75" customHeight="1">
      <c r="A4" s="62"/>
      <c r="B4" s="62"/>
      <c r="C4" s="1"/>
      <c r="D4" s="63" t="s">
        <v>1</v>
      </c>
      <c r="E4" s="64"/>
      <c r="F4" s="64"/>
      <c r="G4" s="64"/>
      <c r="H4" s="64"/>
      <c r="I4" s="64"/>
    </row>
    <row r="5" spans="1:9" ht="24.75" customHeight="1">
      <c r="A5" s="64"/>
      <c r="B5" s="64"/>
      <c r="C5" s="3"/>
      <c r="D5" s="4" t="s">
        <v>2</v>
      </c>
      <c r="E5" s="4" t="s">
        <v>3</v>
      </c>
      <c r="F5" s="4" t="s">
        <v>16</v>
      </c>
      <c r="G5" s="4" t="s">
        <v>4</v>
      </c>
      <c r="H5" s="3" t="s">
        <v>5</v>
      </c>
      <c r="I5" s="2" t="s">
        <v>6</v>
      </c>
    </row>
    <row r="6" spans="1:11" ht="24.75" customHeight="1">
      <c r="A6" s="40" t="s">
        <v>2</v>
      </c>
      <c r="B6" s="41"/>
      <c r="C6" s="12" t="s">
        <v>2</v>
      </c>
      <c r="D6" s="13">
        <v>149</v>
      </c>
      <c r="E6" s="14">
        <v>10</v>
      </c>
      <c r="F6" s="14">
        <v>40</v>
      </c>
      <c r="G6" s="14">
        <v>51</v>
      </c>
      <c r="H6" s="14">
        <v>42</v>
      </c>
      <c r="I6" s="14">
        <v>6</v>
      </c>
      <c r="K6" s="23"/>
    </row>
    <row r="7" spans="1:9" ht="24.75" customHeight="1">
      <c r="A7" s="42"/>
      <c r="B7" s="43"/>
      <c r="C7" s="12" t="s">
        <v>7</v>
      </c>
      <c r="D7" s="13">
        <v>78</v>
      </c>
      <c r="E7" s="14">
        <v>3</v>
      </c>
      <c r="F7" s="14">
        <v>16</v>
      </c>
      <c r="G7" s="14">
        <v>32</v>
      </c>
      <c r="H7" s="14">
        <v>21</v>
      </c>
      <c r="I7" s="14">
        <v>6</v>
      </c>
    </row>
    <row r="8" spans="1:9" ht="24.75" customHeight="1">
      <c r="A8" s="44"/>
      <c r="B8" s="45"/>
      <c r="C8" s="12" t="s">
        <v>8</v>
      </c>
      <c r="D8" s="21">
        <v>71</v>
      </c>
      <c r="E8" s="22">
        <v>7</v>
      </c>
      <c r="F8" s="22">
        <v>24</v>
      </c>
      <c r="G8" s="22">
        <v>19</v>
      </c>
      <c r="H8" s="22">
        <v>21</v>
      </c>
      <c r="I8" s="22">
        <v>0</v>
      </c>
    </row>
    <row r="9" spans="1:9" ht="24.75" customHeight="1">
      <c r="A9" s="46" t="s">
        <v>17</v>
      </c>
      <c r="B9" s="47"/>
      <c r="C9" s="24" t="s">
        <v>24</v>
      </c>
      <c r="D9" s="13">
        <v>3</v>
      </c>
      <c r="E9" s="14">
        <v>0</v>
      </c>
      <c r="F9" s="14">
        <v>1</v>
      </c>
      <c r="G9" s="14">
        <v>1</v>
      </c>
      <c r="H9" s="14">
        <v>1</v>
      </c>
      <c r="I9" s="14">
        <v>0</v>
      </c>
    </row>
    <row r="10" spans="1:9" ht="24.75" customHeight="1">
      <c r="A10" s="48"/>
      <c r="B10" s="49"/>
      <c r="C10" s="5" t="s">
        <v>7</v>
      </c>
      <c r="D10" s="15">
        <v>1</v>
      </c>
      <c r="E10" s="16">
        <v>0</v>
      </c>
      <c r="F10" s="16">
        <v>0</v>
      </c>
      <c r="G10" s="16">
        <v>1</v>
      </c>
      <c r="H10" s="16">
        <v>0</v>
      </c>
      <c r="I10" s="16">
        <v>0</v>
      </c>
    </row>
    <row r="11" spans="1:9" ht="24.75" customHeight="1">
      <c r="A11" s="50"/>
      <c r="B11" s="51"/>
      <c r="C11" s="5" t="s">
        <v>8</v>
      </c>
      <c r="D11" s="19">
        <v>2</v>
      </c>
      <c r="E11" s="20">
        <v>0</v>
      </c>
      <c r="F11" s="20">
        <v>1</v>
      </c>
      <c r="G11" s="20">
        <v>0</v>
      </c>
      <c r="H11" s="20">
        <v>1</v>
      </c>
      <c r="I11" s="20">
        <v>0</v>
      </c>
    </row>
    <row r="12" spans="1:9" ht="24.75" customHeight="1">
      <c r="A12" s="46" t="s">
        <v>10</v>
      </c>
      <c r="B12" s="47"/>
      <c r="C12" s="12" t="s">
        <v>2</v>
      </c>
      <c r="D12" s="13">
        <v>12</v>
      </c>
      <c r="E12" s="14">
        <v>2</v>
      </c>
      <c r="F12" s="14">
        <v>3</v>
      </c>
      <c r="G12" s="14">
        <v>2</v>
      </c>
      <c r="H12" s="14">
        <v>5</v>
      </c>
      <c r="I12" s="14">
        <v>0</v>
      </c>
    </row>
    <row r="13" spans="1:9" ht="24.75" customHeight="1">
      <c r="A13" s="48"/>
      <c r="B13" s="49"/>
      <c r="C13" s="5" t="s">
        <v>7</v>
      </c>
      <c r="D13" s="15">
        <v>8</v>
      </c>
      <c r="E13" s="16">
        <v>1</v>
      </c>
      <c r="F13" s="16">
        <v>2</v>
      </c>
      <c r="G13" s="16">
        <v>2</v>
      </c>
      <c r="H13" s="16">
        <v>3</v>
      </c>
      <c r="I13" s="16">
        <v>0</v>
      </c>
    </row>
    <row r="14" spans="1:9" ht="24.75" customHeight="1">
      <c r="A14" s="50"/>
      <c r="B14" s="51"/>
      <c r="C14" s="5" t="s">
        <v>8</v>
      </c>
      <c r="D14" s="19">
        <v>4</v>
      </c>
      <c r="E14" s="20">
        <v>1</v>
      </c>
      <c r="F14" s="20">
        <v>1</v>
      </c>
      <c r="G14" s="20">
        <v>0</v>
      </c>
      <c r="H14" s="20">
        <v>2</v>
      </c>
      <c r="I14" s="20">
        <v>0</v>
      </c>
    </row>
    <row r="15" spans="1:9" ht="24.75" customHeight="1">
      <c r="A15" s="46" t="s">
        <v>11</v>
      </c>
      <c r="B15" s="47"/>
      <c r="C15" s="12" t="s">
        <v>2</v>
      </c>
      <c r="D15" s="13">
        <v>9</v>
      </c>
      <c r="E15" s="14">
        <v>0</v>
      </c>
      <c r="F15" s="14">
        <v>1</v>
      </c>
      <c r="G15" s="14">
        <v>4</v>
      </c>
      <c r="H15" s="14">
        <v>4</v>
      </c>
      <c r="I15" s="14">
        <v>0</v>
      </c>
    </row>
    <row r="16" spans="1:9" ht="24.75" customHeight="1">
      <c r="A16" s="48"/>
      <c r="B16" s="49"/>
      <c r="C16" s="5" t="s">
        <v>7</v>
      </c>
      <c r="D16" s="15">
        <v>4</v>
      </c>
      <c r="E16" s="16">
        <v>0</v>
      </c>
      <c r="F16" s="16">
        <v>1</v>
      </c>
      <c r="G16" s="16">
        <v>1</v>
      </c>
      <c r="H16" s="16">
        <v>2</v>
      </c>
      <c r="I16" s="16">
        <v>0</v>
      </c>
    </row>
    <row r="17" spans="1:9" ht="24.75" customHeight="1">
      <c r="A17" s="50"/>
      <c r="B17" s="51"/>
      <c r="C17" s="5" t="s">
        <v>8</v>
      </c>
      <c r="D17" s="19">
        <v>5</v>
      </c>
      <c r="E17" s="20">
        <v>0</v>
      </c>
      <c r="F17" s="20">
        <v>0</v>
      </c>
      <c r="G17" s="20">
        <v>3</v>
      </c>
      <c r="H17" s="20">
        <v>2</v>
      </c>
      <c r="I17" s="20">
        <v>0</v>
      </c>
    </row>
    <row r="18" spans="1:9" ht="24.75" customHeight="1">
      <c r="A18" s="46" t="s">
        <v>12</v>
      </c>
      <c r="B18" s="47"/>
      <c r="C18" s="12" t="s">
        <v>2</v>
      </c>
      <c r="D18" s="13">
        <v>13</v>
      </c>
      <c r="E18" s="14">
        <v>3</v>
      </c>
      <c r="F18" s="14">
        <v>4</v>
      </c>
      <c r="G18" s="14">
        <v>3</v>
      </c>
      <c r="H18" s="14">
        <v>3</v>
      </c>
      <c r="I18" s="14">
        <v>0</v>
      </c>
    </row>
    <row r="19" spans="1:9" ht="24.75" customHeight="1">
      <c r="A19" s="48"/>
      <c r="B19" s="49"/>
      <c r="C19" s="5" t="s">
        <v>7</v>
      </c>
      <c r="D19" s="15">
        <v>9</v>
      </c>
      <c r="E19" s="16">
        <v>1</v>
      </c>
      <c r="F19" s="16">
        <v>3</v>
      </c>
      <c r="G19" s="16">
        <v>3</v>
      </c>
      <c r="H19" s="16">
        <v>2</v>
      </c>
      <c r="I19" s="16">
        <v>0</v>
      </c>
    </row>
    <row r="20" spans="1:9" ht="24.75" customHeight="1">
      <c r="A20" s="50"/>
      <c r="B20" s="51"/>
      <c r="C20" s="5" t="s">
        <v>8</v>
      </c>
      <c r="D20" s="19">
        <v>4</v>
      </c>
      <c r="E20" s="20">
        <v>2</v>
      </c>
      <c r="F20" s="20">
        <v>1</v>
      </c>
      <c r="G20" s="20">
        <v>0</v>
      </c>
      <c r="H20" s="20">
        <v>1</v>
      </c>
      <c r="I20" s="20">
        <v>0</v>
      </c>
    </row>
    <row r="21" spans="1:9" ht="24.75" customHeight="1">
      <c r="A21" s="52" t="s">
        <v>14</v>
      </c>
      <c r="B21" s="53"/>
      <c r="C21" s="12" t="s">
        <v>2</v>
      </c>
      <c r="D21" s="13">
        <v>112</v>
      </c>
      <c r="E21" s="14">
        <v>5</v>
      </c>
      <c r="F21" s="14">
        <v>31</v>
      </c>
      <c r="G21" s="14">
        <v>41</v>
      </c>
      <c r="H21" s="14">
        <v>29</v>
      </c>
      <c r="I21" s="14">
        <v>6</v>
      </c>
    </row>
    <row r="22" spans="1:9" ht="24.75" customHeight="1">
      <c r="A22" s="54"/>
      <c r="B22" s="55"/>
      <c r="C22" s="5" t="s">
        <v>7</v>
      </c>
      <c r="D22" s="15">
        <v>56</v>
      </c>
      <c r="E22" s="16">
        <v>1</v>
      </c>
      <c r="F22" s="16">
        <v>10</v>
      </c>
      <c r="G22" s="16">
        <v>25</v>
      </c>
      <c r="H22" s="16">
        <v>14</v>
      </c>
      <c r="I22" s="16">
        <v>6</v>
      </c>
    </row>
    <row r="23" spans="1:9" ht="24.75" customHeight="1" thickBot="1">
      <c r="A23" s="56"/>
      <c r="B23" s="57"/>
      <c r="C23" s="7" t="s">
        <v>8</v>
      </c>
      <c r="D23" s="17">
        <v>56</v>
      </c>
      <c r="E23" s="18">
        <v>4</v>
      </c>
      <c r="F23" s="18">
        <v>21</v>
      </c>
      <c r="G23" s="18">
        <v>16</v>
      </c>
      <c r="H23" s="18">
        <v>15</v>
      </c>
      <c r="I23" s="18">
        <v>0</v>
      </c>
    </row>
    <row r="24" spans="1:9" ht="84.75" customHeight="1">
      <c r="A24" s="65" t="s">
        <v>30</v>
      </c>
      <c r="B24" s="65"/>
      <c r="C24" s="65"/>
      <c r="D24" s="65"/>
      <c r="E24" s="65"/>
      <c r="F24" s="65"/>
      <c r="G24" s="65"/>
      <c r="H24" s="65"/>
      <c r="I24" s="65"/>
    </row>
  </sheetData>
  <sheetProtection/>
  <mergeCells count="13">
    <mergeCell ref="A24:I24"/>
    <mergeCell ref="A6:B8"/>
    <mergeCell ref="A9:B11"/>
    <mergeCell ref="A12:B14"/>
    <mergeCell ref="A15:B17"/>
    <mergeCell ref="A18:B20"/>
    <mergeCell ref="A21:B23"/>
    <mergeCell ref="A1:I1"/>
    <mergeCell ref="A2:I2"/>
    <mergeCell ref="A3:I3"/>
    <mergeCell ref="A4:B4"/>
    <mergeCell ref="D4:I4"/>
    <mergeCell ref="A5:B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5.125" style="9" customWidth="1"/>
    <col min="2" max="3" width="9.625" style="9" customWidth="1"/>
    <col min="4" max="9" width="10.625" style="9" customWidth="1"/>
    <col min="10" max="16384" width="9.00390625" style="9" customWidth="1"/>
  </cols>
  <sheetData>
    <row r="1" spans="1:9" ht="36" customHeight="1">
      <c r="A1" s="58" t="s">
        <v>15</v>
      </c>
      <c r="B1" s="59"/>
      <c r="C1" s="59"/>
      <c r="D1" s="59"/>
      <c r="E1" s="59"/>
      <c r="F1" s="59"/>
      <c r="G1" s="59"/>
      <c r="H1" s="59"/>
      <c r="I1" s="59"/>
    </row>
    <row r="2" spans="1:9" ht="24.75" customHeight="1">
      <c r="A2" s="60" t="s">
        <v>19</v>
      </c>
      <c r="B2" s="60"/>
      <c r="C2" s="60"/>
      <c r="D2" s="60"/>
      <c r="E2" s="60"/>
      <c r="F2" s="60"/>
      <c r="G2" s="60"/>
      <c r="H2" s="60"/>
      <c r="I2" s="60"/>
    </row>
    <row r="3" spans="1:9" ht="24.75" customHeight="1" thickBot="1">
      <c r="A3" s="61" t="s">
        <v>0</v>
      </c>
      <c r="B3" s="61"/>
      <c r="C3" s="61"/>
      <c r="D3" s="61"/>
      <c r="E3" s="61"/>
      <c r="F3" s="61"/>
      <c r="G3" s="61"/>
      <c r="H3" s="61"/>
      <c r="I3" s="61"/>
    </row>
    <row r="4" spans="1:9" ht="24.75" customHeight="1">
      <c r="A4" s="62"/>
      <c r="B4" s="62"/>
      <c r="C4" s="1"/>
      <c r="D4" s="63" t="s">
        <v>1</v>
      </c>
      <c r="E4" s="64"/>
      <c r="F4" s="64"/>
      <c r="G4" s="64"/>
      <c r="H4" s="64"/>
      <c r="I4" s="64"/>
    </row>
    <row r="5" spans="1:9" ht="24.75" customHeight="1">
      <c r="A5" s="64"/>
      <c r="B5" s="64"/>
      <c r="C5" s="3"/>
      <c r="D5" s="4" t="s">
        <v>2</v>
      </c>
      <c r="E5" s="4" t="s">
        <v>3</v>
      </c>
      <c r="F5" s="4" t="s">
        <v>16</v>
      </c>
      <c r="G5" s="4" t="s">
        <v>4</v>
      </c>
      <c r="H5" s="3" t="s">
        <v>5</v>
      </c>
      <c r="I5" s="2" t="s">
        <v>6</v>
      </c>
    </row>
    <row r="6" spans="1:9" ht="24.75" customHeight="1">
      <c r="A6" s="40" t="s">
        <v>2</v>
      </c>
      <c r="B6" s="41"/>
      <c r="C6" s="12" t="s">
        <v>2</v>
      </c>
      <c r="D6" s="13">
        <f>SUM(E6:I6)</f>
        <v>98</v>
      </c>
      <c r="E6" s="14">
        <f aca="true" t="shared" si="0" ref="E6:I8">E9+E12+E15+E18+E21</f>
        <v>6</v>
      </c>
      <c r="F6" s="14">
        <f t="shared" si="0"/>
        <v>34</v>
      </c>
      <c r="G6" s="14">
        <f t="shared" si="0"/>
        <v>38</v>
      </c>
      <c r="H6" s="14">
        <f t="shared" si="0"/>
        <v>19</v>
      </c>
      <c r="I6" s="14">
        <f t="shared" si="0"/>
        <v>1</v>
      </c>
    </row>
    <row r="7" spans="1:9" ht="24.75" customHeight="1">
      <c r="A7" s="42"/>
      <c r="B7" s="43"/>
      <c r="C7" s="12" t="s">
        <v>7</v>
      </c>
      <c r="D7" s="13">
        <f aca="true" t="shared" si="1" ref="D7:D23">SUM(E7:I7)</f>
        <v>62</v>
      </c>
      <c r="E7" s="14">
        <f t="shared" si="0"/>
        <v>1</v>
      </c>
      <c r="F7" s="14">
        <f t="shared" si="0"/>
        <v>24</v>
      </c>
      <c r="G7" s="14">
        <f t="shared" si="0"/>
        <v>19</v>
      </c>
      <c r="H7" s="14">
        <f t="shared" si="0"/>
        <v>17</v>
      </c>
      <c r="I7" s="14">
        <f t="shared" si="0"/>
        <v>1</v>
      </c>
    </row>
    <row r="8" spans="1:9" ht="24.75" customHeight="1">
      <c r="A8" s="44"/>
      <c r="B8" s="45"/>
      <c r="C8" s="12" t="s">
        <v>8</v>
      </c>
      <c r="D8" s="21">
        <f t="shared" si="1"/>
        <v>36</v>
      </c>
      <c r="E8" s="22">
        <f t="shared" si="0"/>
        <v>5</v>
      </c>
      <c r="F8" s="22">
        <f t="shared" si="0"/>
        <v>10</v>
      </c>
      <c r="G8" s="22">
        <f t="shared" si="0"/>
        <v>19</v>
      </c>
      <c r="H8" s="22">
        <f t="shared" si="0"/>
        <v>2</v>
      </c>
      <c r="I8" s="22">
        <f t="shared" si="0"/>
        <v>0</v>
      </c>
    </row>
    <row r="9" spans="1:21" ht="24.75" customHeight="1">
      <c r="A9" s="46" t="s">
        <v>17</v>
      </c>
      <c r="B9" s="47"/>
      <c r="C9" s="12" t="s">
        <v>2</v>
      </c>
      <c r="D9" s="13">
        <f t="shared" si="1"/>
        <v>2</v>
      </c>
      <c r="E9" s="14">
        <v>0</v>
      </c>
      <c r="F9" s="14">
        <v>1</v>
      </c>
      <c r="G9" s="14">
        <v>0</v>
      </c>
      <c r="H9" s="14">
        <v>1</v>
      </c>
      <c r="I9" s="14">
        <v>0</v>
      </c>
      <c r="Q9" s="23"/>
      <c r="R9" s="23"/>
      <c r="S9" s="23"/>
      <c r="T9" s="23"/>
      <c r="U9" s="23"/>
    </row>
    <row r="10" spans="1:21" ht="24.75" customHeight="1">
      <c r="A10" s="48"/>
      <c r="B10" s="49"/>
      <c r="C10" s="5" t="s">
        <v>7</v>
      </c>
      <c r="D10" s="15">
        <f t="shared" si="1"/>
        <v>2</v>
      </c>
      <c r="E10" s="16">
        <v>0</v>
      </c>
      <c r="F10" s="16">
        <v>1</v>
      </c>
      <c r="G10" s="16">
        <v>0</v>
      </c>
      <c r="H10" s="16">
        <v>1</v>
      </c>
      <c r="I10" s="16">
        <v>0</v>
      </c>
      <c r="Q10" s="23"/>
      <c r="R10" s="23"/>
      <c r="S10" s="23"/>
      <c r="T10" s="23"/>
      <c r="U10" s="23"/>
    </row>
    <row r="11" spans="1:21" ht="24.75" customHeight="1">
      <c r="A11" s="50"/>
      <c r="B11" s="51"/>
      <c r="C11" s="5" t="s">
        <v>8</v>
      </c>
      <c r="D11" s="19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Q11" s="23"/>
      <c r="R11" s="23"/>
      <c r="S11" s="23"/>
      <c r="T11" s="23"/>
      <c r="U11" s="23"/>
    </row>
    <row r="12" spans="1:21" ht="24.75" customHeight="1">
      <c r="A12" s="46" t="s">
        <v>10</v>
      </c>
      <c r="B12" s="47"/>
      <c r="C12" s="12" t="s">
        <v>2</v>
      </c>
      <c r="D12" s="13">
        <f t="shared" si="1"/>
        <v>3</v>
      </c>
      <c r="E12" s="14">
        <v>0</v>
      </c>
      <c r="F12" s="14">
        <v>1</v>
      </c>
      <c r="G12" s="14">
        <v>2</v>
      </c>
      <c r="H12" s="14">
        <v>0</v>
      </c>
      <c r="I12" s="14">
        <v>0</v>
      </c>
      <c r="Q12" s="23"/>
      <c r="R12" s="23"/>
      <c r="S12" s="23"/>
      <c r="T12" s="23"/>
      <c r="U12" s="23"/>
    </row>
    <row r="13" spans="1:21" ht="24.75" customHeight="1">
      <c r="A13" s="48"/>
      <c r="B13" s="49"/>
      <c r="C13" s="5" t="s">
        <v>7</v>
      </c>
      <c r="D13" s="15">
        <f t="shared" si="1"/>
        <v>1</v>
      </c>
      <c r="E13" s="16">
        <v>0</v>
      </c>
      <c r="F13" s="16">
        <v>0</v>
      </c>
      <c r="G13" s="16">
        <v>1</v>
      </c>
      <c r="H13" s="16">
        <v>0</v>
      </c>
      <c r="I13" s="16">
        <v>0</v>
      </c>
      <c r="Q13" s="23"/>
      <c r="R13" s="23"/>
      <c r="S13" s="23"/>
      <c r="T13" s="23"/>
      <c r="U13" s="23"/>
    </row>
    <row r="14" spans="1:21" ht="24.75" customHeight="1">
      <c r="A14" s="50"/>
      <c r="B14" s="51"/>
      <c r="C14" s="5" t="s">
        <v>8</v>
      </c>
      <c r="D14" s="19">
        <f t="shared" si="1"/>
        <v>2</v>
      </c>
      <c r="E14" s="20">
        <v>0</v>
      </c>
      <c r="F14" s="20">
        <v>1</v>
      </c>
      <c r="G14" s="20">
        <v>1</v>
      </c>
      <c r="H14" s="20">
        <v>0</v>
      </c>
      <c r="I14" s="20">
        <v>0</v>
      </c>
      <c r="Q14" s="23"/>
      <c r="R14" s="23"/>
      <c r="S14" s="23"/>
      <c r="T14" s="23"/>
      <c r="U14" s="23"/>
    </row>
    <row r="15" spans="1:21" ht="24.75" customHeight="1">
      <c r="A15" s="46" t="s">
        <v>11</v>
      </c>
      <c r="B15" s="47"/>
      <c r="C15" s="12" t="s">
        <v>2</v>
      </c>
      <c r="D15" s="13">
        <f t="shared" si="1"/>
        <v>6</v>
      </c>
      <c r="E15" s="14">
        <v>0</v>
      </c>
      <c r="F15" s="14">
        <v>0</v>
      </c>
      <c r="G15" s="14">
        <v>5</v>
      </c>
      <c r="H15" s="14">
        <v>1</v>
      </c>
      <c r="I15" s="14">
        <v>0</v>
      </c>
      <c r="Q15" s="23"/>
      <c r="R15" s="23"/>
      <c r="S15" s="23"/>
      <c r="T15" s="23"/>
      <c r="U15" s="23"/>
    </row>
    <row r="16" spans="1:21" ht="24.75" customHeight="1">
      <c r="A16" s="48"/>
      <c r="B16" s="49"/>
      <c r="C16" s="5" t="s">
        <v>7</v>
      </c>
      <c r="D16" s="15">
        <f t="shared" si="1"/>
        <v>3</v>
      </c>
      <c r="E16" s="16">
        <v>0</v>
      </c>
      <c r="F16" s="16">
        <v>0</v>
      </c>
      <c r="G16" s="16">
        <v>3</v>
      </c>
      <c r="H16" s="16">
        <v>0</v>
      </c>
      <c r="I16" s="16">
        <v>0</v>
      </c>
      <c r="Q16" s="23"/>
      <c r="R16" s="23"/>
      <c r="S16" s="23"/>
      <c r="T16" s="23"/>
      <c r="U16" s="23"/>
    </row>
    <row r="17" spans="1:21" ht="24.75" customHeight="1">
      <c r="A17" s="50"/>
      <c r="B17" s="51"/>
      <c r="C17" s="5" t="s">
        <v>8</v>
      </c>
      <c r="D17" s="19">
        <f t="shared" si="1"/>
        <v>3</v>
      </c>
      <c r="E17" s="20">
        <v>0</v>
      </c>
      <c r="F17" s="20">
        <v>0</v>
      </c>
      <c r="G17" s="20">
        <v>2</v>
      </c>
      <c r="H17" s="20">
        <v>1</v>
      </c>
      <c r="I17" s="20">
        <v>0</v>
      </c>
      <c r="Q17" s="23"/>
      <c r="R17" s="23"/>
      <c r="S17" s="23"/>
      <c r="T17" s="23"/>
      <c r="U17" s="23"/>
    </row>
    <row r="18" spans="1:21" ht="24.75" customHeight="1">
      <c r="A18" s="46" t="s">
        <v>12</v>
      </c>
      <c r="B18" s="47"/>
      <c r="C18" s="12" t="s">
        <v>2</v>
      </c>
      <c r="D18" s="13">
        <f t="shared" si="1"/>
        <v>10</v>
      </c>
      <c r="E18" s="14">
        <v>2</v>
      </c>
      <c r="F18" s="14">
        <v>1</v>
      </c>
      <c r="G18" s="14">
        <v>5</v>
      </c>
      <c r="H18" s="14">
        <v>2</v>
      </c>
      <c r="I18" s="14">
        <v>0</v>
      </c>
      <c r="Q18" s="23"/>
      <c r="R18" s="23"/>
      <c r="S18" s="23"/>
      <c r="T18" s="23"/>
      <c r="U18" s="23"/>
    </row>
    <row r="19" spans="1:21" ht="24.75" customHeight="1">
      <c r="A19" s="48"/>
      <c r="B19" s="49"/>
      <c r="C19" s="5" t="s">
        <v>7</v>
      </c>
      <c r="D19" s="15">
        <f t="shared" si="1"/>
        <v>7</v>
      </c>
      <c r="E19" s="16">
        <v>1</v>
      </c>
      <c r="F19" s="16">
        <v>1</v>
      </c>
      <c r="G19" s="16">
        <v>3</v>
      </c>
      <c r="H19" s="16">
        <v>2</v>
      </c>
      <c r="I19" s="16">
        <v>0</v>
      </c>
      <c r="Q19" s="23"/>
      <c r="R19" s="23"/>
      <c r="S19" s="23"/>
      <c r="T19" s="23"/>
      <c r="U19" s="23"/>
    </row>
    <row r="20" spans="1:21" ht="24.75" customHeight="1">
      <c r="A20" s="50"/>
      <c r="B20" s="51"/>
      <c r="C20" s="5" t="s">
        <v>8</v>
      </c>
      <c r="D20" s="19">
        <f t="shared" si="1"/>
        <v>3</v>
      </c>
      <c r="E20" s="20">
        <v>1</v>
      </c>
      <c r="F20" s="20">
        <v>0</v>
      </c>
      <c r="G20" s="20">
        <v>2</v>
      </c>
      <c r="H20" s="20">
        <v>0</v>
      </c>
      <c r="I20" s="20">
        <v>0</v>
      </c>
      <c r="Q20" s="23"/>
      <c r="R20" s="23"/>
      <c r="S20" s="23"/>
      <c r="T20" s="23"/>
      <c r="U20" s="23"/>
    </row>
    <row r="21" spans="1:21" ht="24.75" customHeight="1">
      <c r="A21" s="52" t="s">
        <v>14</v>
      </c>
      <c r="B21" s="53"/>
      <c r="C21" s="12" t="s">
        <v>2</v>
      </c>
      <c r="D21" s="13">
        <f t="shared" si="1"/>
        <v>77</v>
      </c>
      <c r="E21" s="14">
        <v>4</v>
      </c>
      <c r="F21" s="14">
        <v>31</v>
      </c>
      <c r="G21" s="14">
        <v>26</v>
      </c>
      <c r="H21" s="14">
        <v>15</v>
      </c>
      <c r="I21" s="14">
        <v>1</v>
      </c>
      <c r="Q21" s="23"/>
      <c r="R21" s="23"/>
      <c r="S21" s="23"/>
      <c r="T21" s="23"/>
      <c r="U21" s="23"/>
    </row>
    <row r="22" spans="1:21" ht="24.75" customHeight="1">
      <c r="A22" s="54"/>
      <c r="B22" s="55"/>
      <c r="C22" s="5" t="s">
        <v>7</v>
      </c>
      <c r="D22" s="15">
        <f t="shared" si="1"/>
        <v>49</v>
      </c>
      <c r="E22" s="16">
        <v>0</v>
      </c>
      <c r="F22" s="16">
        <v>22</v>
      </c>
      <c r="G22" s="16">
        <v>12</v>
      </c>
      <c r="H22" s="16">
        <v>14</v>
      </c>
      <c r="I22" s="16">
        <v>1</v>
      </c>
      <c r="Q22" s="23"/>
      <c r="R22" s="23"/>
      <c r="S22" s="23"/>
      <c r="T22" s="23"/>
      <c r="U22" s="23"/>
    </row>
    <row r="23" spans="1:21" ht="24.75" customHeight="1" thickBot="1">
      <c r="A23" s="56"/>
      <c r="B23" s="57"/>
      <c r="C23" s="7" t="s">
        <v>8</v>
      </c>
      <c r="D23" s="17">
        <f t="shared" si="1"/>
        <v>28</v>
      </c>
      <c r="E23" s="18">
        <v>4</v>
      </c>
      <c r="F23" s="18">
        <v>9</v>
      </c>
      <c r="G23" s="18">
        <v>14</v>
      </c>
      <c r="H23" s="18">
        <v>1</v>
      </c>
      <c r="I23" s="18">
        <v>0</v>
      </c>
      <c r="Q23" s="23"/>
      <c r="R23" s="23"/>
      <c r="S23" s="23"/>
      <c r="T23" s="23"/>
      <c r="U23" s="23"/>
    </row>
    <row r="24" spans="1:9" ht="4.5" customHeight="1">
      <c r="A24" s="10"/>
      <c r="B24" s="10"/>
      <c r="C24" s="11"/>
      <c r="D24" s="6"/>
      <c r="E24" s="6"/>
      <c r="F24" s="6"/>
      <c r="G24" s="6"/>
      <c r="H24" s="6"/>
      <c r="I24" s="6"/>
    </row>
    <row r="25" spans="1:9" ht="77.25" customHeight="1">
      <c r="A25" s="8" t="s">
        <v>13</v>
      </c>
      <c r="B25" s="39" t="s">
        <v>29</v>
      </c>
      <c r="C25" s="39"/>
      <c r="D25" s="39"/>
      <c r="E25" s="39"/>
      <c r="F25" s="39"/>
      <c r="G25" s="39"/>
      <c r="H25" s="39"/>
      <c r="I25" s="39"/>
    </row>
  </sheetData>
  <sheetProtection/>
  <mergeCells count="13">
    <mergeCell ref="A1:I1"/>
    <mergeCell ref="A2:I2"/>
    <mergeCell ref="A3:I3"/>
    <mergeCell ref="A4:B4"/>
    <mergeCell ref="D4:I4"/>
    <mergeCell ref="A5:B5"/>
    <mergeCell ref="B25:I25"/>
    <mergeCell ref="A6:B8"/>
    <mergeCell ref="A9:B11"/>
    <mergeCell ref="A12:B14"/>
    <mergeCell ref="A15:B17"/>
    <mergeCell ref="A18:B20"/>
    <mergeCell ref="A21:B2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5.125" style="9" customWidth="1"/>
    <col min="2" max="3" width="9.625" style="9" customWidth="1"/>
    <col min="4" max="9" width="10.625" style="9" customWidth="1"/>
    <col min="10" max="16384" width="9.00390625" style="9" customWidth="1"/>
  </cols>
  <sheetData>
    <row r="1" spans="1:9" ht="36" customHeight="1">
      <c r="A1" s="58" t="s">
        <v>15</v>
      </c>
      <c r="B1" s="59"/>
      <c r="C1" s="59"/>
      <c r="D1" s="59"/>
      <c r="E1" s="59"/>
      <c r="F1" s="59"/>
      <c r="G1" s="59"/>
      <c r="H1" s="59"/>
      <c r="I1" s="59"/>
    </row>
    <row r="2" spans="1:9" ht="24.75" customHeight="1">
      <c r="A2" s="60" t="s">
        <v>20</v>
      </c>
      <c r="B2" s="60"/>
      <c r="C2" s="60"/>
      <c r="D2" s="60"/>
      <c r="E2" s="60"/>
      <c r="F2" s="60"/>
      <c r="G2" s="60"/>
      <c r="H2" s="60"/>
      <c r="I2" s="60"/>
    </row>
    <row r="3" spans="1:9" ht="24.75" customHeight="1" thickBot="1">
      <c r="A3" s="61" t="s">
        <v>0</v>
      </c>
      <c r="B3" s="61"/>
      <c r="C3" s="61"/>
      <c r="D3" s="61"/>
      <c r="E3" s="61"/>
      <c r="F3" s="61"/>
      <c r="G3" s="61"/>
      <c r="H3" s="61"/>
      <c r="I3" s="61"/>
    </row>
    <row r="4" spans="1:9" ht="24.75" customHeight="1">
      <c r="A4" s="62"/>
      <c r="B4" s="62"/>
      <c r="C4" s="1"/>
      <c r="D4" s="63" t="s">
        <v>1</v>
      </c>
      <c r="E4" s="64"/>
      <c r="F4" s="64"/>
      <c r="G4" s="64"/>
      <c r="H4" s="64"/>
      <c r="I4" s="64"/>
    </row>
    <row r="5" spans="1:9" ht="24.75" customHeight="1">
      <c r="A5" s="64"/>
      <c r="B5" s="64"/>
      <c r="C5" s="3"/>
      <c r="D5" s="4" t="s">
        <v>2</v>
      </c>
      <c r="E5" s="4" t="s">
        <v>3</v>
      </c>
      <c r="F5" s="4" t="s">
        <v>16</v>
      </c>
      <c r="G5" s="4" t="s">
        <v>4</v>
      </c>
      <c r="H5" s="3" t="s">
        <v>5</v>
      </c>
      <c r="I5" s="2" t="s">
        <v>6</v>
      </c>
    </row>
    <row r="6" spans="1:9" ht="24.75" customHeight="1">
      <c r="A6" s="40" t="s">
        <v>2</v>
      </c>
      <c r="B6" s="41"/>
      <c r="C6" s="12" t="s">
        <v>2</v>
      </c>
      <c r="D6" s="13">
        <f>SUM(E6:I6)</f>
        <v>96</v>
      </c>
      <c r="E6" s="14">
        <f aca="true" t="shared" si="0" ref="E6:I8">E9+E12+E15+E18+E21</f>
        <v>4</v>
      </c>
      <c r="F6" s="14">
        <f t="shared" si="0"/>
        <v>32</v>
      </c>
      <c r="G6" s="14">
        <f t="shared" si="0"/>
        <v>44</v>
      </c>
      <c r="H6" s="14">
        <f t="shared" si="0"/>
        <v>15</v>
      </c>
      <c r="I6" s="14">
        <f t="shared" si="0"/>
        <v>1</v>
      </c>
    </row>
    <row r="7" spans="1:9" ht="24.75" customHeight="1">
      <c r="A7" s="42"/>
      <c r="B7" s="43"/>
      <c r="C7" s="12" t="s">
        <v>7</v>
      </c>
      <c r="D7" s="13">
        <f aca="true" t="shared" si="1" ref="D7:D23">SUM(E7:I7)</f>
        <v>62</v>
      </c>
      <c r="E7" s="14">
        <f t="shared" si="0"/>
        <v>2</v>
      </c>
      <c r="F7" s="14">
        <f t="shared" si="0"/>
        <v>20</v>
      </c>
      <c r="G7" s="14">
        <f t="shared" si="0"/>
        <v>25</v>
      </c>
      <c r="H7" s="14">
        <f t="shared" si="0"/>
        <v>14</v>
      </c>
      <c r="I7" s="14">
        <f t="shared" si="0"/>
        <v>1</v>
      </c>
    </row>
    <row r="8" spans="1:9" ht="24.75" customHeight="1">
      <c r="A8" s="44"/>
      <c r="B8" s="45"/>
      <c r="C8" s="12" t="s">
        <v>8</v>
      </c>
      <c r="D8" s="21">
        <f t="shared" si="1"/>
        <v>34</v>
      </c>
      <c r="E8" s="22">
        <f t="shared" si="0"/>
        <v>2</v>
      </c>
      <c r="F8" s="22">
        <f t="shared" si="0"/>
        <v>12</v>
      </c>
      <c r="G8" s="22">
        <f t="shared" si="0"/>
        <v>19</v>
      </c>
      <c r="H8" s="22">
        <f t="shared" si="0"/>
        <v>1</v>
      </c>
      <c r="I8" s="22">
        <f t="shared" si="0"/>
        <v>0</v>
      </c>
    </row>
    <row r="9" spans="1:9" ht="24.75" customHeight="1">
      <c r="A9" s="46" t="s">
        <v>17</v>
      </c>
      <c r="B9" s="47"/>
      <c r="C9" s="12" t="s">
        <v>2</v>
      </c>
      <c r="D9" s="13">
        <f t="shared" si="1"/>
        <v>1</v>
      </c>
      <c r="E9" s="14">
        <v>0</v>
      </c>
      <c r="F9" s="14">
        <v>0</v>
      </c>
      <c r="G9" s="14">
        <v>1</v>
      </c>
      <c r="H9" s="14">
        <v>0</v>
      </c>
      <c r="I9" s="14">
        <v>0</v>
      </c>
    </row>
    <row r="10" spans="1:9" ht="24.75" customHeight="1">
      <c r="A10" s="48"/>
      <c r="B10" s="49"/>
      <c r="C10" s="5" t="s">
        <v>7</v>
      </c>
      <c r="D10" s="15">
        <f t="shared" si="1"/>
        <v>1</v>
      </c>
      <c r="E10" s="16">
        <v>0</v>
      </c>
      <c r="F10" s="16">
        <v>0</v>
      </c>
      <c r="G10" s="16">
        <v>1</v>
      </c>
      <c r="H10" s="16">
        <v>0</v>
      </c>
      <c r="I10" s="16">
        <v>0</v>
      </c>
    </row>
    <row r="11" spans="1:9" ht="24.75" customHeight="1">
      <c r="A11" s="50"/>
      <c r="B11" s="51"/>
      <c r="C11" s="5" t="s">
        <v>8</v>
      </c>
      <c r="D11" s="19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</row>
    <row r="12" spans="1:9" ht="24.75" customHeight="1">
      <c r="A12" s="46" t="s">
        <v>10</v>
      </c>
      <c r="B12" s="47"/>
      <c r="C12" s="12" t="s">
        <v>2</v>
      </c>
      <c r="D12" s="13">
        <f t="shared" si="1"/>
        <v>4</v>
      </c>
      <c r="E12" s="14">
        <v>1</v>
      </c>
      <c r="F12" s="14">
        <v>1</v>
      </c>
      <c r="G12" s="14">
        <v>2</v>
      </c>
      <c r="H12" s="14">
        <v>0</v>
      </c>
      <c r="I12" s="14">
        <v>0</v>
      </c>
    </row>
    <row r="13" spans="1:9" ht="24.75" customHeight="1">
      <c r="A13" s="48"/>
      <c r="B13" s="49"/>
      <c r="C13" s="5" t="s">
        <v>7</v>
      </c>
      <c r="D13" s="15">
        <f t="shared" si="1"/>
        <v>1</v>
      </c>
      <c r="E13" s="16">
        <v>1</v>
      </c>
      <c r="F13" s="16">
        <v>0</v>
      </c>
      <c r="G13" s="16">
        <v>0</v>
      </c>
      <c r="H13" s="16">
        <v>0</v>
      </c>
      <c r="I13" s="16">
        <v>0</v>
      </c>
    </row>
    <row r="14" spans="1:9" ht="24.75" customHeight="1">
      <c r="A14" s="50"/>
      <c r="B14" s="51"/>
      <c r="C14" s="5" t="s">
        <v>8</v>
      </c>
      <c r="D14" s="19">
        <f t="shared" si="1"/>
        <v>3</v>
      </c>
      <c r="E14" s="20">
        <v>0</v>
      </c>
      <c r="F14" s="20">
        <v>1</v>
      </c>
      <c r="G14" s="20">
        <v>2</v>
      </c>
      <c r="H14" s="20">
        <v>0</v>
      </c>
      <c r="I14" s="20">
        <v>0</v>
      </c>
    </row>
    <row r="15" spans="1:9" ht="24.75" customHeight="1">
      <c r="A15" s="46" t="s">
        <v>11</v>
      </c>
      <c r="B15" s="47"/>
      <c r="C15" s="12" t="s">
        <v>2</v>
      </c>
      <c r="D15" s="13">
        <f t="shared" si="1"/>
        <v>6</v>
      </c>
      <c r="E15" s="14">
        <v>0</v>
      </c>
      <c r="F15" s="14">
        <v>0</v>
      </c>
      <c r="G15" s="14">
        <v>4</v>
      </c>
      <c r="H15" s="14">
        <v>2</v>
      </c>
      <c r="I15" s="14">
        <v>0</v>
      </c>
    </row>
    <row r="16" spans="1:9" ht="24.75" customHeight="1">
      <c r="A16" s="48"/>
      <c r="B16" s="49"/>
      <c r="C16" s="5" t="s">
        <v>7</v>
      </c>
      <c r="D16" s="15">
        <f t="shared" si="1"/>
        <v>4</v>
      </c>
      <c r="E16" s="16">
        <v>0</v>
      </c>
      <c r="F16" s="16">
        <v>0</v>
      </c>
      <c r="G16" s="16">
        <v>3</v>
      </c>
      <c r="H16" s="16">
        <v>1</v>
      </c>
      <c r="I16" s="16">
        <v>0</v>
      </c>
    </row>
    <row r="17" spans="1:9" ht="24.75" customHeight="1">
      <c r="A17" s="50"/>
      <c r="B17" s="51"/>
      <c r="C17" s="5" t="s">
        <v>8</v>
      </c>
      <c r="D17" s="19">
        <f t="shared" si="1"/>
        <v>2</v>
      </c>
      <c r="E17" s="20">
        <v>0</v>
      </c>
      <c r="F17" s="20">
        <v>0</v>
      </c>
      <c r="G17" s="20">
        <v>1</v>
      </c>
      <c r="H17" s="20">
        <v>1</v>
      </c>
      <c r="I17" s="20">
        <v>0</v>
      </c>
    </row>
    <row r="18" spans="1:9" ht="24.75" customHeight="1">
      <c r="A18" s="46" t="s">
        <v>12</v>
      </c>
      <c r="B18" s="47"/>
      <c r="C18" s="12" t="s">
        <v>2</v>
      </c>
      <c r="D18" s="13">
        <f t="shared" si="1"/>
        <v>11</v>
      </c>
      <c r="E18" s="14">
        <v>2</v>
      </c>
      <c r="F18" s="14">
        <v>1</v>
      </c>
      <c r="G18" s="14">
        <v>5</v>
      </c>
      <c r="H18" s="14">
        <v>3</v>
      </c>
      <c r="I18" s="14">
        <v>0</v>
      </c>
    </row>
    <row r="19" spans="1:9" ht="24.75" customHeight="1">
      <c r="A19" s="48"/>
      <c r="B19" s="49"/>
      <c r="C19" s="5" t="s">
        <v>7</v>
      </c>
      <c r="D19" s="15">
        <f t="shared" si="1"/>
        <v>8</v>
      </c>
      <c r="E19" s="16">
        <v>1</v>
      </c>
      <c r="F19" s="16">
        <v>1</v>
      </c>
      <c r="G19" s="16">
        <v>3</v>
      </c>
      <c r="H19" s="16">
        <v>3</v>
      </c>
      <c r="I19" s="16">
        <v>0</v>
      </c>
    </row>
    <row r="20" spans="1:9" ht="24.75" customHeight="1">
      <c r="A20" s="50"/>
      <c r="B20" s="51"/>
      <c r="C20" s="5" t="s">
        <v>8</v>
      </c>
      <c r="D20" s="19">
        <f t="shared" si="1"/>
        <v>3</v>
      </c>
      <c r="E20" s="20">
        <v>1</v>
      </c>
      <c r="F20" s="20">
        <v>0</v>
      </c>
      <c r="G20" s="20">
        <v>2</v>
      </c>
      <c r="H20" s="20">
        <v>0</v>
      </c>
      <c r="I20" s="20">
        <v>0</v>
      </c>
    </row>
    <row r="21" spans="1:9" ht="24.75" customHeight="1">
      <c r="A21" s="52" t="s">
        <v>14</v>
      </c>
      <c r="B21" s="53"/>
      <c r="C21" s="12" t="s">
        <v>2</v>
      </c>
      <c r="D21" s="13">
        <f t="shared" si="1"/>
        <v>74</v>
      </c>
      <c r="E21" s="14">
        <v>1</v>
      </c>
      <c r="F21" s="14">
        <v>30</v>
      </c>
      <c r="G21" s="14">
        <v>32</v>
      </c>
      <c r="H21" s="14">
        <v>10</v>
      </c>
      <c r="I21" s="14">
        <v>1</v>
      </c>
    </row>
    <row r="22" spans="1:9" ht="24.75" customHeight="1">
      <c r="A22" s="54"/>
      <c r="B22" s="55"/>
      <c r="C22" s="5" t="s">
        <v>7</v>
      </c>
      <c r="D22" s="15">
        <f t="shared" si="1"/>
        <v>48</v>
      </c>
      <c r="E22" s="16">
        <v>0</v>
      </c>
      <c r="F22" s="16">
        <v>19</v>
      </c>
      <c r="G22" s="16">
        <v>18</v>
      </c>
      <c r="H22" s="16">
        <v>10</v>
      </c>
      <c r="I22" s="16">
        <v>1</v>
      </c>
    </row>
    <row r="23" spans="1:9" ht="24.75" customHeight="1" thickBot="1">
      <c r="A23" s="56"/>
      <c r="B23" s="57"/>
      <c r="C23" s="7" t="s">
        <v>8</v>
      </c>
      <c r="D23" s="17">
        <f t="shared" si="1"/>
        <v>26</v>
      </c>
      <c r="E23" s="18">
        <v>1</v>
      </c>
      <c r="F23" s="18">
        <v>11</v>
      </c>
      <c r="G23" s="18">
        <v>14</v>
      </c>
      <c r="H23" s="18">
        <v>0</v>
      </c>
      <c r="I23" s="18">
        <v>0</v>
      </c>
    </row>
    <row r="24" spans="1:9" ht="4.5" customHeight="1">
      <c r="A24" s="10"/>
      <c r="B24" s="10"/>
      <c r="C24" s="11"/>
      <c r="D24" s="6"/>
      <c r="E24" s="6"/>
      <c r="F24" s="6"/>
      <c r="G24" s="6"/>
      <c r="H24" s="6"/>
      <c r="I24" s="6"/>
    </row>
    <row r="25" spans="1:9" ht="77.25" customHeight="1">
      <c r="A25" s="8" t="s">
        <v>13</v>
      </c>
      <c r="B25" s="39" t="s">
        <v>29</v>
      </c>
      <c r="C25" s="39"/>
      <c r="D25" s="39"/>
      <c r="E25" s="39"/>
      <c r="F25" s="39"/>
      <c r="G25" s="39"/>
      <c r="H25" s="39"/>
      <c r="I25" s="39"/>
    </row>
  </sheetData>
  <sheetProtection/>
  <mergeCells count="13">
    <mergeCell ref="A1:I1"/>
    <mergeCell ref="A2:I2"/>
    <mergeCell ref="A3:I3"/>
    <mergeCell ref="A4:B4"/>
    <mergeCell ref="D4:I4"/>
    <mergeCell ref="A5:B5"/>
    <mergeCell ref="B25:I25"/>
    <mergeCell ref="A6:B8"/>
    <mergeCell ref="A9:B11"/>
    <mergeCell ref="A12:B14"/>
    <mergeCell ref="A15:B17"/>
    <mergeCell ref="A18:B20"/>
    <mergeCell ref="A21:B2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5.125" style="9" customWidth="1"/>
    <col min="2" max="3" width="9.625" style="9" customWidth="1"/>
    <col min="4" max="9" width="10.625" style="9" customWidth="1"/>
    <col min="10" max="16384" width="9.00390625" style="9" customWidth="1"/>
  </cols>
  <sheetData>
    <row r="1" spans="1:9" ht="36" customHeight="1">
      <c r="A1" s="58" t="s">
        <v>15</v>
      </c>
      <c r="B1" s="59"/>
      <c r="C1" s="59"/>
      <c r="D1" s="59"/>
      <c r="E1" s="59"/>
      <c r="F1" s="59"/>
      <c r="G1" s="59"/>
      <c r="H1" s="59"/>
      <c r="I1" s="59"/>
    </row>
    <row r="2" spans="1:9" ht="24.75" customHeight="1">
      <c r="A2" s="60" t="s">
        <v>21</v>
      </c>
      <c r="B2" s="60"/>
      <c r="C2" s="60"/>
      <c r="D2" s="60"/>
      <c r="E2" s="60"/>
      <c r="F2" s="60"/>
      <c r="G2" s="60"/>
      <c r="H2" s="60"/>
      <c r="I2" s="60"/>
    </row>
    <row r="3" spans="1:9" ht="24.75" customHeight="1" thickBot="1">
      <c r="A3" s="61" t="s">
        <v>0</v>
      </c>
      <c r="B3" s="61"/>
      <c r="C3" s="61"/>
      <c r="D3" s="61"/>
      <c r="E3" s="61"/>
      <c r="F3" s="61"/>
      <c r="G3" s="61"/>
      <c r="H3" s="61"/>
      <c r="I3" s="61"/>
    </row>
    <row r="4" spans="1:9" ht="24.75" customHeight="1">
      <c r="A4" s="62"/>
      <c r="B4" s="62"/>
      <c r="C4" s="1"/>
      <c r="D4" s="63" t="s">
        <v>1</v>
      </c>
      <c r="E4" s="64"/>
      <c r="F4" s="64"/>
      <c r="G4" s="64"/>
      <c r="H4" s="64"/>
      <c r="I4" s="64"/>
    </row>
    <row r="5" spans="1:9" ht="24.75" customHeight="1">
      <c r="A5" s="64"/>
      <c r="B5" s="64"/>
      <c r="C5" s="3"/>
      <c r="D5" s="4" t="s">
        <v>2</v>
      </c>
      <c r="E5" s="4" t="s">
        <v>3</v>
      </c>
      <c r="F5" s="4" t="s">
        <v>16</v>
      </c>
      <c r="G5" s="4" t="s">
        <v>4</v>
      </c>
      <c r="H5" s="3" t="s">
        <v>5</v>
      </c>
      <c r="I5" s="2" t="s">
        <v>6</v>
      </c>
    </row>
    <row r="6" spans="1:9" ht="24.75" customHeight="1">
      <c r="A6" s="40" t="s">
        <v>2</v>
      </c>
      <c r="B6" s="41"/>
      <c r="C6" s="12" t="s">
        <v>2</v>
      </c>
      <c r="D6" s="13">
        <f>SUM(E6:I6)</f>
        <v>98</v>
      </c>
      <c r="E6" s="14">
        <f aca="true" t="shared" si="0" ref="E6:I8">E9+E12+E15+E18+E21</f>
        <v>5</v>
      </c>
      <c r="F6" s="14">
        <f t="shared" si="0"/>
        <v>35</v>
      </c>
      <c r="G6" s="14">
        <f t="shared" si="0"/>
        <v>40</v>
      </c>
      <c r="H6" s="14">
        <f t="shared" si="0"/>
        <v>17</v>
      </c>
      <c r="I6" s="14">
        <f t="shared" si="0"/>
        <v>1</v>
      </c>
    </row>
    <row r="7" spans="1:9" ht="24.75" customHeight="1">
      <c r="A7" s="42"/>
      <c r="B7" s="43"/>
      <c r="C7" s="12" t="s">
        <v>7</v>
      </c>
      <c r="D7" s="13">
        <f aca="true" t="shared" si="1" ref="D7:D23">SUM(E7:I7)</f>
        <v>55</v>
      </c>
      <c r="E7" s="14">
        <f t="shared" si="0"/>
        <v>1</v>
      </c>
      <c r="F7" s="14">
        <f t="shared" si="0"/>
        <v>20</v>
      </c>
      <c r="G7" s="14">
        <f t="shared" si="0"/>
        <v>20</v>
      </c>
      <c r="H7" s="14">
        <f t="shared" si="0"/>
        <v>13</v>
      </c>
      <c r="I7" s="14">
        <f t="shared" si="0"/>
        <v>1</v>
      </c>
    </row>
    <row r="8" spans="1:9" ht="24.75" customHeight="1">
      <c r="A8" s="44"/>
      <c r="B8" s="45"/>
      <c r="C8" s="12" t="s">
        <v>8</v>
      </c>
      <c r="D8" s="21">
        <f t="shared" si="1"/>
        <v>43</v>
      </c>
      <c r="E8" s="22">
        <f t="shared" si="0"/>
        <v>4</v>
      </c>
      <c r="F8" s="22">
        <f t="shared" si="0"/>
        <v>15</v>
      </c>
      <c r="G8" s="22">
        <f t="shared" si="0"/>
        <v>20</v>
      </c>
      <c r="H8" s="22">
        <f t="shared" si="0"/>
        <v>4</v>
      </c>
      <c r="I8" s="22">
        <f t="shared" si="0"/>
        <v>0</v>
      </c>
    </row>
    <row r="9" spans="1:9" ht="24.75" customHeight="1">
      <c r="A9" s="46" t="s">
        <v>17</v>
      </c>
      <c r="B9" s="47"/>
      <c r="C9" s="12" t="s">
        <v>2</v>
      </c>
      <c r="D9" s="13">
        <f t="shared" si="1"/>
        <v>1</v>
      </c>
      <c r="E9" s="14">
        <v>0</v>
      </c>
      <c r="F9" s="14">
        <v>0</v>
      </c>
      <c r="G9" s="14">
        <v>1</v>
      </c>
      <c r="H9" s="14">
        <v>0</v>
      </c>
      <c r="I9" s="14">
        <v>0</v>
      </c>
    </row>
    <row r="10" spans="1:9" ht="24.75" customHeight="1">
      <c r="A10" s="48"/>
      <c r="B10" s="49"/>
      <c r="C10" s="5" t="s">
        <v>7</v>
      </c>
      <c r="D10" s="15">
        <f t="shared" si="1"/>
        <v>1</v>
      </c>
      <c r="E10" s="16">
        <v>0</v>
      </c>
      <c r="F10" s="16">
        <v>0</v>
      </c>
      <c r="G10" s="16">
        <v>1</v>
      </c>
      <c r="H10" s="16">
        <v>0</v>
      </c>
      <c r="I10" s="16">
        <v>0</v>
      </c>
    </row>
    <row r="11" spans="1:9" ht="24.75" customHeight="1">
      <c r="A11" s="50"/>
      <c r="B11" s="51"/>
      <c r="C11" s="5" t="s">
        <v>8</v>
      </c>
      <c r="D11" s="19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</row>
    <row r="12" spans="1:9" ht="24.75" customHeight="1">
      <c r="A12" s="46" t="s">
        <v>10</v>
      </c>
      <c r="B12" s="47"/>
      <c r="C12" s="12" t="s">
        <v>2</v>
      </c>
      <c r="D12" s="13">
        <f t="shared" si="1"/>
        <v>2</v>
      </c>
      <c r="E12" s="14">
        <v>0</v>
      </c>
      <c r="F12" s="14">
        <v>1</v>
      </c>
      <c r="G12" s="14">
        <v>1</v>
      </c>
      <c r="H12" s="14">
        <v>0</v>
      </c>
      <c r="I12" s="14">
        <v>0</v>
      </c>
    </row>
    <row r="13" spans="1:9" ht="24.75" customHeight="1">
      <c r="A13" s="48"/>
      <c r="B13" s="49"/>
      <c r="C13" s="5" t="s">
        <v>7</v>
      </c>
      <c r="D13" s="15">
        <f t="shared" si="1"/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9" ht="24.75" customHeight="1">
      <c r="A14" s="50"/>
      <c r="B14" s="51"/>
      <c r="C14" s="5" t="s">
        <v>8</v>
      </c>
      <c r="D14" s="19">
        <f t="shared" si="1"/>
        <v>2</v>
      </c>
      <c r="E14" s="20">
        <v>0</v>
      </c>
      <c r="F14" s="20">
        <v>1</v>
      </c>
      <c r="G14" s="20">
        <v>1</v>
      </c>
      <c r="H14" s="20">
        <v>0</v>
      </c>
      <c r="I14" s="20">
        <v>0</v>
      </c>
    </row>
    <row r="15" spans="1:9" ht="24.75" customHeight="1">
      <c r="A15" s="46" t="s">
        <v>11</v>
      </c>
      <c r="B15" s="47"/>
      <c r="C15" s="12" t="s">
        <v>2</v>
      </c>
      <c r="D15" s="13">
        <f t="shared" si="1"/>
        <v>5</v>
      </c>
      <c r="E15" s="14">
        <v>0</v>
      </c>
      <c r="F15" s="14">
        <v>1</v>
      </c>
      <c r="G15" s="14">
        <v>3</v>
      </c>
      <c r="H15" s="14">
        <v>1</v>
      </c>
      <c r="I15" s="14">
        <v>0</v>
      </c>
    </row>
    <row r="16" spans="1:9" ht="24.75" customHeight="1">
      <c r="A16" s="48"/>
      <c r="B16" s="49"/>
      <c r="C16" s="5" t="s">
        <v>7</v>
      </c>
      <c r="D16" s="15">
        <f t="shared" si="1"/>
        <v>3</v>
      </c>
      <c r="E16" s="16">
        <v>0</v>
      </c>
      <c r="F16" s="16">
        <v>1</v>
      </c>
      <c r="G16" s="16">
        <v>2</v>
      </c>
      <c r="H16" s="16">
        <v>0</v>
      </c>
      <c r="I16" s="16">
        <v>0</v>
      </c>
    </row>
    <row r="17" spans="1:9" ht="24.75" customHeight="1">
      <c r="A17" s="50"/>
      <c r="B17" s="51"/>
      <c r="C17" s="5" t="s">
        <v>8</v>
      </c>
      <c r="D17" s="19">
        <f t="shared" si="1"/>
        <v>2</v>
      </c>
      <c r="E17" s="20">
        <v>0</v>
      </c>
      <c r="F17" s="20">
        <v>0</v>
      </c>
      <c r="G17" s="20">
        <v>1</v>
      </c>
      <c r="H17" s="20">
        <v>1</v>
      </c>
      <c r="I17" s="20">
        <v>0</v>
      </c>
    </row>
    <row r="18" spans="1:9" ht="24.75" customHeight="1">
      <c r="A18" s="46" t="s">
        <v>12</v>
      </c>
      <c r="B18" s="47"/>
      <c r="C18" s="12" t="s">
        <v>2</v>
      </c>
      <c r="D18" s="13">
        <f t="shared" si="1"/>
        <v>12</v>
      </c>
      <c r="E18" s="14">
        <v>2</v>
      </c>
      <c r="F18" s="14">
        <v>3</v>
      </c>
      <c r="G18" s="14">
        <v>5</v>
      </c>
      <c r="H18" s="14">
        <v>2</v>
      </c>
      <c r="I18" s="14">
        <v>0</v>
      </c>
    </row>
    <row r="19" spans="1:9" ht="24.75" customHeight="1">
      <c r="A19" s="48"/>
      <c r="B19" s="49"/>
      <c r="C19" s="5" t="s">
        <v>7</v>
      </c>
      <c r="D19" s="15">
        <f t="shared" si="1"/>
        <v>8</v>
      </c>
      <c r="E19" s="16">
        <v>1</v>
      </c>
      <c r="F19" s="16">
        <v>2</v>
      </c>
      <c r="G19" s="16">
        <v>3</v>
      </c>
      <c r="H19" s="16">
        <v>2</v>
      </c>
      <c r="I19" s="16">
        <v>0</v>
      </c>
    </row>
    <row r="20" spans="1:9" ht="24.75" customHeight="1">
      <c r="A20" s="50"/>
      <c r="B20" s="51"/>
      <c r="C20" s="5" t="s">
        <v>8</v>
      </c>
      <c r="D20" s="19">
        <f t="shared" si="1"/>
        <v>4</v>
      </c>
      <c r="E20" s="20">
        <v>1</v>
      </c>
      <c r="F20" s="20">
        <v>1</v>
      </c>
      <c r="G20" s="20">
        <v>2</v>
      </c>
      <c r="H20" s="20">
        <v>0</v>
      </c>
      <c r="I20" s="20">
        <v>0</v>
      </c>
    </row>
    <row r="21" spans="1:9" ht="24.75" customHeight="1">
      <c r="A21" s="52" t="s">
        <v>14</v>
      </c>
      <c r="B21" s="53"/>
      <c r="C21" s="12" t="s">
        <v>2</v>
      </c>
      <c r="D21" s="13">
        <f t="shared" si="1"/>
        <v>78</v>
      </c>
      <c r="E21" s="14">
        <v>3</v>
      </c>
      <c r="F21" s="14">
        <v>30</v>
      </c>
      <c r="G21" s="14">
        <v>30</v>
      </c>
      <c r="H21" s="14">
        <v>14</v>
      </c>
      <c r="I21" s="14">
        <v>1</v>
      </c>
    </row>
    <row r="22" spans="1:9" ht="24.75" customHeight="1">
      <c r="A22" s="54"/>
      <c r="B22" s="55"/>
      <c r="C22" s="5" t="s">
        <v>7</v>
      </c>
      <c r="D22" s="15">
        <f t="shared" si="1"/>
        <v>43</v>
      </c>
      <c r="E22" s="16">
        <v>0</v>
      </c>
      <c r="F22" s="16">
        <v>17</v>
      </c>
      <c r="G22" s="16">
        <v>14</v>
      </c>
      <c r="H22" s="16">
        <v>11</v>
      </c>
      <c r="I22" s="16">
        <v>1</v>
      </c>
    </row>
    <row r="23" spans="1:9" ht="24.75" customHeight="1" thickBot="1">
      <c r="A23" s="56"/>
      <c r="B23" s="57"/>
      <c r="C23" s="7" t="s">
        <v>8</v>
      </c>
      <c r="D23" s="17">
        <f t="shared" si="1"/>
        <v>35</v>
      </c>
      <c r="E23" s="18">
        <v>3</v>
      </c>
      <c r="F23" s="18">
        <v>13</v>
      </c>
      <c r="G23" s="18">
        <v>16</v>
      </c>
      <c r="H23" s="18">
        <v>3</v>
      </c>
      <c r="I23" s="18">
        <v>0</v>
      </c>
    </row>
    <row r="24" spans="1:9" ht="4.5" customHeight="1">
      <c r="A24" s="10"/>
      <c r="B24" s="10"/>
      <c r="C24" s="11"/>
      <c r="D24" s="6"/>
      <c r="E24" s="6"/>
      <c r="F24" s="6"/>
      <c r="G24" s="6"/>
      <c r="H24" s="6"/>
      <c r="I24" s="6"/>
    </row>
    <row r="25" spans="1:9" ht="77.25" customHeight="1">
      <c r="A25" s="8" t="s">
        <v>13</v>
      </c>
      <c r="B25" s="39" t="s">
        <v>29</v>
      </c>
      <c r="C25" s="39"/>
      <c r="D25" s="39"/>
      <c r="E25" s="39"/>
      <c r="F25" s="39"/>
      <c r="G25" s="39"/>
      <c r="H25" s="39"/>
      <c r="I25" s="39"/>
    </row>
  </sheetData>
  <sheetProtection/>
  <mergeCells count="13">
    <mergeCell ref="B25:I25"/>
    <mergeCell ref="A6:B8"/>
    <mergeCell ref="A9:B11"/>
    <mergeCell ref="A12:B14"/>
    <mergeCell ref="A15:B17"/>
    <mergeCell ref="A18:B20"/>
    <mergeCell ref="A21:B23"/>
    <mergeCell ref="A1:I1"/>
    <mergeCell ref="A2:I2"/>
    <mergeCell ref="A3:I3"/>
    <mergeCell ref="A4:B4"/>
    <mergeCell ref="D4:I4"/>
    <mergeCell ref="A5:B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5.125" style="9" customWidth="1"/>
    <col min="2" max="3" width="9.625" style="9" customWidth="1"/>
    <col min="4" max="9" width="10.625" style="9" customWidth="1"/>
    <col min="10" max="16384" width="9.00390625" style="9" customWidth="1"/>
  </cols>
  <sheetData>
    <row r="1" spans="1:9" ht="36" customHeight="1">
      <c r="A1" s="58" t="s">
        <v>15</v>
      </c>
      <c r="B1" s="59"/>
      <c r="C1" s="59"/>
      <c r="D1" s="59"/>
      <c r="E1" s="59"/>
      <c r="F1" s="59"/>
      <c r="G1" s="59"/>
      <c r="H1" s="59"/>
      <c r="I1" s="59"/>
    </row>
    <row r="2" spans="1:9" ht="24.75" customHeight="1">
      <c r="A2" s="60" t="s">
        <v>22</v>
      </c>
      <c r="B2" s="60"/>
      <c r="C2" s="60"/>
      <c r="D2" s="60"/>
      <c r="E2" s="60"/>
      <c r="F2" s="60"/>
      <c r="G2" s="60"/>
      <c r="H2" s="60"/>
      <c r="I2" s="60"/>
    </row>
    <row r="3" spans="1:9" ht="24.75" customHeight="1" thickBot="1">
      <c r="A3" s="61" t="s">
        <v>0</v>
      </c>
      <c r="B3" s="61"/>
      <c r="C3" s="61"/>
      <c r="D3" s="61"/>
      <c r="E3" s="61"/>
      <c r="F3" s="61"/>
      <c r="G3" s="61"/>
      <c r="H3" s="61"/>
      <c r="I3" s="61"/>
    </row>
    <row r="4" spans="1:9" ht="24.75" customHeight="1">
      <c r="A4" s="62"/>
      <c r="B4" s="62"/>
      <c r="C4" s="1"/>
      <c r="D4" s="63" t="s">
        <v>1</v>
      </c>
      <c r="E4" s="64"/>
      <c r="F4" s="64"/>
      <c r="G4" s="64"/>
      <c r="H4" s="64"/>
      <c r="I4" s="64"/>
    </row>
    <row r="5" spans="1:9" ht="24.75" customHeight="1">
      <c r="A5" s="64"/>
      <c r="B5" s="64"/>
      <c r="C5" s="3"/>
      <c r="D5" s="4" t="s">
        <v>2</v>
      </c>
      <c r="E5" s="4" t="s">
        <v>3</v>
      </c>
      <c r="F5" s="4" t="s">
        <v>16</v>
      </c>
      <c r="G5" s="4" t="s">
        <v>4</v>
      </c>
      <c r="H5" s="3" t="s">
        <v>5</v>
      </c>
      <c r="I5" s="2" t="s">
        <v>6</v>
      </c>
    </row>
    <row r="6" spans="1:9" ht="24.75" customHeight="1">
      <c r="A6" s="40" t="s">
        <v>2</v>
      </c>
      <c r="B6" s="41"/>
      <c r="C6" s="12" t="s">
        <v>2</v>
      </c>
      <c r="D6" s="13">
        <f>SUM(E6:I6)</f>
        <v>100</v>
      </c>
      <c r="E6" s="14">
        <f aca="true" t="shared" si="0" ref="E6:I8">E9+E12+E15+E18+E21</f>
        <v>7</v>
      </c>
      <c r="F6" s="14">
        <f t="shared" si="0"/>
        <v>32</v>
      </c>
      <c r="G6" s="14">
        <f t="shared" si="0"/>
        <v>42</v>
      </c>
      <c r="H6" s="14">
        <f t="shared" si="0"/>
        <v>18</v>
      </c>
      <c r="I6" s="14">
        <f t="shared" si="0"/>
        <v>1</v>
      </c>
    </row>
    <row r="7" spans="1:9" ht="24.75" customHeight="1">
      <c r="A7" s="42"/>
      <c r="B7" s="43"/>
      <c r="C7" s="12" t="s">
        <v>7</v>
      </c>
      <c r="D7" s="13">
        <f aca="true" t="shared" si="1" ref="D7:D23">SUM(E7:I7)</f>
        <v>54</v>
      </c>
      <c r="E7" s="14">
        <f t="shared" si="0"/>
        <v>1</v>
      </c>
      <c r="F7" s="14">
        <f t="shared" si="0"/>
        <v>16</v>
      </c>
      <c r="G7" s="14">
        <f t="shared" si="0"/>
        <v>23</v>
      </c>
      <c r="H7" s="14">
        <f t="shared" si="0"/>
        <v>13</v>
      </c>
      <c r="I7" s="14">
        <f t="shared" si="0"/>
        <v>1</v>
      </c>
    </row>
    <row r="8" spans="1:9" ht="24.75" customHeight="1">
      <c r="A8" s="44"/>
      <c r="B8" s="45"/>
      <c r="C8" s="12" t="s">
        <v>8</v>
      </c>
      <c r="D8" s="21">
        <f t="shared" si="1"/>
        <v>46</v>
      </c>
      <c r="E8" s="22">
        <f t="shared" si="0"/>
        <v>6</v>
      </c>
      <c r="F8" s="22">
        <f t="shared" si="0"/>
        <v>16</v>
      </c>
      <c r="G8" s="22">
        <f t="shared" si="0"/>
        <v>19</v>
      </c>
      <c r="H8" s="22">
        <f t="shared" si="0"/>
        <v>5</v>
      </c>
      <c r="I8" s="22">
        <f t="shared" si="0"/>
        <v>0</v>
      </c>
    </row>
    <row r="9" spans="1:9" ht="24.75" customHeight="1">
      <c r="A9" s="46" t="s">
        <v>17</v>
      </c>
      <c r="B9" s="47"/>
      <c r="C9" s="12" t="s">
        <v>2</v>
      </c>
      <c r="D9" s="13">
        <f t="shared" si="1"/>
        <v>1</v>
      </c>
      <c r="E9" s="14">
        <v>0</v>
      </c>
      <c r="F9" s="14">
        <v>0</v>
      </c>
      <c r="G9" s="14">
        <v>1</v>
      </c>
      <c r="H9" s="14">
        <v>0</v>
      </c>
      <c r="I9" s="14">
        <v>0</v>
      </c>
    </row>
    <row r="10" spans="1:9" ht="24.75" customHeight="1">
      <c r="A10" s="48"/>
      <c r="B10" s="49"/>
      <c r="C10" s="5" t="s">
        <v>7</v>
      </c>
      <c r="D10" s="15">
        <f t="shared" si="1"/>
        <v>1</v>
      </c>
      <c r="E10" s="16">
        <v>0</v>
      </c>
      <c r="F10" s="16">
        <v>0</v>
      </c>
      <c r="G10" s="16">
        <v>1</v>
      </c>
      <c r="H10" s="16">
        <v>0</v>
      </c>
      <c r="I10" s="16">
        <v>0</v>
      </c>
    </row>
    <row r="11" spans="1:9" ht="24.75" customHeight="1">
      <c r="A11" s="50"/>
      <c r="B11" s="51"/>
      <c r="C11" s="5" t="s">
        <v>8</v>
      </c>
      <c r="D11" s="19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</row>
    <row r="12" spans="1:9" ht="24.75" customHeight="1">
      <c r="A12" s="46" t="s">
        <v>10</v>
      </c>
      <c r="B12" s="47"/>
      <c r="C12" s="12" t="s">
        <v>2</v>
      </c>
      <c r="D12" s="13">
        <f t="shared" si="1"/>
        <v>2</v>
      </c>
      <c r="E12" s="14">
        <v>0</v>
      </c>
      <c r="F12" s="14">
        <v>1</v>
      </c>
      <c r="G12" s="14">
        <v>0</v>
      </c>
      <c r="H12" s="14">
        <v>1</v>
      </c>
      <c r="I12" s="14">
        <v>0</v>
      </c>
    </row>
    <row r="13" spans="1:9" ht="24.75" customHeight="1">
      <c r="A13" s="48"/>
      <c r="B13" s="49"/>
      <c r="C13" s="5" t="s">
        <v>7</v>
      </c>
      <c r="D13" s="15">
        <f t="shared" si="1"/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9" ht="24.75" customHeight="1">
      <c r="A14" s="50"/>
      <c r="B14" s="51"/>
      <c r="C14" s="5" t="s">
        <v>8</v>
      </c>
      <c r="D14" s="19">
        <f t="shared" si="1"/>
        <v>2</v>
      </c>
      <c r="E14" s="20">
        <v>0</v>
      </c>
      <c r="F14" s="20">
        <v>1</v>
      </c>
      <c r="G14" s="20">
        <v>0</v>
      </c>
      <c r="H14" s="20">
        <v>1</v>
      </c>
      <c r="I14" s="20">
        <v>0</v>
      </c>
    </row>
    <row r="15" spans="1:9" ht="24.75" customHeight="1">
      <c r="A15" s="46" t="s">
        <v>11</v>
      </c>
      <c r="B15" s="47"/>
      <c r="C15" s="12" t="s">
        <v>2</v>
      </c>
      <c r="D15" s="13">
        <f t="shared" si="1"/>
        <v>6</v>
      </c>
      <c r="E15" s="14">
        <v>0</v>
      </c>
      <c r="F15" s="14">
        <v>1</v>
      </c>
      <c r="G15" s="14">
        <v>3</v>
      </c>
      <c r="H15" s="14">
        <v>2</v>
      </c>
      <c r="I15" s="14">
        <v>0</v>
      </c>
    </row>
    <row r="16" spans="1:9" ht="24.75" customHeight="1">
      <c r="A16" s="48"/>
      <c r="B16" s="49"/>
      <c r="C16" s="5" t="s">
        <v>7</v>
      </c>
      <c r="D16" s="15">
        <f t="shared" si="1"/>
        <v>3</v>
      </c>
      <c r="E16" s="16">
        <v>0</v>
      </c>
      <c r="F16" s="16">
        <v>1</v>
      </c>
      <c r="G16" s="16">
        <v>1</v>
      </c>
      <c r="H16" s="16">
        <v>1</v>
      </c>
      <c r="I16" s="16">
        <v>0</v>
      </c>
    </row>
    <row r="17" spans="1:9" ht="24.75" customHeight="1">
      <c r="A17" s="50"/>
      <c r="B17" s="51"/>
      <c r="C17" s="5" t="s">
        <v>8</v>
      </c>
      <c r="D17" s="19">
        <f t="shared" si="1"/>
        <v>3</v>
      </c>
      <c r="E17" s="20">
        <v>0</v>
      </c>
      <c r="F17" s="20">
        <v>0</v>
      </c>
      <c r="G17" s="20">
        <v>2</v>
      </c>
      <c r="H17" s="20">
        <v>1</v>
      </c>
      <c r="I17" s="20">
        <v>0</v>
      </c>
    </row>
    <row r="18" spans="1:9" ht="24.75" customHeight="1">
      <c r="A18" s="46" t="s">
        <v>12</v>
      </c>
      <c r="B18" s="47"/>
      <c r="C18" s="12" t="s">
        <v>2</v>
      </c>
      <c r="D18" s="13">
        <f t="shared" si="1"/>
        <v>10</v>
      </c>
      <c r="E18" s="14">
        <v>2</v>
      </c>
      <c r="F18" s="14">
        <v>3</v>
      </c>
      <c r="G18" s="14">
        <v>4</v>
      </c>
      <c r="H18" s="14">
        <v>1</v>
      </c>
      <c r="I18" s="14">
        <v>0</v>
      </c>
    </row>
    <row r="19" spans="1:9" ht="24.75" customHeight="1">
      <c r="A19" s="48"/>
      <c r="B19" s="49"/>
      <c r="C19" s="5" t="s">
        <v>7</v>
      </c>
      <c r="D19" s="15">
        <f t="shared" si="1"/>
        <v>7</v>
      </c>
      <c r="E19" s="16">
        <v>1</v>
      </c>
      <c r="F19" s="16">
        <v>2</v>
      </c>
      <c r="G19" s="16">
        <v>3</v>
      </c>
      <c r="H19" s="16">
        <v>1</v>
      </c>
      <c r="I19" s="16">
        <v>0</v>
      </c>
    </row>
    <row r="20" spans="1:9" ht="24.75" customHeight="1">
      <c r="A20" s="50"/>
      <c r="B20" s="51"/>
      <c r="C20" s="5" t="s">
        <v>8</v>
      </c>
      <c r="D20" s="19">
        <f t="shared" si="1"/>
        <v>3</v>
      </c>
      <c r="E20" s="20">
        <v>1</v>
      </c>
      <c r="F20" s="20">
        <v>1</v>
      </c>
      <c r="G20" s="20">
        <v>1</v>
      </c>
      <c r="H20" s="20">
        <v>0</v>
      </c>
      <c r="I20" s="20">
        <v>0</v>
      </c>
    </row>
    <row r="21" spans="1:9" ht="24.75" customHeight="1">
      <c r="A21" s="52" t="s">
        <v>14</v>
      </c>
      <c r="B21" s="53"/>
      <c r="C21" s="12" t="s">
        <v>2</v>
      </c>
      <c r="D21" s="13">
        <f t="shared" si="1"/>
        <v>81</v>
      </c>
      <c r="E21" s="14">
        <v>5</v>
      </c>
      <c r="F21" s="14">
        <v>27</v>
      </c>
      <c r="G21" s="14">
        <v>34</v>
      </c>
      <c r="H21" s="14">
        <v>14</v>
      </c>
      <c r="I21" s="14">
        <v>1</v>
      </c>
    </row>
    <row r="22" spans="1:9" ht="24.75" customHeight="1">
      <c r="A22" s="54"/>
      <c r="B22" s="55"/>
      <c r="C22" s="5" t="s">
        <v>7</v>
      </c>
      <c r="D22" s="15">
        <f t="shared" si="1"/>
        <v>43</v>
      </c>
      <c r="E22" s="16">
        <v>0</v>
      </c>
      <c r="F22" s="16">
        <v>13</v>
      </c>
      <c r="G22" s="16">
        <v>18</v>
      </c>
      <c r="H22" s="16">
        <v>11</v>
      </c>
      <c r="I22" s="16">
        <v>1</v>
      </c>
    </row>
    <row r="23" spans="1:9" ht="24.75" customHeight="1" thickBot="1">
      <c r="A23" s="56"/>
      <c r="B23" s="57"/>
      <c r="C23" s="7" t="s">
        <v>8</v>
      </c>
      <c r="D23" s="17">
        <f t="shared" si="1"/>
        <v>38</v>
      </c>
      <c r="E23" s="18">
        <v>5</v>
      </c>
      <c r="F23" s="18">
        <v>14</v>
      </c>
      <c r="G23" s="18">
        <v>16</v>
      </c>
      <c r="H23" s="18">
        <v>3</v>
      </c>
      <c r="I23" s="18">
        <v>0</v>
      </c>
    </row>
    <row r="24" spans="1:9" ht="4.5" customHeight="1">
      <c r="A24" s="10"/>
      <c r="B24" s="10"/>
      <c r="C24" s="11"/>
      <c r="D24" s="6"/>
      <c r="E24" s="6"/>
      <c r="F24" s="6"/>
      <c r="G24" s="6"/>
      <c r="H24" s="6"/>
      <c r="I24" s="6"/>
    </row>
    <row r="25" spans="1:9" ht="77.25" customHeight="1">
      <c r="A25" s="8" t="s">
        <v>13</v>
      </c>
      <c r="B25" s="39" t="s">
        <v>29</v>
      </c>
      <c r="C25" s="39"/>
      <c r="D25" s="39"/>
      <c r="E25" s="39"/>
      <c r="F25" s="39"/>
      <c r="G25" s="39"/>
      <c r="H25" s="39"/>
      <c r="I25" s="39"/>
    </row>
  </sheetData>
  <sheetProtection/>
  <mergeCells count="13">
    <mergeCell ref="B25:I25"/>
    <mergeCell ref="A6:B8"/>
    <mergeCell ref="A9:B11"/>
    <mergeCell ref="A12:B14"/>
    <mergeCell ref="A15:B17"/>
    <mergeCell ref="A18:B20"/>
    <mergeCell ref="A21:B23"/>
    <mergeCell ref="A1:I1"/>
    <mergeCell ref="A2:I2"/>
    <mergeCell ref="A3:I3"/>
    <mergeCell ref="A4:B4"/>
    <mergeCell ref="D4:I4"/>
    <mergeCell ref="A5:B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5.125" style="9" customWidth="1"/>
    <col min="2" max="3" width="9.625" style="9" customWidth="1"/>
    <col min="4" max="9" width="10.625" style="9" customWidth="1"/>
    <col min="10" max="16384" width="9.00390625" style="9" customWidth="1"/>
  </cols>
  <sheetData>
    <row r="1" spans="1:9" ht="36" customHeight="1">
      <c r="A1" s="58" t="s">
        <v>15</v>
      </c>
      <c r="B1" s="59"/>
      <c r="C1" s="59"/>
      <c r="D1" s="59"/>
      <c r="E1" s="59"/>
      <c r="F1" s="59"/>
      <c r="G1" s="59"/>
      <c r="H1" s="59"/>
      <c r="I1" s="59"/>
    </row>
    <row r="2" spans="1:9" ht="24.75" customHeight="1">
      <c r="A2" s="60" t="s">
        <v>23</v>
      </c>
      <c r="B2" s="60"/>
      <c r="C2" s="60"/>
      <c r="D2" s="60"/>
      <c r="E2" s="60"/>
      <c r="F2" s="60"/>
      <c r="G2" s="60"/>
      <c r="H2" s="60"/>
      <c r="I2" s="60"/>
    </row>
    <row r="3" spans="1:9" ht="24.75" customHeight="1" thickBot="1">
      <c r="A3" s="61" t="s">
        <v>0</v>
      </c>
      <c r="B3" s="61"/>
      <c r="C3" s="61"/>
      <c r="D3" s="61"/>
      <c r="E3" s="61"/>
      <c r="F3" s="61"/>
      <c r="G3" s="61"/>
      <c r="H3" s="61"/>
      <c r="I3" s="61"/>
    </row>
    <row r="4" spans="1:9" ht="24.75" customHeight="1">
      <c r="A4" s="62"/>
      <c r="B4" s="62"/>
      <c r="C4" s="1"/>
      <c r="D4" s="63" t="s">
        <v>1</v>
      </c>
      <c r="E4" s="64"/>
      <c r="F4" s="64"/>
      <c r="G4" s="64"/>
      <c r="H4" s="64"/>
      <c r="I4" s="64"/>
    </row>
    <row r="5" spans="1:9" ht="24.75" customHeight="1">
      <c r="A5" s="64"/>
      <c r="B5" s="64"/>
      <c r="C5" s="3"/>
      <c r="D5" s="4" t="s">
        <v>2</v>
      </c>
      <c r="E5" s="4" t="s">
        <v>3</v>
      </c>
      <c r="F5" s="4" t="s">
        <v>16</v>
      </c>
      <c r="G5" s="4" t="s">
        <v>4</v>
      </c>
      <c r="H5" s="3" t="s">
        <v>5</v>
      </c>
      <c r="I5" s="2" t="s">
        <v>6</v>
      </c>
    </row>
    <row r="6" spans="1:9" ht="24.75" customHeight="1">
      <c r="A6" s="40" t="s">
        <v>2</v>
      </c>
      <c r="B6" s="41"/>
      <c r="C6" s="12" t="s">
        <v>2</v>
      </c>
      <c r="D6" s="13">
        <f>SUM(E6:I6)</f>
        <v>115</v>
      </c>
      <c r="E6" s="14">
        <f aca="true" t="shared" si="0" ref="E6:I8">E9+E12+E15+E18+E21</f>
        <v>10</v>
      </c>
      <c r="F6" s="14">
        <f t="shared" si="0"/>
        <v>41</v>
      </c>
      <c r="G6" s="14">
        <f t="shared" si="0"/>
        <v>40</v>
      </c>
      <c r="H6" s="14">
        <f t="shared" si="0"/>
        <v>24</v>
      </c>
      <c r="I6" s="14">
        <f t="shared" si="0"/>
        <v>0</v>
      </c>
    </row>
    <row r="7" spans="1:9" ht="24.75" customHeight="1">
      <c r="A7" s="42"/>
      <c r="B7" s="43"/>
      <c r="C7" s="12" t="s">
        <v>7</v>
      </c>
      <c r="D7" s="13">
        <f aca="true" t="shared" si="1" ref="D7:D23">SUM(E7:I7)</f>
        <v>59</v>
      </c>
      <c r="E7" s="14">
        <f t="shared" si="0"/>
        <v>0</v>
      </c>
      <c r="F7" s="14">
        <f t="shared" si="0"/>
        <v>22</v>
      </c>
      <c r="G7" s="14">
        <f t="shared" si="0"/>
        <v>19</v>
      </c>
      <c r="H7" s="14">
        <f t="shared" si="0"/>
        <v>18</v>
      </c>
      <c r="I7" s="14">
        <f t="shared" si="0"/>
        <v>0</v>
      </c>
    </row>
    <row r="8" spans="1:9" ht="24.75" customHeight="1">
      <c r="A8" s="44"/>
      <c r="B8" s="45"/>
      <c r="C8" s="12" t="s">
        <v>8</v>
      </c>
      <c r="D8" s="21">
        <f t="shared" si="1"/>
        <v>56</v>
      </c>
      <c r="E8" s="22">
        <f t="shared" si="0"/>
        <v>10</v>
      </c>
      <c r="F8" s="22">
        <f t="shared" si="0"/>
        <v>19</v>
      </c>
      <c r="G8" s="22">
        <f t="shared" si="0"/>
        <v>21</v>
      </c>
      <c r="H8" s="22">
        <f t="shared" si="0"/>
        <v>6</v>
      </c>
      <c r="I8" s="22">
        <f t="shared" si="0"/>
        <v>0</v>
      </c>
    </row>
    <row r="9" spans="1:9" ht="24.75" customHeight="1">
      <c r="A9" s="46" t="s">
        <v>17</v>
      </c>
      <c r="B9" s="47"/>
      <c r="C9" s="24" t="s">
        <v>24</v>
      </c>
      <c r="D9" s="13">
        <f t="shared" si="1"/>
        <v>3</v>
      </c>
      <c r="E9" s="14">
        <v>1</v>
      </c>
      <c r="F9" s="14">
        <v>1</v>
      </c>
      <c r="G9" s="14">
        <v>1</v>
      </c>
      <c r="H9" s="14">
        <v>0</v>
      </c>
      <c r="I9" s="14">
        <v>0</v>
      </c>
    </row>
    <row r="10" spans="1:9" ht="24.75" customHeight="1">
      <c r="A10" s="48"/>
      <c r="B10" s="49"/>
      <c r="C10" s="5" t="s">
        <v>7</v>
      </c>
      <c r="D10" s="15">
        <f t="shared" si="1"/>
        <v>2</v>
      </c>
      <c r="E10" s="16">
        <v>0</v>
      </c>
      <c r="F10" s="16">
        <v>1</v>
      </c>
      <c r="G10" s="16">
        <v>1</v>
      </c>
      <c r="H10" s="16">
        <v>0</v>
      </c>
      <c r="I10" s="16">
        <v>0</v>
      </c>
    </row>
    <row r="11" spans="1:9" ht="24.75" customHeight="1">
      <c r="A11" s="50"/>
      <c r="B11" s="51"/>
      <c r="C11" s="5" t="s">
        <v>8</v>
      </c>
      <c r="D11" s="19">
        <f t="shared" si="1"/>
        <v>1</v>
      </c>
      <c r="E11" s="20">
        <v>1</v>
      </c>
      <c r="F11" s="20">
        <v>0</v>
      </c>
      <c r="G11" s="20">
        <v>0</v>
      </c>
      <c r="H11" s="20">
        <v>0</v>
      </c>
      <c r="I11" s="20">
        <v>0</v>
      </c>
    </row>
    <row r="12" spans="1:9" ht="24.75" customHeight="1">
      <c r="A12" s="46" t="s">
        <v>10</v>
      </c>
      <c r="B12" s="47"/>
      <c r="C12" s="12" t="s">
        <v>2</v>
      </c>
      <c r="D12" s="13">
        <f t="shared" si="1"/>
        <v>8</v>
      </c>
      <c r="E12" s="14">
        <v>2</v>
      </c>
      <c r="F12" s="14">
        <v>1</v>
      </c>
      <c r="G12" s="14">
        <v>3</v>
      </c>
      <c r="H12" s="14">
        <v>2</v>
      </c>
      <c r="I12" s="14">
        <v>0</v>
      </c>
    </row>
    <row r="13" spans="1:9" ht="24.75" customHeight="1">
      <c r="A13" s="48"/>
      <c r="B13" s="49"/>
      <c r="C13" s="5" t="s">
        <v>7</v>
      </c>
      <c r="D13" s="15">
        <f t="shared" si="1"/>
        <v>4</v>
      </c>
      <c r="E13" s="16">
        <v>0</v>
      </c>
      <c r="F13" s="16">
        <v>1</v>
      </c>
      <c r="G13" s="16">
        <v>2</v>
      </c>
      <c r="H13" s="16">
        <v>1</v>
      </c>
      <c r="I13" s="16">
        <v>0</v>
      </c>
    </row>
    <row r="14" spans="1:9" ht="24.75" customHeight="1">
      <c r="A14" s="50"/>
      <c r="B14" s="51"/>
      <c r="C14" s="5" t="s">
        <v>8</v>
      </c>
      <c r="D14" s="19">
        <f t="shared" si="1"/>
        <v>4</v>
      </c>
      <c r="E14" s="20">
        <v>2</v>
      </c>
      <c r="F14" s="20">
        <v>0</v>
      </c>
      <c r="G14" s="20">
        <v>1</v>
      </c>
      <c r="H14" s="20">
        <v>1</v>
      </c>
      <c r="I14" s="20">
        <v>0</v>
      </c>
    </row>
    <row r="15" spans="1:9" ht="24.75" customHeight="1">
      <c r="A15" s="46" t="s">
        <v>11</v>
      </c>
      <c r="B15" s="47"/>
      <c r="C15" s="12" t="s">
        <v>2</v>
      </c>
      <c r="D15" s="13">
        <f t="shared" si="1"/>
        <v>7</v>
      </c>
      <c r="E15" s="14">
        <v>0</v>
      </c>
      <c r="F15" s="14">
        <v>2</v>
      </c>
      <c r="G15" s="14">
        <v>3</v>
      </c>
      <c r="H15" s="14">
        <v>2</v>
      </c>
      <c r="I15" s="14">
        <v>0</v>
      </c>
    </row>
    <row r="16" spans="1:9" ht="24.75" customHeight="1">
      <c r="A16" s="48"/>
      <c r="B16" s="49"/>
      <c r="C16" s="5" t="s">
        <v>7</v>
      </c>
      <c r="D16" s="15">
        <f t="shared" si="1"/>
        <v>3</v>
      </c>
      <c r="E16" s="16">
        <v>0</v>
      </c>
      <c r="F16" s="16">
        <v>1</v>
      </c>
      <c r="G16" s="16">
        <v>1</v>
      </c>
      <c r="H16" s="16">
        <v>1</v>
      </c>
      <c r="I16" s="16">
        <v>0</v>
      </c>
    </row>
    <row r="17" spans="1:9" ht="24.75" customHeight="1">
      <c r="A17" s="50"/>
      <c r="B17" s="51"/>
      <c r="C17" s="5" t="s">
        <v>8</v>
      </c>
      <c r="D17" s="19">
        <f t="shared" si="1"/>
        <v>4</v>
      </c>
      <c r="E17" s="20">
        <v>0</v>
      </c>
      <c r="F17" s="20">
        <v>1</v>
      </c>
      <c r="G17" s="20">
        <v>2</v>
      </c>
      <c r="H17" s="20">
        <v>1</v>
      </c>
      <c r="I17" s="20">
        <v>0</v>
      </c>
    </row>
    <row r="18" spans="1:9" ht="24.75" customHeight="1">
      <c r="A18" s="46" t="s">
        <v>12</v>
      </c>
      <c r="B18" s="47"/>
      <c r="C18" s="12" t="s">
        <v>2</v>
      </c>
      <c r="D18" s="13">
        <f t="shared" si="1"/>
        <v>11</v>
      </c>
      <c r="E18" s="14">
        <v>1</v>
      </c>
      <c r="F18" s="14">
        <v>4</v>
      </c>
      <c r="G18" s="14">
        <v>3</v>
      </c>
      <c r="H18" s="14">
        <v>3</v>
      </c>
      <c r="I18" s="14">
        <v>0</v>
      </c>
    </row>
    <row r="19" spans="1:9" ht="24.75" customHeight="1">
      <c r="A19" s="48"/>
      <c r="B19" s="49"/>
      <c r="C19" s="5" t="s">
        <v>7</v>
      </c>
      <c r="D19" s="15">
        <f t="shared" si="1"/>
        <v>8</v>
      </c>
      <c r="E19" s="16">
        <v>0</v>
      </c>
      <c r="F19" s="16">
        <v>4</v>
      </c>
      <c r="G19" s="16">
        <v>2</v>
      </c>
      <c r="H19" s="16">
        <v>2</v>
      </c>
      <c r="I19" s="16">
        <v>0</v>
      </c>
    </row>
    <row r="20" spans="1:9" ht="24.75" customHeight="1">
      <c r="A20" s="50"/>
      <c r="B20" s="51"/>
      <c r="C20" s="5" t="s">
        <v>8</v>
      </c>
      <c r="D20" s="19">
        <f t="shared" si="1"/>
        <v>3</v>
      </c>
      <c r="E20" s="20">
        <v>1</v>
      </c>
      <c r="F20" s="20">
        <v>0</v>
      </c>
      <c r="G20" s="20">
        <v>1</v>
      </c>
      <c r="H20" s="20">
        <v>1</v>
      </c>
      <c r="I20" s="20">
        <v>0</v>
      </c>
    </row>
    <row r="21" spans="1:9" ht="24.75" customHeight="1">
      <c r="A21" s="52" t="s">
        <v>14</v>
      </c>
      <c r="B21" s="53"/>
      <c r="C21" s="12" t="s">
        <v>2</v>
      </c>
      <c r="D21" s="13">
        <f t="shared" si="1"/>
        <v>86</v>
      </c>
      <c r="E21" s="14">
        <v>6</v>
      </c>
      <c r="F21" s="14">
        <v>33</v>
      </c>
      <c r="G21" s="14">
        <v>30</v>
      </c>
      <c r="H21" s="14">
        <v>17</v>
      </c>
      <c r="I21" s="14">
        <v>0</v>
      </c>
    </row>
    <row r="22" spans="1:9" ht="24.75" customHeight="1">
      <c r="A22" s="54"/>
      <c r="B22" s="55"/>
      <c r="C22" s="5" t="s">
        <v>7</v>
      </c>
      <c r="D22" s="15">
        <f t="shared" si="1"/>
        <v>42</v>
      </c>
      <c r="E22" s="16">
        <v>0</v>
      </c>
      <c r="F22" s="16">
        <v>15</v>
      </c>
      <c r="G22" s="16">
        <v>13</v>
      </c>
      <c r="H22" s="16">
        <v>14</v>
      </c>
      <c r="I22" s="16">
        <v>0</v>
      </c>
    </row>
    <row r="23" spans="1:9" ht="24.75" customHeight="1" thickBot="1">
      <c r="A23" s="56"/>
      <c r="B23" s="57"/>
      <c r="C23" s="7" t="s">
        <v>8</v>
      </c>
      <c r="D23" s="17">
        <f t="shared" si="1"/>
        <v>44</v>
      </c>
      <c r="E23" s="18">
        <v>6</v>
      </c>
      <c r="F23" s="18">
        <v>18</v>
      </c>
      <c r="G23" s="18">
        <v>17</v>
      </c>
      <c r="H23" s="18">
        <v>3</v>
      </c>
      <c r="I23" s="18">
        <v>0</v>
      </c>
    </row>
    <row r="24" spans="1:9" ht="84.75" customHeight="1">
      <c r="A24" s="65" t="s">
        <v>28</v>
      </c>
      <c r="B24" s="65"/>
      <c r="C24" s="65"/>
      <c r="D24" s="65"/>
      <c r="E24" s="65"/>
      <c r="F24" s="65"/>
      <c r="G24" s="65"/>
      <c r="H24" s="65"/>
      <c r="I24" s="65"/>
    </row>
  </sheetData>
  <sheetProtection/>
  <mergeCells count="13">
    <mergeCell ref="A24:I24"/>
    <mergeCell ref="A6:B8"/>
    <mergeCell ref="A9:B11"/>
    <mergeCell ref="A12:B14"/>
    <mergeCell ref="A15:B17"/>
    <mergeCell ref="A18:B20"/>
    <mergeCell ref="A21:B23"/>
    <mergeCell ref="A1:I1"/>
    <mergeCell ref="A2:I2"/>
    <mergeCell ref="A3:I3"/>
    <mergeCell ref="A4:B4"/>
    <mergeCell ref="D4:I4"/>
    <mergeCell ref="A5:B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5.125" style="9" customWidth="1"/>
    <col min="2" max="3" width="9.625" style="9" customWidth="1"/>
    <col min="4" max="9" width="10.625" style="9" customWidth="1"/>
    <col min="10" max="16384" width="9.00390625" style="9" customWidth="1"/>
  </cols>
  <sheetData>
    <row r="1" spans="1:9" ht="36" customHeight="1">
      <c r="A1" s="58" t="s">
        <v>15</v>
      </c>
      <c r="B1" s="59"/>
      <c r="C1" s="59"/>
      <c r="D1" s="59"/>
      <c r="E1" s="59"/>
      <c r="F1" s="59"/>
      <c r="G1" s="59"/>
      <c r="H1" s="59"/>
      <c r="I1" s="59"/>
    </row>
    <row r="2" spans="1:9" ht="24.75" customHeight="1">
      <c r="A2" s="60" t="s">
        <v>25</v>
      </c>
      <c r="B2" s="60"/>
      <c r="C2" s="60"/>
      <c r="D2" s="60"/>
      <c r="E2" s="60"/>
      <c r="F2" s="60"/>
      <c r="G2" s="60"/>
      <c r="H2" s="60"/>
      <c r="I2" s="60"/>
    </row>
    <row r="3" spans="1:9" ht="24.75" customHeight="1" thickBot="1">
      <c r="A3" s="61" t="s">
        <v>0</v>
      </c>
      <c r="B3" s="61"/>
      <c r="C3" s="61"/>
      <c r="D3" s="61"/>
      <c r="E3" s="61"/>
      <c r="F3" s="61"/>
      <c r="G3" s="61"/>
      <c r="H3" s="61"/>
      <c r="I3" s="61"/>
    </row>
    <row r="4" spans="1:9" ht="24.75" customHeight="1">
      <c r="A4" s="62"/>
      <c r="B4" s="62"/>
      <c r="C4" s="1"/>
      <c r="D4" s="63" t="s">
        <v>1</v>
      </c>
      <c r="E4" s="64"/>
      <c r="F4" s="64"/>
      <c r="G4" s="64"/>
      <c r="H4" s="64"/>
      <c r="I4" s="64"/>
    </row>
    <row r="5" spans="1:9" ht="24.75" customHeight="1">
      <c r="A5" s="64"/>
      <c r="B5" s="64"/>
      <c r="C5" s="3"/>
      <c r="D5" s="4" t="s">
        <v>2</v>
      </c>
      <c r="E5" s="4" t="s">
        <v>3</v>
      </c>
      <c r="F5" s="4" t="s">
        <v>16</v>
      </c>
      <c r="G5" s="4" t="s">
        <v>4</v>
      </c>
      <c r="H5" s="3" t="s">
        <v>5</v>
      </c>
      <c r="I5" s="2" t="s">
        <v>6</v>
      </c>
    </row>
    <row r="6" spans="1:9" ht="24.75" customHeight="1">
      <c r="A6" s="40" t="s">
        <v>2</v>
      </c>
      <c r="B6" s="41"/>
      <c r="C6" s="12" t="s">
        <v>2</v>
      </c>
      <c r="D6" s="13">
        <f>SUM(E6:I6)</f>
        <v>111</v>
      </c>
      <c r="E6" s="14">
        <f aca="true" t="shared" si="0" ref="E6:I8">E9+E12+E15+E18+E21</f>
        <v>8</v>
      </c>
      <c r="F6" s="14">
        <f t="shared" si="0"/>
        <v>36</v>
      </c>
      <c r="G6" s="14">
        <f t="shared" si="0"/>
        <v>40</v>
      </c>
      <c r="H6" s="14">
        <f t="shared" si="0"/>
        <v>26</v>
      </c>
      <c r="I6" s="14">
        <f t="shared" si="0"/>
        <v>1</v>
      </c>
    </row>
    <row r="7" spans="1:9" ht="24.75" customHeight="1">
      <c r="A7" s="42"/>
      <c r="B7" s="43"/>
      <c r="C7" s="12" t="s">
        <v>7</v>
      </c>
      <c r="D7" s="13">
        <f aca="true" t="shared" si="1" ref="D7:D23">SUM(E7:I7)</f>
        <v>61</v>
      </c>
      <c r="E7" s="14">
        <f t="shared" si="0"/>
        <v>1</v>
      </c>
      <c r="F7" s="14">
        <f t="shared" si="0"/>
        <v>19</v>
      </c>
      <c r="G7" s="14">
        <f t="shared" si="0"/>
        <v>21</v>
      </c>
      <c r="H7" s="14">
        <f t="shared" si="0"/>
        <v>19</v>
      </c>
      <c r="I7" s="14">
        <f t="shared" si="0"/>
        <v>1</v>
      </c>
    </row>
    <row r="8" spans="1:9" ht="24.75" customHeight="1">
      <c r="A8" s="44"/>
      <c r="B8" s="45"/>
      <c r="C8" s="12" t="s">
        <v>8</v>
      </c>
      <c r="D8" s="21">
        <f t="shared" si="1"/>
        <v>50</v>
      </c>
      <c r="E8" s="22">
        <f t="shared" si="0"/>
        <v>7</v>
      </c>
      <c r="F8" s="22">
        <f t="shared" si="0"/>
        <v>17</v>
      </c>
      <c r="G8" s="22">
        <f t="shared" si="0"/>
        <v>19</v>
      </c>
      <c r="H8" s="22">
        <f t="shared" si="0"/>
        <v>7</v>
      </c>
      <c r="I8" s="22">
        <f t="shared" si="0"/>
        <v>0</v>
      </c>
    </row>
    <row r="9" spans="1:9" ht="24.75" customHeight="1">
      <c r="A9" s="46" t="s">
        <v>17</v>
      </c>
      <c r="B9" s="47"/>
      <c r="C9" s="24" t="s">
        <v>24</v>
      </c>
      <c r="D9" s="13">
        <f t="shared" si="1"/>
        <v>3</v>
      </c>
      <c r="E9" s="14">
        <v>1</v>
      </c>
      <c r="F9" s="14">
        <v>0</v>
      </c>
      <c r="G9" s="14">
        <v>2</v>
      </c>
      <c r="H9" s="14">
        <v>0</v>
      </c>
      <c r="I9" s="14">
        <v>0</v>
      </c>
    </row>
    <row r="10" spans="1:9" ht="24.75" customHeight="1">
      <c r="A10" s="48"/>
      <c r="B10" s="49"/>
      <c r="C10" s="5" t="s">
        <v>7</v>
      </c>
      <c r="D10" s="15">
        <f t="shared" si="1"/>
        <v>2</v>
      </c>
      <c r="E10" s="16">
        <v>0</v>
      </c>
      <c r="F10" s="16">
        <v>0</v>
      </c>
      <c r="G10" s="16">
        <v>2</v>
      </c>
      <c r="H10" s="16">
        <v>0</v>
      </c>
      <c r="I10" s="16">
        <v>0</v>
      </c>
    </row>
    <row r="11" spans="1:9" ht="24.75" customHeight="1">
      <c r="A11" s="50"/>
      <c r="B11" s="51"/>
      <c r="C11" s="5" t="s">
        <v>8</v>
      </c>
      <c r="D11" s="19">
        <f t="shared" si="1"/>
        <v>1</v>
      </c>
      <c r="E11" s="20">
        <v>1</v>
      </c>
      <c r="F11" s="20">
        <v>0</v>
      </c>
      <c r="G11" s="20">
        <v>0</v>
      </c>
      <c r="H11" s="20">
        <v>0</v>
      </c>
      <c r="I11" s="20">
        <v>0</v>
      </c>
    </row>
    <row r="12" spans="1:9" ht="24.75" customHeight="1">
      <c r="A12" s="46" t="s">
        <v>10</v>
      </c>
      <c r="B12" s="47"/>
      <c r="C12" s="12" t="s">
        <v>2</v>
      </c>
      <c r="D12" s="13">
        <f t="shared" si="1"/>
        <v>8</v>
      </c>
      <c r="E12" s="14">
        <v>3</v>
      </c>
      <c r="F12" s="14">
        <v>0</v>
      </c>
      <c r="G12" s="14">
        <v>3</v>
      </c>
      <c r="H12" s="14">
        <v>2</v>
      </c>
      <c r="I12" s="14">
        <v>0</v>
      </c>
    </row>
    <row r="13" spans="1:9" ht="24.75" customHeight="1">
      <c r="A13" s="48"/>
      <c r="B13" s="49"/>
      <c r="C13" s="5" t="s">
        <v>7</v>
      </c>
      <c r="D13" s="15">
        <f t="shared" si="1"/>
        <v>4</v>
      </c>
      <c r="E13" s="16">
        <v>1</v>
      </c>
      <c r="F13" s="16">
        <v>0</v>
      </c>
      <c r="G13" s="16">
        <v>2</v>
      </c>
      <c r="H13" s="16">
        <v>1</v>
      </c>
      <c r="I13" s="16">
        <v>0</v>
      </c>
    </row>
    <row r="14" spans="1:9" ht="24.75" customHeight="1">
      <c r="A14" s="50"/>
      <c r="B14" s="51"/>
      <c r="C14" s="5" t="s">
        <v>8</v>
      </c>
      <c r="D14" s="19">
        <f t="shared" si="1"/>
        <v>4</v>
      </c>
      <c r="E14" s="20">
        <v>2</v>
      </c>
      <c r="F14" s="20">
        <v>0</v>
      </c>
      <c r="G14" s="20">
        <v>1</v>
      </c>
      <c r="H14" s="20">
        <v>1</v>
      </c>
      <c r="I14" s="20">
        <v>0</v>
      </c>
    </row>
    <row r="15" spans="1:9" ht="24.75" customHeight="1">
      <c r="A15" s="46" t="s">
        <v>11</v>
      </c>
      <c r="B15" s="47"/>
      <c r="C15" s="12" t="s">
        <v>2</v>
      </c>
      <c r="D15" s="13">
        <f t="shared" si="1"/>
        <v>9</v>
      </c>
      <c r="E15" s="14">
        <v>0</v>
      </c>
      <c r="F15" s="14">
        <v>3</v>
      </c>
      <c r="G15" s="14">
        <v>4</v>
      </c>
      <c r="H15" s="14">
        <v>2</v>
      </c>
      <c r="I15" s="14">
        <v>0</v>
      </c>
    </row>
    <row r="16" spans="1:9" ht="24.75" customHeight="1">
      <c r="A16" s="48"/>
      <c r="B16" s="49"/>
      <c r="C16" s="5" t="s">
        <v>7</v>
      </c>
      <c r="D16" s="15">
        <f t="shared" si="1"/>
        <v>4</v>
      </c>
      <c r="E16" s="16">
        <v>0</v>
      </c>
      <c r="F16" s="16">
        <v>1</v>
      </c>
      <c r="G16" s="16">
        <v>2</v>
      </c>
      <c r="H16" s="16">
        <v>1</v>
      </c>
      <c r="I16" s="16">
        <v>0</v>
      </c>
    </row>
    <row r="17" spans="1:9" ht="24.75" customHeight="1">
      <c r="A17" s="50"/>
      <c r="B17" s="51"/>
      <c r="C17" s="5" t="s">
        <v>8</v>
      </c>
      <c r="D17" s="19">
        <f t="shared" si="1"/>
        <v>5</v>
      </c>
      <c r="E17" s="20">
        <v>0</v>
      </c>
      <c r="F17" s="20">
        <v>2</v>
      </c>
      <c r="G17" s="20">
        <v>2</v>
      </c>
      <c r="H17" s="20">
        <v>1</v>
      </c>
      <c r="I17" s="20">
        <v>0</v>
      </c>
    </row>
    <row r="18" spans="1:9" ht="24.75" customHeight="1">
      <c r="A18" s="46" t="s">
        <v>12</v>
      </c>
      <c r="B18" s="47"/>
      <c r="C18" s="12" t="s">
        <v>2</v>
      </c>
      <c r="D18" s="13">
        <f t="shared" si="1"/>
        <v>12</v>
      </c>
      <c r="E18" s="14">
        <v>1</v>
      </c>
      <c r="F18" s="14">
        <v>5</v>
      </c>
      <c r="G18" s="14">
        <v>2</v>
      </c>
      <c r="H18" s="14">
        <v>4</v>
      </c>
      <c r="I18" s="14">
        <v>0</v>
      </c>
    </row>
    <row r="19" spans="1:9" ht="24.75" customHeight="1">
      <c r="A19" s="48"/>
      <c r="B19" s="49"/>
      <c r="C19" s="5" t="s">
        <v>7</v>
      </c>
      <c r="D19" s="15">
        <f t="shared" si="1"/>
        <v>9</v>
      </c>
      <c r="E19" s="16">
        <v>0</v>
      </c>
      <c r="F19" s="16">
        <v>5</v>
      </c>
      <c r="G19" s="16">
        <v>2</v>
      </c>
      <c r="H19" s="16">
        <v>2</v>
      </c>
      <c r="I19" s="16">
        <v>0</v>
      </c>
    </row>
    <row r="20" spans="1:9" ht="24.75" customHeight="1">
      <c r="A20" s="50"/>
      <c r="B20" s="51"/>
      <c r="C20" s="5" t="s">
        <v>8</v>
      </c>
      <c r="D20" s="19">
        <f t="shared" si="1"/>
        <v>3</v>
      </c>
      <c r="E20" s="20">
        <v>1</v>
      </c>
      <c r="F20" s="20">
        <v>0</v>
      </c>
      <c r="G20" s="20">
        <v>0</v>
      </c>
      <c r="H20" s="20">
        <v>2</v>
      </c>
      <c r="I20" s="20">
        <v>0</v>
      </c>
    </row>
    <row r="21" spans="1:9" ht="24.75" customHeight="1">
      <c r="A21" s="52" t="s">
        <v>14</v>
      </c>
      <c r="B21" s="53"/>
      <c r="C21" s="12" t="s">
        <v>2</v>
      </c>
      <c r="D21" s="13">
        <f t="shared" si="1"/>
        <v>79</v>
      </c>
      <c r="E21" s="14">
        <v>3</v>
      </c>
      <c r="F21" s="14">
        <v>28</v>
      </c>
      <c r="G21" s="14">
        <v>29</v>
      </c>
      <c r="H21" s="14">
        <v>18</v>
      </c>
      <c r="I21" s="14">
        <v>1</v>
      </c>
    </row>
    <row r="22" spans="1:9" ht="24.75" customHeight="1">
      <c r="A22" s="54"/>
      <c r="B22" s="55"/>
      <c r="C22" s="5" t="s">
        <v>7</v>
      </c>
      <c r="D22" s="15">
        <f t="shared" si="1"/>
        <v>42</v>
      </c>
      <c r="E22" s="16">
        <v>0</v>
      </c>
      <c r="F22" s="16">
        <v>13</v>
      </c>
      <c r="G22" s="16">
        <v>13</v>
      </c>
      <c r="H22" s="16">
        <v>15</v>
      </c>
      <c r="I22" s="16">
        <v>1</v>
      </c>
    </row>
    <row r="23" spans="1:9" ht="24.75" customHeight="1" thickBot="1">
      <c r="A23" s="56"/>
      <c r="B23" s="57"/>
      <c r="C23" s="7" t="s">
        <v>8</v>
      </c>
      <c r="D23" s="17">
        <f t="shared" si="1"/>
        <v>37</v>
      </c>
      <c r="E23" s="18">
        <v>3</v>
      </c>
      <c r="F23" s="18">
        <v>15</v>
      </c>
      <c r="G23" s="18">
        <v>16</v>
      </c>
      <c r="H23" s="18">
        <v>3</v>
      </c>
      <c r="I23" s="18">
        <v>0</v>
      </c>
    </row>
    <row r="24" spans="1:9" ht="84.75" customHeight="1">
      <c r="A24" s="65" t="s">
        <v>28</v>
      </c>
      <c r="B24" s="65"/>
      <c r="C24" s="65"/>
      <c r="D24" s="65"/>
      <c r="E24" s="65"/>
      <c r="F24" s="65"/>
      <c r="G24" s="65"/>
      <c r="H24" s="65"/>
      <c r="I24" s="65"/>
    </row>
  </sheetData>
  <sheetProtection/>
  <mergeCells count="13">
    <mergeCell ref="A1:I1"/>
    <mergeCell ref="A2:I2"/>
    <mergeCell ref="A3:I3"/>
    <mergeCell ref="A4:B4"/>
    <mergeCell ref="D4:I4"/>
    <mergeCell ref="A5:B5"/>
    <mergeCell ref="A24:I24"/>
    <mergeCell ref="A6:B8"/>
    <mergeCell ref="A9:B11"/>
    <mergeCell ref="A12:B14"/>
    <mergeCell ref="A15:B17"/>
    <mergeCell ref="A18:B20"/>
    <mergeCell ref="A21:B2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5.125" style="9" customWidth="1"/>
    <col min="2" max="3" width="9.625" style="9" customWidth="1"/>
    <col min="4" max="9" width="10.625" style="9" customWidth="1"/>
    <col min="10" max="16384" width="9.00390625" style="9" customWidth="1"/>
  </cols>
  <sheetData>
    <row r="1" spans="1:9" ht="36" customHeight="1">
      <c r="A1" s="58" t="s">
        <v>15</v>
      </c>
      <c r="B1" s="59"/>
      <c r="C1" s="59"/>
      <c r="D1" s="59"/>
      <c r="E1" s="59"/>
      <c r="F1" s="59"/>
      <c r="G1" s="59"/>
      <c r="H1" s="59"/>
      <c r="I1" s="59"/>
    </row>
    <row r="2" spans="1:9" ht="24.75" customHeight="1">
      <c r="A2" s="60" t="s">
        <v>26</v>
      </c>
      <c r="B2" s="60"/>
      <c r="C2" s="60"/>
      <c r="D2" s="60"/>
      <c r="E2" s="60"/>
      <c r="F2" s="60"/>
      <c r="G2" s="60"/>
      <c r="H2" s="60"/>
      <c r="I2" s="60"/>
    </row>
    <row r="3" spans="1:9" ht="24.75" customHeight="1" thickBot="1">
      <c r="A3" s="61" t="s">
        <v>0</v>
      </c>
      <c r="B3" s="61"/>
      <c r="C3" s="61"/>
      <c r="D3" s="61"/>
      <c r="E3" s="61"/>
      <c r="F3" s="61"/>
      <c r="G3" s="61"/>
      <c r="H3" s="61"/>
      <c r="I3" s="61"/>
    </row>
    <row r="4" spans="1:9" ht="24.75" customHeight="1">
      <c r="A4" s="62"/>
      <c r="B4" s="62"/>
      <c r="C4" s="1"/>
      <c r="D4" s="63" t="s">
        <v>1</v>
      </c>
      <c r="E4" s="64"/>
      <c r="F4" s="64"/>
      <c r="G4" s="64"/>
      <c r="H4" s="64"/>
      <c r="I4" s="64"/>
    </row>
    <row r="5" spans="1:9" ht="24.75" customHeight="1">
      <c r="A5" s="64"/>
      <c r="B5" s="64"/>
      <c r="C5" s="3"/>
      <c r="D5" s="4" t="s">
        <v>2</v>
      </c>
      <c r="E5" s="4" t="s">
        <v>3</v>
      </c>
      <c r="F5" s="4" t="s">
        <v>16</v>
      </c>
      <c r="G5" s="4" t="s">
        <v>4</v>
      </c>
      <c r="H5" s="3" t="s">
        <v>5</v>
      </c>
      <c r="I5" s="2" t="s">
        <v>6</v>
      </c>
    </row>
    <row r="6" spans="1:11" ht="24.75" customHeight="1">
      <c r="A6" s="40" t="s">
        <v>2</v>
      </c>
      <c r="B6" s="41"/>
      <c r="C6" s="12" t="s">
        <v>2</v>
      </c>
      <c r="D6" s="13">
        <f>SUM(E6:I6)</f>
        <v>120</v>
      </c>
      <c r="E6" s="14">
        <f aca="true" t="shared" si="0" ref="E6:I8">E9+E12+E15+E18+E21</f>
        <v>10</v>
      </c>
      <c r="F6" s="14">
        <f t="shared" si="0"/>
        <v>36</v>
      </c>
      <c r="G6" s="14">
        <f t="shared" si="0"/>
        <v>48</v>
      </c>
      <c r="H6" s="14">
        <f t="shared" si="0"/>
        <v>24</v>
      </c>
      <c r="I6" s="14">
        <f t="shared" si="0"/>
        <v>2</v>
      </c>
      <c r="K6" s="23"/>
    </row>
    <row r="7" spans="1:9" ht="24.75" customHeight="1">
      <c r="A7" s="42"/>
      <c r="B7" s="43"/>
      <c r="C7" s="12" t="s">
        <v>7</v>
      </c>
      <c r="D7" s="13">
        <f aca="true" t="shared" si="1" ref="D7:D23">SUM(E7:I7)</f>
        <v>67</v>
      </c>
      <c r="E7" s="14">
        <f t="shared" si="0"/>
        <v>4</v>
      </c>
      <c r="F7" s="14">
        <f t="shared" si="0"/>
        <v>17</v>
      </c>
      <c r="G7" s="14">
        <f t="shared" si="0"/>
        <v>26</v>
      </c>
      <c r="H7" s="14">
        <f t="shared" si="0"/>
        <v>18</v>
      </c>
      <c r="I7" s="14">
        <f t="shared" si="0"/>
        <v>2</v>
      </c>
    </row>
    <row r="8" spans="1:9" ht="24.75" customHeight="1">
      <c r="A8" s="44"/>
      <c r="B8" s="45"/>
      <c r="C8" s="12" t="s">
        <v>8</v>
      </c>
      <c r="D8" s="21">
        <f t="shared" si="1"/>
        <v>53</v>
      </c>
      <c r="E8" s="22">
        <f t="shared" si="0"/>
        <v>6</v>
      </c>
      <c r="F8" s="22">
        <f t="shared" si="0"/>
        <v>19</v>
      </c>
      <c r="G8" s="22">
        <f t="shared" si="0"/>
        <v>22</v>
      </c>
      <c r="H8" s="22">
        <f t="shared" si="0"/>
        <v>6</v>
      </c>
      <c r="I8" s="22">
        <f t="shared" si="0"/>
        <v>0</v>
      </c>
    </row>
    <row r="9" spans="1:9" ht="24.75" customHeight="1">
      <c r="A9" s="46" t="s">
        <v>17</v>
      </c>
      <c r="B9" s="47"/>
      <c r="C9" s="24" t="s">
        <v>24</v>
      </c>
      <c r="D9" s="13">
        <f t="shared" si="1"/>
        <v>3</v>
      </c>
      <c r="E9" s="14">
        <v>0</v>
      </c>
      <c r="F9" s="14">
        <v>1</v>
      </c>
      <c r="G9" s="14">
        <v>2</v>
      </c>
      <c r="H9" s="14">
        <v>0</v>
      </c>
      <c r="I9" s="14">
        <v>0</v>
      </c>
    </row>
    <row r="10" spans="1:9" ht="24.75" customHeight="1">
      <c r="A10" s="48"/>
      <c r="B10" s="49"/>
      <c r="C10" s="5" t="s">
        <v>7</v>
      </c>
      <c r="D10" s="15">
        <f t="shared" si="1"/>
        <v>2</v>
      </c>
      <c r="E10" s="16">
        <v>0</v>
      </c>
      <c r="F10" s="16">
        <v>0</v>
      </c>
      <c r="G10" s="16">
        <v>2</v>
      </c>
      <c r="H10" s="16">
        <v>0</v>
      </c>
      <c r="I10" s="16">
        <v>0</v>
      </c>
    </row>
    <row r="11" spans="1:9" ht="24.75" customHeight="1">
      <c r="A11" s="50"/>
      <c r="B11" s="51"/>
      <c r="C11" s="5" t="s">
        <v>8</v>
      </c>
      <c r="D11" s="19">
        <f t="shared" si="1"/>
        <v>1</v>
      </c>
      <c r="E11" s="20">
        <v>0</v>
      </c>
      <c r="F11" s="20">
        <v>1</v>
      </c>
      <c r="G11" s="20">
        <v>0</v>
      </c>
      <c r="H11" s="20">
        <v>0</v>
      </c>
      <c r="I11" s="20">
        <v>0</v>
      </c>
    </row>
    <row r="12" spans="1:9" ht="24.75" customHeight="1">
      <c r="A12" s="46" t="s">
        <v>10</v>
      </c>
      <c r="B12" s="47"/>
      <c r="C12" s="12" t="s">
        <v>2</v>
      </c>
      <c r="D12" s="13">
        <f t="shared" si="1"/>
        <v>9</v>
      </c>
      <c r="E12" s="14">
        <v>4</v>
      </c>
      <c r="F12" s="14">
        <v>0</v>
      </c>
      <c r="G12" s="14">
        <v>3</v>
      </c>
      <c r="H12" s="14">
        <v>2</v>
      </c>
      <c r="I12" s="14">
        <v>0</v>
      </c>
    </row>
    <row r="13" spans="1:9" ht="24.75" customHeight="1">
      <c r="A13" s="48"/>
      <c r="B13" s="49"/>
      <c r="C13" s="5" t="s">
        <v>7</v>
      </c>
      <c r="D13" s="15">
        <f t="shared" si="1"/>
        <v>6</v>
      </c>
      <c r="E13" s="16">
        <v>2</v>
      </c>
      <c r="F13" s="16">
        <v>0</v>
      </c>
      <c r="G13" s="16">
        <v>3</v>
      </c>
      <c r="H13" s="16">
        <v>1</v>
      </c>
      <c r="I13" s="16">
        <v>0</v>
      </c>
    </row>
    <row r="14" spans="1:9" ht="24.75" customHeight="1">
      <c r="A14" s="50"/>
      <c r="B14" s="51"/>
      <c r="C14" s="5" t="s">
        <v>8</v>
      </c>
      <c r="D14" s="19">
        <f t="shared" si="1"/>
        <v>3</v>
      </c>
      <c r="E14" s="20">
        <v>2</v>
      </c>
      <c r="F14" s="20">
        <v>0</v>
      </c>
      <c r="G14" s="20">
        <v>0</v>
      </c>
      <c r="H14" s="20">
        <v>1</v>
      </c>
      <c r="I14" s="20">
        <v>0</v>
      </c>
    </row>
    <row r="15" spans="1:9" ht="24.75" customHeight="1">
      <c r="A15" s="46" t="s">
        <v>11</v>
      </c>
      <c r="B15" s="47"/>
      <c r="C15" s="12" t="s">
        <v>2</v>
      </c>
      <c r="D15" s="13">
        <f t="shared" si="1"/>
        <v>10</v>
      </c>
      <c r="E15" s="14">
        <v>0</v>
      </c>
      <c r="F15" s="14">
        <v>2</v>
      </c>
      <c r="G15" s="14">
        <v>6</v>
      </c>
      <c r="H15" s="14">
        <v>2</v>
      </c>
      <c r="I15" s="14">
        <v>0</v>
      </c>
    </row>
    <row r="16" spans="1:9" ht="24.75" customHeight="1">
      <c r="A16" s="48"/>
      <c r="B16" s="49"/>
      <c r="C16" s="5" t="s">
        <v>7</v>
      </c>
      <c r="D16" s="15">
        <f t="shared" si="1"/>
        <v>4</v>
      </c>
      <c r="E16" s="16">
        <v>0</v>
      </c>
      <c r="F16" s="16">
        <v>1</v>
      </c>
      <c r="G16" s="16">
        <v>2</v>
      </c>
      <c r="H16" s="16">
        <v>1</v>
      </c>
      <c r="I16" s="16">
        <v>0</v>
      </c>
    </row>
    <row r="17" spans="1:9" ht="24.75" customHeight="1">
      <c r="A17" s="50"/>
      <c r="B17" s="51"/>
      <c r="C17" s="5" t="s">
        <v>8</v>
      </c>
      <c r="D17" s="19">
        <f t="shared" si="1"/>
        <v>6</v>
      </c>
      <c r="E17" s="20">
        <v>0</v>
      </c>
      <c r="F17" s="20">
        <v>1</v>
      </c>
      <c r="G17" s="20">
        <v>4</v>
      </c>
      <c r="H17" s="20">
        <v>1</v>
      </c>
      <c r="I17" s="20">
        <v>0</v>
      </c>
    </row>
    <row r="18" spans="1:9" ht="24.75" customHeight="1">
      <c r="A18" s="46" t="s">
        <v>12</v>
      </c>
      <c r="B18" s="47"/>
      <c r="C18" s="12" t="s">
        <v>2</v>
      </c>
      <c r="D18" s="13">
        <f t="shared" si="1"/>
        <v>13</v>
      </c>
      <c r="E18" s="14">
        <v>2</v>
      </c>
      <c r="F18" s="14">
        <v>5</v>
      </c>
      <c r="G18" s="14">
        <v>2</v>
      </c>
      <c r="H18" s="14">
        <v>4</v>
      </c>
      <c r="I18" s="14">
        <v>0</v>
      </c>
    </row>
    <row r="19" spans="1:9" ht="24.75" customHeight="1">
      <c r="A19" s="48"/>
      <c r="B19" s="49"/>
      <c r="C19" s="5" t="s">
        <v>7</v>
      </c>
      <c r="D19" s="15">
        <f t="shared" si="1"/>
        <v>11</v>
      </c>
      <c r="E19" s="16">
        <v>1</v>
      </c>
      <c r="F19" s="16">
        <v>5</v>
      </c>
      <c r="G19" s="16">
        <v>2</v>
      </c>
      <c r="H19" s="16">
        <v>3</v>
      </c>
      <c r="I19" s="16">
        <v>0</v>
      </c>
    </row>
    <row r="20" spans="1:9" ht="24.75" customHeight="1">
      <c r="A20" s="50"/>
      <c r="B20" s="51"/>
      <c r="C20" s="5" t="s">
        <v>8</v>
      </c>
      <c r="D20" s="19">
        <f t="shared" si="1"/>
        <v>2</v>
      </c>
      <c r="E20" s="20">
        <v>1</v>
      </c>
      <c r="F20" s="20">
        <v>0</v>
      </c>
      <c r="G20" s="20">
        <v>0</v>
      </c>
      <c r="H20" s="20">
        <v>1</v>
      </c>
      <c r="I20" s="20">
        <v>0</v>
      </c>
    </row>
    <row r="21" spans="1:9" ht="24.75" customHeight="1">
      <c r="A21" s="52" t="s">
        <v>14</v>
      </c>
      <c r="B21" s="53"/>
      <c r="C21" s="12" t="s">
        <v>2</v>
      </c>
      <c r="D21" s="13">
        <f t="shared" si="1"/>
        <v>85</v>
      </c>
      <c r="E21" s="14">
        <v>4</v>
      </c>
      <c r="F21" s="14">
        <v>28</v>
      </c>
      <c r="G21" s="14">
        <v>35</v>
      </c>
      <c r="H21" s="14">
        <v>16</v>
      </c>
      <c r="I21" s="14">
        <v>2</v>
      </c>
    </row>
    <row r="22" spans="1:9" ht="24.75" customHeight="1">
      <c r="A22" s="54"/>
      <c r="B22" s="55"/>
      <c r="C22" s="5" t="s">
        <v>7</v>
      </c>
      <c r="D22" s="15">
        <f t="shared" si="1"/>
        <v>44</v>
      </c>
      <c r="E22" s="16">
        <v>1</v>
      </c>
      <c r="F22" s="16">
        <v>11</v>
      </c>
      <c r="G22" s="16">
        <v>17</v>
      </c>
      <c r="H22" s="16">
        <v>13</v>
      </c>
      <c r="I22" s="16">
        <v>2</v>
      </c>
    </row>
    <row r="23" spans="1:9" ht="24.75" customHeight="1" thickBot="1">
      <c r="A23" s="56"/>
      <c r="B23" s="57"/>
      <c r="C23" s="7" t="s">
        <v>8</v>
      </c>
      <c r="D23" s="17">
        <f t="shared" si="1"/>
        <v>41</v>
      </c>
      <c r="E23" s="18">
        <v>3</v>
      </c>
      <c r="F23" s="18">
        <v>17</v>
      </c>
      <c r="G23" s="18">
        <v>18</v>
      </c>
      <c r="H23" s="18">
        <v>3</v>
      </c>
      <c r="I23" s="18">
        <v>0</v>
      </c>
    </row>
    <row r="24" spans="1:9" ht="84.75" customHeight="1">
      <c r="A24" s="65" t="s">
        <v>30</v>
      </c>
      <c r="B24" s="65"/>
      <c r="C24" s="65"/>
      <c r="D24" s="65"/>
      <c r="E24" s="65"/>
      <c r="F24" s="65"/>
      <c r="G24" s="65"/>
      <c r="H24" s="65"/>
      <c r="I24" s="65"/>
    </row>
  </sheetData>
  <sheetProtection/>
  <mergeCells count="13">
    <mergeCell ref="A24:I24"/>
    <mergeCell ref="A6:B8"/>
    <mergeCell ref="A9:B11"/>
    <mergeCell ref="A12:B14"/>
    <mergeCell ref="A15:B17"/>
    <mergeCell ref="A18:B20"/>
    <mergeCell ref="A21:B23"/>
    <mergeCell ref="A1:I1"/>
    <mergeCell ref="A2:I2"/>
    <mergeCell ref="A3:I3"/>
    <mergeCell ref="A4:B4"/>
    <mergeCell ref="D4:I4"/>
    <mergeCell ref="A5:B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:I1"/>
    </sheetView>
  </sheetViews>
  <sheetFormatPr defaultColWidth="9.00390625" defaultRowHeight="16.5"/>
  <cols>
    <col min="1" max="1" width="5.125" style="9" customWidth="1"/>
    <col min="2" max="3" width="9.625" style="9" customWidth="1"/>
    <col min="4" max="9" width="10.625" style="9" customWidth="1"/>
    <col min="10" max="16384" width="9.00390625" style="9" customWidth="1"/>
  </cols>
  <sheetData>
    <row r="1" spans="1:9" ht="36" customHeight="1">
      <c r="A1" s="58" t="s">
        <v>15</v>
      </c>
      <c r="B1" s="59"/>
      <c r="C1" s="59"/>
      <c r="D1" s="59"/>
      <c r="E1" s="59"/>
      <c r="F1" s="59"/>
      <c r="G1" s="59"/>
      <c r="H1" s="59"/>
      <c r="I1" s="59"/>
    </row>
    <row r="2" spans="1:9" ht="24.75" customHeight="1">
      <c r="A2" s="60" t="s">
        <v>27</v>
      </c>
      <c r="B2" s="60"/>
      <c r="C2" s="60"/>
      <c r="D2" s="60"/>
      <c r="E2" s="60"/>
      <c r="F2" s="60"/>
      <c r="G2" s="60"/>
      <c r="H2" s="60"/>
      <c r="I2" s="60"/>
    </row>
    <row r="3" spans="1:9" ht="24.75" customHeight="1" thickBot="1">
      <c r="A3" s="61" t="s">
        <v>0</v>
      </c>
      <c r="B3" s="61"/>
      <c r="C3" s="61"/>
      <c r="D3" s="61"/>
      <c r="E3" s="61"/>
      <c r="F3" s="61"/>
      <c r="G3" s="61"/>
      <c r="H3" s="61"/>
      <c r="I3" s="61"/>
    </row>
    <row r="4" spans="1:9" ht="24.75" customHeight="1">
      <c r="A4" s="62"/>
      <c r="B4" s="62"/>
      <c r="C4" s="1"/>
      <c r="D4" s="63" t="s">
        <v>1</v>
      </c>
      <c r="E4" s="64"/>
      <c r="F4" s="64"/>
      <c r="G4" s="64"/>
      <c r="H4" s="64"/>
      <c r="I4" s="64"/>
    </row>
    <row r="5" spans="1:9" ht="24.75" customHeight="1">
      <c r="A5" s="64"/>
      <c r="B5" s="64"/>
      <c r="C5" s="3"/>
      <c r="D5" s="4" t="s">
        <v>2</v>
      </c>
      <c r="E5" s="4" t="s">
        <v>3</v>
      </c>
      <c r="F5" s="4" t="s">
        <v>16</v>
      </c>
      <c r="G5" s="4" t="s">
        <v>4</v>
      </c>
      <c r="H5" s="3" t="s">
        <v>5</v>
      </c>
      <c r="I5" s="2" t="s">
        <v>6</v>
      </c>
    </row>
    <row r="6" spans="1:11" ht="24.75" customHeight="1">
      <c r="A6" s="40" t="s">
        <v>2</v>
      </c>
      <c r="B6" s="41"/>
      <c r="C6" s="12" t="s">
        <v>2</v>
      </c>
      <c r="D6" s="13">
        <v>137</v>
      </c>
      <c r="E6" s="14">
        <v>11</v>
      </c>
      <c r="F6" s="14">
        <v>43</v>
      </c>
      <c r="G6" s="14">
        <v>47</v>
      </c>
      <c r="H6" s="14">
        <v>32</v>
      </c>
      <c r="I6" s="14">
        <v>4</v>
      </c>
      <c r="K6" s="23"/>
    </row>
    <row r="7" spans="1:9" ht="24.75" customHeight="1">
      <c r="A7" s="42"/>
      <c r="B7" s="43"/>
      <c r="C7" s="12" t="s">
        <v>7</v>
      </c>
      <c r="D7" s="13">
        <v>75</v>
      </c>
      <c r="E7" s="14">
        <v>3</v>
      </c>
      <c r="F7" s="14">
        <v>20</v>
      </c>
      <c r="G7" s="14">
        <v>25</v>
      </c>
      <c r="H7" s="14">
        <v>23</v>
      </c>
      <c r="I7" s="14">
        <v>4</v>
      </c>
    </row>
    <row r="8" spans="1:9" ht="24.75" customHeight="1">
      <c r="A8" s="44"/>
      <c r="B8" s="45"/>
      <c r="C8" s="12" t="s">
        <v>8</v>
      </c>
      <c r="D8" s="21">
        <v>62</v>
      </c>
      <c r="E8" s="22">
        <v>8</v>
      </c>
      <c r="F8" s="22">
        <v>23</v>
      </c>
      <c r="G8" s="22">
        <v>22</v>
      </c>
      <c r="H8" s="22">
        <v>9</v>
      </c>
      <c r="I8" s="22">
        <v>0</v>
      </c>
    </row>
    <row r="9" spans="1:9" ht="24.75" customHeight="1">
      <c r="A9" s="46" t="s">
        <v>17</v>
      </c>
      <c r="B9" s="47"/>
      <c r="C9" s="24" t="s">
        <v>24</v>
      </c>
      <c r="D9" s="13">
        <v>3</v>
      </c>
      <c r="E9" s="14">
        <v>0</v>
      </c>
      <c r="F9" s="14">
        <v>1</v>
      </c>
      <c r="G9" s="14">
        <v>2</v>
      </c>
      <c r="H9" s="14">
        <v>0</v>
      </c>
      <c r="I9" s="14">
        <v>0</v>
      </c>
    </row>
    <row r="10" spans="1:9" ht="24.75" customHeight="1">
      <c r="A10" s="48"/>
      <c r="B10" s="49"/>
      <c r="C10" s="5" t="s">
        <v>7</v>
      </c>
      <c r="D10" s="15">
        <v>2</v>
      </c>
      <c r="E10" s="16">
        <v>0</v>
      </c>
      <c r="F10" s="16">
        <v>0</v>
      </c>
      <c r="G10" s="16">
        <v>2</v>
      </c>
      <c r="H10" s="16">
        <v>0</v>
      </c>
      <c r="I10" s="16">
        <v>0</v>
      </c>
    </row>
    <row r="11" spans="1:9" ht="24.75" customHeight="1">
      <c r="A11" s="50"/>
      <c r="B11" s="51"/>
      <c r="C11" s="5" t="s">
        <v>8</v>
      </c>
      <c r="D11" s="19">
        <v>1</v>
      </c>
      <c r="E11" s="20">
        <v>0</v>
      </c>
      <c r="F11" s="20">
        <v>1</v>
      </c>
      <c r="G11" s="20">
        <v>0</v>
      </c>
      <c r="H11" s="20">
        <v>0</v>
      </c>
      <c r="I11" s="20">
        <v>0</v>
      </c>
    </row>
    <row r="12" spans="1:9" ht="24.75" customHeight="1">
      <c r="A12" s="46" t="s">
        <v>10</v>
      </c>
      <c r="B12" s="47"/>
      <c r="C12" s="12" t="s">
        <v>2</v>
      </c>
      <c r="D12" s="13">
        <v>10</v>
      </c>
      <c r="E12" s="14">
        <v>3</v>
      </c>
      <c r="F12" s="14">
        <v>2</v>
      </c>
      <c r="G12" s="14">
        <v>3</v>
      </c>
      <c r="H12" s="14">
        <v>2</v>
      </c>
      <c r="I12" s="14">
        <v>0</v>
      </c>
    </row>
    <row r="13" spans="1:9" ht="24.75" customHeight="1">
      <c r="A13" s="48"/>
      <c r="B13" s="49"/>
      <c r="C13" s="5" t="s">
        <v>7</v>
      </c>
      <c r="D13" s="15">
        <v>7</v>
      </c>
      <c r="E13" s="16">
        <v>2</v>
      </c>
      <c r="F13" s="16">
        <v>1</v>
      </c>
      <c r="G13" s="16">
        <v>3</v>
      </c>
      <c r="H13" s="16">
        <v>1</v>
      </c>
      <c r="I13" s="16">
        <v>0</v>
      </c>
    </row>
    <row r="14" spans="1:9" ht="24.75" customHeight="1">
      <c r="A14" s="50"/>
      <c r="B14" s="51"/>
      <c r="C14" s="5" t="s">
        <v>8</v>
      </c>
      <c r="D14" s="19">
        <v>3</v>
      </c>
      <c r="E14" s="20">
        <v>1</v>
      </c>
      <c r="F14" s="20">
        <v>1</v>
      </c>
      <c r="G14" s="20">
        <v>0</v>
      </c>
      <c r="H14" s="20">
        <v>1</v>
      </c>
      <c r="I14" s="20">
        <v>0</v>
      </c>
    </row>
    <row r="15" spans="1:9" ht="24.75" customHeight="1">
      <c r="A15" s="46" t="s">
        <v>11</v>
      </c>
      <c r="B15" s="47"/>
      <c r="C15" s="12" t="s">
        <v>2</v>
      </c>
      <c r="D15" s="13">
        <v>10</v>
      </c>
      <c r="E15" s="14">
        <v>0</v>
      </c>
      <c r="F15" s="14">
        <v>1</v>
      </c>
      <c r="G15" s="14">
        <v>6</v>
      </c>
      <c r="H15" s="14">
        <v>3</v>
      </c>
      <c r="I15" s="14">
        <v>0</v>
      </c>
    </row>
    <row r="16" spans="1:9" ht="24.75" customHeight="1">
      <c r="A16" s="48"/>
      <c r="B16" s="49"/>
      <c r="C16" s="5" t="s">
        <v>7</v>
      </c>
      <c r="D16" s="15">
        <v>4</v>
      </c>
      <c r="E16" s="16">
        <v>0</v>
      </c>
      <c r="F16" s="16">
        <v>1</v>
      </c>
      <c r="G16" s="16">
        <v>1</v>
      </c>
      <c r="H16" s="16">
        <v>2</v>
      </c>
      <c r="I16" s="16">
        <v>0</v>
      </c>
    </row>
    <row r="17" spans="1:9" ht="24.75" customHeight="1">
      <c r="A17" s="50"/>
      <c r="B17" s="51"/>
      <c r="C17" s="5" t="s">
        <v>8</v>
      </c>
      <c r="D17" s="19">
        <v>6</v>
      </c>
      <c r="E17" s="20">
        <v>0</v>
      </c>
      <c r="F17" s="20">
        <v>0</v>
      </c>
      <c r="G17" s="20">
        <v>5</v>
      </c>
      <c r="H17" s="20">
        <v>1</v>
      </c>
      <c r="I17" s="20">
        <v>0</v>
      </c>
    </row>
    <row r="18" spans="1:9" ht="24.75" customHeight="1">
      <c r="A18" s="46" t="s">
        <v>12</v>
      </c>
      <c r="B18" s="47"/>
      <c r="C18" s="12" t="s">
        <v>2</v>
      </c>
      <c r="D18" s="13">
        <v>15</v>
      </c>
      <c r="E18" s="14">
        <v>3</v>
      </c>
      <c r="F18" s="14">
        <v>5</v>
      </c>
      <c r="G18" s="14">
        <v>2</v>
      </c>
      <c r="H18" s="14">
        <v>5</v>
      </c>
      <c r="I18" s="14">
        <v>0</v>
      </c>
    </row>
    <row r="19" spans="1:9" ht="24.75" customHeight="1">
      <c r="A19" s="48"/>
      <c r="B19" s="49"/>
      <c r="C19" s="5" t="s">
        <v>7</v>
      </c>
      <c r="D19" s="15">
        <v>11</v>
      </c>
      <c r="E19" s="16">
        <v>1</v>
      </c>
      <c r="F19" s="16">
        <v>4</v>
      </c>
      <c r="G19" s="16">
        <v>2</v>
      </c>
      <c r="H19" s="16">
        <v>4</v>
      </c>
      <c r="I19" s="16">
        <v>0</v>
      </c>
    </row>
    <row r="20" spans="1:9" ht="24.75" customHeight="1">
      <c r="A20" s="50"/>
      <c r="B20" s="51"/>
      <c r="C20" s="5" t="s">
        <v>8</v>
      </c>
      <c r="D20" s="19">
        <v>4</v>
      </c>
      <c r="E20" s="20">
        <v>2</v>
      </c>
      <c r="F20" s="20">
        <v>1</v>
      </c>
      <c r="G20" s="20">
        <v>0</v>
      </c>
      <c r="H20" s="20">
        <v>1</v>
      </c>
      <c r="I20" s="20">
        <v>0</v>
      </c>
    </row>
    <row r="21" spans="1:9" ht="24.75" customHeight="1">
      <c r="A21" s="52" t="s">
        <v>14</v>
      </c>
      <c r="B21" s="53"/>
      <c r="C21" s="12" t="s">
        <v>2</v>
      </c>
      <c r="D21" s="13">
        <v>99</v>
      </c>
      <c r="E21" s="14">
        <v>5</v>
      </c>
      <c r="F21" s="14">
        <v>34</v>
      </c>
      <c r="G21" s="14">
        <v>34</v>
      </c>
      <c r="H21" s="14">
        <v>22</v>
      </c>
      <c r="I21" s="14">
        <v>4</v>
      </c>
    </row>
    <row r="22" spans="1:9" ht="24.75" customHeight="1">
      <c r="A22" s="54"/>
      <c r="B22" s="55"/>
      <c r="C22" s="5" t="s">
        <v>7</v>
      </c>
      <c r="D22" s="15">
        <v>51</v>
      </c>
      <c r="E22" s="16">
        <v>0</v>
      </c>
      <c r="F22" s="16">
        <v>14</v>
      </c>
      <c r="G22" s="16">
        <v>17</v>
      </c>
      <c r="H22" s="16">
        <v>16</v>
      </c>
      <c r="I22" s="16">
        <v>4</v>
      </c>
    </row>
    <row r="23" spans="1:9" ht="24.75" customHeight="1" thickBot="1">
      <c r="A23" s="56"/>
      <c r="B23" s="57"/>
      <c r="C23" s="7" t="s">
        <v>8</v>
      </c>
      <c r="D23" s="17">
        <v>48</v>
      </c>
      <c r="E23" s="18">
        <v>5</v>
      </c>
      <c r="F23" s="18">
        <v>20</v>
      </c>
      <c r="G23" s="18">
        <v>17</v>
      </c>
      <c r="H23" s="18">
        <v>6</v>
      </c>
      <c r="I23" s="18">
        <v>0</v>
      </c>
    </row>
    <row r="24" spans="1:9" ht="84.75" customHeight="1">
      <c r="A24" s="65" t="s">
        <v>30</v>
      </c>
      <c r="B24" s="65"/>
      <c r="C24" s="65"/>
      <c r="D24" s="65"/>
      <c r="E24" s="65"/>
      <c r="F24" s="65"/>
      <c r="G24" s="65"/>
      <c r="H24" s="65"/>
      <c r="I24" s="65"/>
    </row>
  </sheetData>
  <sheetProtection/>
  <mergeCells count="13">
    <mergeCell ref="A1:I1"/>
    <mergeCell ref="A2:I2"/>
    <mergeCell ref="A3:I3"/>
    <mergeCell ref="A4:B4"/>
    <mergeCell ref="D4:I4"/>
    <mergeCell ref="A5:B5"/>
    <mergeCell ref="A24:I24"/>
    <mergeCell ref="A6:B8"/>
    <mergeCell ref="A9:B11"/>
    <mergeCell ref="A12:B14"/>
    <mergeCell ref="A15:B17"/>
    <mergeCell ref="A18:B20"/>
    <mergeCell ref="A21:B2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魏菩芳</cp:lastModifiedBy>
  <cp:lastPrinted>2018-03-28T01:28:33Z</cp:lastPrinted>
  <dcterms:created xsi:type="dcterms:W3CDTF">2013-01-23T07:53:42Z</dcterms:created>
  <dcterms:modified xsi:type="dcterms:W3CDTF">2024-03-05T09:21:43Z</dcterms:modified>
  <cp:category/>
  <cp:version/>
  <cp:contentType/>
  <cp:contentStatus/>
</cp:coreProperties>
</file>