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05" windowHeight="12000" tabRatio="752" firstSheet="13" activeTab="25"/>
  </bookViews>
  <sheets>
    <sheet name="87" sheetId="1" r:id="rId1"/>
    <sheet name="88" sheetId="2" r:id="rId2"/>
    <sheet name="89" sheetId="3" r:id="rId3"/>
    <sheet name="90" sheetId="4" r:id="rId4"/>
    <sheet name="91" sheetId="5" r:id="rId5"/>
    <sheet name="92" sheetId="6" r:id="rId6"/>
    <sheet name="93" sheetId="7" r:id="rId7"/>
    <sheet name="94" sheetId="8" r:id="rId8"/>
    <sheet name="95" sheetId="9" r:id="rId9"/>
    <sheet name="96" sheetId="10" r:id="rId10"/>
    <sheet name="97" sheetId="11" r:id="rId11"/>
    <sheet name="98" sheetId="12" r:id="rId12"/>
    <sheet name="99" sheetId="13" r:id="rId13"/>
    <sheet name="100" sheetId="14" r:id="rId14"/>
    <sheet name="101" sheetId="15" r:id="rId15"/>
    <sheet name="102" sheetId="16" r:id="rId16"/>
    <sheet name="103" sheetId="17" r:id="rId17"/>
    <sheet name="104" sheetId="18" r:id="rId18"/>
    <sheet name="105" sheetId="19" r:id="rId19"/>
    <sheet name="106" sheetId="20" r:id="rId20"/>
    <sheet name="107" sheetId="21" r:id="rId21"/>
    <sheet name="108" sheetId="22" r:id="rId22"/>
    <sheet name="109" sheetId="23" r:id="rId23"/>
    <sheet name="110" sheetId="24" r:id="rId24"/>
    <sheet name="111" sheetId="25" r:id="rId25"/>
    <sheet name="112" sheetId="26" r:id="rId26"/>
  </sheets>
  <definedNames>
    <definedName name="_xlnm.Print_Titles" localSheetId="13">'100'!$1:$4</definedName>
    <definedName name="_xlnm.Print_Titles" localSheetId="14">'101'!$1:$4</definedName>
    <definedName name="_xlnm.Print_Titles" localSheetId="15">'102'!$1:$4</definedName>
    <definedName name="_xlnm.Print_Titles" localSheetId="16">'103'!$1:$4</definedName>
    <definedName name="_xlnm.Print_Titles" localSheetId="17">'104'!$1:$4</definedName>
    <definedName name="_xlnm.Print_Titles" localSheetId="18">'105'!$1:$4</definedName>
    <definedName name="_xlnm.Print_Titles" localSheetId="19">'106'!$1:$4</definedName>
    <definedName name="_xlnm.Print_Titles" localSheetId="20">'107'!$1:$4</definedName>
    <definedName name="_xlnm.Print_Titles" localSheetId="21">'108'!$1:$4</definedName>
    <definedName name="_xlnm.Print_Titles" localSheetId="22">'109'!$1:$4</definedName>
    <definedName name="_xlnm.Print_Titles" localSheetId="25">'112'!$1:$4</definedName>
    <definedName name="_xlnm.Print_Titles" localSheetId="0">'87'!$1:$4</definedName>
    <definedName name="_xlnm.Print_Titles" localSheetId="1">'88'!$1:$4</definedName>
    <definedName name="_xlnm.Print_Titles" localSheetId="2">'89'!$1:$4</definedName>
    <definedName name="_xlnm.Print_Titles" localSheetId="3">'90'!$1:$4</definedName>
    <definedName name="_xlnm.Print_Titles" localSheetId="4">'91'!$1:$4</definedName>
    <definedName name="_xlnm.Print_Titles" localSheetId="5">'92'!$1:$4</definedName>
    <definedName name="_xlnm.Print_Titles" localSheetId="6">'93'!$1:$4</definedName>
    <definedName name="_xlnm.Print_Titles" localSheetId="7">'94'!$1:$4</definedName>
    <definedName name="_xlnm.Print_Titles" localSheetId="8">'95'!$1:$4</definedName>
    <definedName name="_xlnm.Print_Titles" localSheetId="9">'96'!$1:$4</definedName>
    <definedName name="_xlnm.Print_Titles" localSheetId="10">'97'!$1:$4</definedName>
    <definedName name="_xlnm.Print_Titles" localSheetId="11">'98'!$1:$4</definedName>
    <definedName name="_xlnm.Print_Titles" localSheetId="12">'99'!$1:$4</definedName>
  </definedNames>
  <calcPr fullCalcOnLoad="1"/>
</workbook>
</file>

<file path=xl/sharedStrings.xml><?xml version="1.0" encoding="utf-8"?>
<sst xmlns="http://schemas.openxmlformats.org/spreadsheetml/2006/main" count="1131" uniqueCount="76">
  <si>
    <r>
      <t xml:space="preserve">306-10 </t>
    </r>
    <r>
      <rPr>
        <b/>
        <sz val="12"/>
        <color indexed="8"/>
        <rFont val="新細明體"/>
        <family val="1"/>
      </rPr>
      <t>大專校院專任教師數─按領域、職級與性別分</t>
    </r>
    <r>
      <rPr>
        <b/>
        <sz val="12"/>
        <color indexed="8"/>
        <rFont val="Times New Roman"/>
        <family val="1"/>
      </rPr>
      <t>(</t>
    </r>
    <r>
      <rPr>
        <b/>
        <sz val="12"/>
        <color indexed="8"/>
        <rFont val="新細明體"/>
        <family val="1"/>
      </rPr>
      <t>實數</t>
    </r>
    <r>
      <rPr>
        <b/>
        <sz val="12"/>
        <color indexed="8"/>
        <rFont val="Times New Roman"/>
        <family val="1"/>
      </rPr>
      <t>)</t>
    </r>
  </si>
  <si>
    <r>
      <rPr>
        <sz val="10"/>
        <color indexed="8"/>
        <rFont val="新細明體"/>
        <family val="1"/>
      </rPr>
      <t>單位：人</t>
    </r>
  </si>
  <si>
    <r>
      <rPr>
        <b/>
        <sz val="10"/>
        <rFont val="新細明體"/>
        <family val="1"/>
      </rPr>
      <t>等級別</t>
    </r>
  </si>
  <si>
    <r>
      <rPr>
        <b/>
        <sz val="10"/>
        <rFont val="新細明體"/>
        <family val="1"/>
      </rPr>
      <t>總計</t>
    </r>
  </si>
  <si>
    <r>
      <rPr>
        <b/>
        <sz val="10"/>
        <rFont val="新細明體"/>
        <family val="1"/>
      </rPr>
      <t>教育</t>
    </r>
  </si>
  <si>
    <r>
      <rPr>
        <b/>
        <sz val="10"/>
        <rFont val="新細明體"/>
        <family val="1"/>
      </rPr>
      <t>人文及
藝術</t>
    </r>
  </si>
  <si>
    <r>
      <rPr>
        <b/>
        <sz val="10"/>
        <rFont val="新細明體"/>
        <family val="1"/>
      </rPr>
      <t>社會科學、商業及法律</t>
    </r>
  </si>
  <si>
    <r>
      <rPr>
        <b/>
        <sz val="10"/>
        <rFont val="新細明體"/>
        <family val="1"/>
      </rPr>
      <t>科學</t>
    </r>
  </si>
  <si>
    <r>
      <rPr>
        <b/>
        <sz val="10"/>
        <rFont val="新細明體"/>
        <family val="1"/>
      </rPr>
      <t>工程、製造及營造</t>
    </r>
  </si>
  <si>
    <r>
      <rPr>
        <b/>
        <sz val="10"/>
        <rFont val="新細明體"/>
        <family val="1"/>
      </rPr>
      <t>農學</t>
    </r>
  </si>
  <si>
    <r>
      <rPr>
        <b/>
        <sz val="10"/>
        <rFont val="新細明體"/>
        <family val="1"/>
      </rPr>
      <t>醫藥衛生及社福</t>
    </r>
  </si>
  <si>
    <r>
      <rPr>
        <b/>
        <sz val="10"/>
        <rFont val="新細明體"/>
        <family val="1"/>
      </rPr>
      <t>服務</t>
    </r>
  </si>
  <si>
    <r>
      <rPr>
        <b/>
        <sz val="10"/>
        <rFont val="新細明體"/>
        <family val="1"/>
      </rPr>
      <t>其他</t>
    </r>
  </si>
  <si>
    <r>
      <rPr>
        <b/>
        <sz val="10"/>
        <rFont val="新細明體"/>
        <family val="1"/>
      </rPr>
      <t>總計</t>
    </r>
  </si>
  <si>
    <r>
      <rPr>
        <b/>
        <sz val="10"/>
        <rFont val="新細明體"/>
        <family val="1"/>
      </rPr>
      <t>計</t>
    </r>
  </si>
  <si>
    <r>
      <rPr>
        <sz val="10"/>
        <rFont val="新細明體"/>
        <family val="1"/>
      </rPr>
      <t>男</t>
    </r>
  </si>
  <si>
    <r>
      <rPr>
        <sz val="10"/>
        <rFont val="新細明體"/>
        <family val="1"/>
      </rPr>
      <t>女</t>
    </r>
  </si>
  <si>
    <r>
      <rPr>
        <b/>
        <sz val="10"/>
        <rFont val="新細明體"/>
        <family val="1"/>
      </rPr>
      <t>教授</t>
    </r>
  </si>
  <si>
    <r>
      <rPr>
        <b/>
        <sz val="10"/>
        <rFont val="新細明體"/>
        <family val="1"/>
      </rPr>
      <t>副教授</t>
    </r>
  </si>
  <si>
    <r>
      <rPr>
        <b/>
        <sz val="10"/>
        <rFont val="新細明體"/>
        <family val="1"/>
      </rPr>
      <t>助理教授</t>
    </r>
  </si>
  <si>
    <r>
      <rPr>
        <b/>
        <sz val="10"/>
        <rFont val="新細明體"/>
        <family val="1"/>
      </rPr>
      <t>講師</t>
    </r>
  </si>
  <si>
    <r>
      <rPr>
        <b/>
        <sz val="10"/>
        <rFont val="新細明體"/>
        <family val="1"/>
      </rPr>
      <t>其他</t>
    </r>
  </si>
  <si>
    <r>
      <rPr>
        <b/>
        <sz val="10"/>
        <rFont val="新細明體"/>
        <family val="1"/>
      </rPr>
      <t>助教</t>
    </r>
  </si>
  <si>
    <r>
      <rPr>
        <sz val="10"/>
        <color indexed="8"/>
        <rFont val="新細明體"/>
        <family val="1"/>
      </rPr>
      <t>單位：人</t>
    </r>
  </si>
  <si>
    <r>
      <t>103</t>
    </r>
    <r>
      <rPr>
        <b/>
        <sz val="11"/>
        <color indexed="8"/>
        <rFont val="新細明體"/>
        <family val="1"/>
      </rPr>
      <t>學年度</t>
    </r>
  </si>
  <si>
    <r>
      <t>102</t>
    </r>
    <r>
      <rPr>
        <b/>
        <sz val="11"/>
        <color indexed="8"/>
        <rFont val="新細明體"/>
        <family val="1"/>
      </rPr>
      <t>學年度</t>
    </r>
  </si>
  <si>
    <r>
      <t>100</t>
    </r>
    <r>
      <rPr>
        <b/>
        <sz val="11"/>
        <color indexed="8"/>
        <rFont val="新細明體"/>
        <family val="1"/>
      </rPr>
      <t>學年度</t>
    </r>
  </si>
  <si>
    <r>
      <t>99</t>
    </r>
    <r>
      <rPr>
        <b/>
        <sz val="11"/>
        <color indexed="8"/>
        <rFont val="新細明體"/>
        <family val="1"/>
      </rPr>
      <t>學年度</t>
    </r>
  </si>
  <si>
    <r>
      <t>98</t>
    </r>
    <r>
      <rPr>
        <b/>
        <sz val="11"/>
        <color indexed="8"/>
        <rFont val="新細明體"/>
        <family val="1"/>
      </rPr>
      <t>學年度</t>
    </r>
  </si>
  <si>
    <r>
      <t>97</t>
    </r>
    <r>
      <rPr>
        <b/>
        <sz val="11"/>
        <color indexed="8"/>
        <rFont val="新細明體"/>
        <family val="1"/>
      </rPr>
      <t>學年度</t>
    </r>
  </si>
  <si>
    <r>
      <t>96</t>
    </r>
    <r>
      <rPr>
        <b/>
        <sz val="11"/>
        <color indexed="8"/>
        <rFont val="新細明體"/>
        <family val="1"/>
      </rPr>
      <t>學年度</t>
    </r>
  </si>
  <si>
    <r>
      <t>95</t>
    </r>
    <r>
      <rPr>
        <b/>
        <sz val="11"/>
        <color indexed="8"/>
        <rFont val="新細明體"/>
        <family val="1"/>
      </rPr>
      <t>學年度</t>
    </r>
  </si>
  <si>
    <r>
      <t>94</t>
    </r>
    <r>
      <rPr>
        <b/>
        <sz val="11"/>
        <color indexed="8"/>
        <rFont val="新細明體"/>
        <family val="1"/>
      </rPr>
      <t>學年度</t>
    </r>
  </si>
  <si>
    <r>
      <t>93</t>
    </r>
    <r>
      <rPr>
        <b/>
        <sz val="11"/>
        <color indexed="8"/>
        <rFont val="新細明體"/>
        <family val="1"/>
      </rPr>
      <t>學年度</t>
    </r>
  </si>
  <si>
    <r>
      <t>92</t>
    </r>
    <r>
      <rPr>
        <b/>
        <sz val="11"/>
        <color indexed="8"/>
        <rFont val="新細明體"/>
        <family val="1"/>
      </rPr>
      <t>學年度</t>
    </r>
  </si>
  <si>
    <r>
      <t>91</t>
    </r>
    <r>
      <rPr>
        <b/>
        <sz val="11"/>
        <color indexed="8"/>
        <rFont val="新細明體"/>
        <family val="1"/>
      </rPr>
      <t>學年度</t>
    </r>
  </si>
  <si>
    <r>
      <t>90</t>
    </r>
    <r>
      <rPr>
        <b/>
        <sz val="11"/>
        <color indexed="8"/>
        <rFont val="新細明體"/>
        <family val="1"/>
      </rPr>
      <t>學年度</t>
    </r>
  </si>
  <si>
    <r>
      <t>89</t>
    </r>
    <r>
      <rPr>
        <b/>
        <sz val="11"/>
        <color indexed="8"/>
        <rFont val="新細明體"/>
        <family val="1"/>
      </rPr>
      <t>學年度</t>
    </r>
  </si>
  <si>
    <r>
      <t>88</t>
    </r>
    <r>
      <rPr>
        <b/>
        <sz val="11"/>
        <color indexed="8"/>
        <rFont val="新細明體"/>
        <family val="1"/>
      </rPr>
      <t>學年度</t>
    </r>
  </si>
  <si>
    <r>
      <t>87</t>
    </r>
    <r>
      <rPr>
        <b/>
        <sz val="11"/>
        <color indexed="8"/>
        <rFont val="新細明體"/>
        <family val="1"/>
      </rPr>
      <t>學年度</t>
    </r>
  </si>
  <si>
    <r>
      <rPr>
        <sz val="10"/>
        <rFont val="新細明體"/>
        <family val="1"/>
      </rPr>
      <t>說明：本表係依</t>
    </r>
    <r>
      <rPr>
        <sz val="10"/>
        <rFont val="Times New Roman"/>
        <family val="1"/>
      </rPr>
      <t xml:space="preserve"> 96.7.4 </t>
    </r>
    <r>
      <rPr>
        <sz val="10"/>
        <rFont val="新細明體"/>
        <family val="1"/>
      </rPr>
      <t>分行實施之「中華民國教育程度及學科標準分類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第</t>
    </r>
    <r>
      <rPr>
        <sz val="10"/>
        <rFont val="Times New Roman"/>
        <family val="1"/>
      </rPr>
      <t>4</t>
    </r>
    <r>
      <rPr>
        <sz val="10"/>
        <rFont val="新細明體"/>
        <family val="1"/>
      </rPr>
      <t>次修正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」重新歸類。</t>
    </r>
  </si>
  <si>
    <r>
      <t xml:space="preserve">306-10 </t>
    </r>
    <r>
      <rPr>
        <b/>
        <sz val="12"/>
        <color indexed="8"/>
        <rFont val="新細明體"/>
        <family val="1"/>
      </rPr>
      <t>大專校院專任教師數─按領域、職級與性別分</t>
    </r>
    <r>
      <rPr>
        <b/>
        <sz val="12"/>
        <color indexed="8"/>
        <rFont val="Times New Roman"/>
        <family val="1"/>
      </rPr>
      <t>(</t>
    </r>
    <r>
      <rPr>
        <b/>
        <sz val="12"/>
        <color indexed="8"/>
        <rFont val="新細明體"/>
        <family val="1"/>
      </rPr>
      <t>實數</t>
    </r>
    <r>
      <rPr>
        <b/>
        <sz val="12"/>
        <color indexed="8"/>
        <rFont val="Times New Roman"/>
        <family val="1"/>
      </rPr>
      <t>)</t>
    </r>
  </si>
  <si>
    <r>
      <t>101</t>
    </r>
    <r>
      <rPr>
        <b/>
        <sz val="11"/>
        <color indexed="8"/>
        <rFont val="新細明體"/>
        <family val="1"/>
      </rPr>
      <t>學年度</t>
    </r>
  </si>
  <si>
    <r>
      <t>104</t>
    </r>
    <r>
      <rPr>
        <b/>
        <sz val="11"/>
        <color indexed="8"/>
        <rFont val="新細明體"/>
        <family val="1"/>
      </rPr>
      <t>學年度</t>
    </r>
  </si>
  <si>
    <r>
      <t>105</t>
    </r>
    <r>
      <rPr>
        <b/>
        <sz val="11"/>
        <color indexed="8"/>
        <rFont val="新細明體"/>
        <family val="1"/>
      </rPr>
      <t>學年度</t>
    </r>
  </si>
  <si>
    <r>
      <t>106</t>
    </r>
    <r>
      <rPr>
        <b/>
        <sz val="11"/>
        <color indexed="8"/>
        <rFont val="新細明體"/>
        <family val="1"/>
      </rPr>
      <t>學年度</t>
    </r>
  </si>
  <si>
    <t>教育</t>
  </si>
  <si>
    <t>藝術及人文</t>
  </si>
  <si>
    <t>社會科學、新聞學及圖書資訊</t>
  </si>
  <si>
    <t>商業、管理及法律</t>
  </si>
  <si>
    <t>自然科學、數學及統計</t>
  </si>
  <si>
    <t>資訊通訊科技</t>
  </si>
  <si>
    <t>工程、製造及營建</t>
  </si>
  <si>
    <t>農業、林業、漁業及獸醫</t>
  </si>
  <si>
    <t>醫藥衛生及社會福利</t>
  </si>
  <si>
    <t>服務</t>
  </si>
  <si>
    <t>其他</t>
  </si>
  <si>
    <r>
      <rPr>
        <sz val="10"/>
        <rFont val="新細明體"/>
        <family val="1"/>
      </rPr>
      <t>說明：</t>
    </r>
    <r>
      <rPr>
        <sz val="10"/>
        <rFont val="新細明體"/>
        <family val="1"/>
      </rPr>
      <t>本表係依</t>
    </r>
    <r>
      <rPr>
        <sz val="10"/>
        <rFont val="Times New Roman"/>
        <family val="1"/>
      </rPr>
      <t>106.9.4</t>
    </r>
    <r>
      <rPr>
        <sz val="10"/>
        <rFont val="新細明體"/>
        <family val="1"/>
      </rPr>
      <t>分行實施之「中華民國學科標準分類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第</t>
    </r>
    <r>
      <rPr>
        <sz val="10"/>
        <rFont val="Times New Roman"/>
        <family val="1"/>
      </rPr>
      <t>5</t>
    </r>
    <r>
      <rPr>
        <sz val="10"/>
        <rFont val="新細明體"/>
        <family val="1"/>
      </rPr>
      <t>次修正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」歸類。</t>
    </r>
  </si>
  <si>
    <r>
      <t>107</t>
    </r>
    <r>
      <rPr>
        <b/>
        <sz val="11"/>
        <color indexed="8"/>
        <rFont val="新細明體"/>
        <family val="1"/>
      </rPr>
      <t>學年度</t>
    </r>
  </si>
  <si>
    <r>
      <t>108</t>
    </r>
    <r>
      <rPr>
        <b/>
        <sz val="11"/>
        <color indexed="8"/>
        <rFont val="新細明體"/>
        <family val="1"/>
      </rPr>
      <t>學年度</t>
    </r>
  </si>
  <si>
    <r>
      <t>109</t>
    </r>
    <r>
      <rPr>
        <b/>
        <sz val="11"/>
        <color indexed="8"/>
        <rFont val="新細明體"/>
        <family val="1"/>
      </rPr>
      <t>學年度</t>
    </r>
  </si>
  <si>
    <t>306-10 大專校院專任教師數─按職級、性別與學科別分(實數)</t>
  </si>
  <si>
    <r>
      <rPr>
        <sz val="10"/>
        <color indexed="8"/>
        <rFont val="新細明體"/>
        <family val="1"/>
      </rPr>
      <t>單位：人</t>
    </r>
  </si>
  <si>
    <r>
      <rPr>
        <b/>
        <sz val="10"/>
        <rFont val="新細明體"/>
        <family val="1"/>
      </rPr>
      <t>等級別</t>
    </r>
  </si>
  <si>
    <r>
      <rPr>
        <b/>
        <sz val="10"/>
        <rFont val="新細明體"/>
        <family val="1"/>
      </rPr>
      <t>總計</t>
    </r>
  </si>
  <si>
    <r>
      <rPr>
        <b/>
        <sz val="10"/>
        <rFont val="新細明體"/>
        <family val="1"/>
      </rPr>
      <t>教授</t>
    </r>
  </si>
  <si>
    <r>
      <rPr>
        <b/>
        <sz val="10"/>
        <rFont val="新細明體"/>
        <family val="1"/>
      </rPr>
      <t>副教授</t>
    </r>
  </si>
  <si>
    <r>
      <rPr>
        <b/>
        <sz val="10"/>
        <rFont val="新細明體"/>
        <family val="1"/>
      </rPr>
      <t>助理教授</t>
    </r>
  </si>
  <si>
    <r>
      <rPr>
        <b/>
        <sz val="10"/>
        <rFont val="新細明體"/>
        <family val="1"/>
      </rPr>
      <t>講師</t>
    </r>
  </si>
  <si>
    <r>
      <rPr>
        <b/>
        <sz val="10"/>
        <rFont val="新細明體"/>
        <family val="1"/>
      </rPr>
      <t>其他</t>
    </r>
  </si>
  <si>
    <r>
      <rPr>
        <b/>
        <sz val="10"/>
        <rFont val="新細明體"/>
        <family val="1"/>
      </rPr>
      <t>助教</t>
    </r>
  </si>
  <si>
    <t>說明：本表係依106.9.4分行實施之「中華民國學科標準分類(第5次修正)」歸類。</t>
  </si>
  <si>
    <t>111學年度</t>
  </si>
  <si>
    <r>
      <t>112</t>
    </r>
    <r>
      <rPr>
        <b/>
        <sz val="11"/>
        <color indexed="8"/>
        <rFont val="新細明體"/>
        <family val="1"/>
      </rPr>
      <t>學年度</t>
    </r>
  </si>
  <si>
    <r>
      <t xml:space="preserve">306-10 </t>
    </r>
    <r>
      <rPr>
        <b/>
        <sz val="12"/>
        <color indexed="8"/>
        <rFont val="新細明體"/>
        <family val="1"/>
      </rPr>
      <t>大專校院專任教師數</t>
    </r>
    <r>
      <rPr>
        <b/>
        <sz val="12"/>
        <color indexed="8"/>
        <rFont val="Segoe UI Symbol"/>
        <family val="2"/>
      </rPr>
      <t>─</t>
    </r>
    <r>
      <rPr>
        <b/>
        <sz val="12"/>
        <color indexed="8"/>
        <rFont val="新細明體"/>
        <family val="1"/>
      </rPr>
      <t>按職級、性別與學科別分</t>
    </r>
    <r>
      <rPr>
        <b/>
        <sz val="12"/>
        <color indexed="8"/>
        <rFont val="Times New Roman"/>
        <family val="1"/>
      </rPr>
      <t>(</t>
    </r>
    <r>
      <rPr>
        <b/>
        <sz val="12"/>
        <color indexed="8"/>
        <rFont val="新細明體"/>
        <family val="1"/>
      </rPr>
      <t>實數</t>
    </r>
    <r>
      <rPr>
        <b/>
        <sz val="12"/>
        <color indexed="8"/>
        <rFont val="Times New Roman"/>
        <family val="1"/>
      </rPr>
      <t>)</t>
    </r>
  </si>
  <si>
    <r>
      <t xml:space="preserve">306-10 </t>
    </r>
    <r>
      <rPr>
        <b/>
        <sz val="12"/>
        <color indexed="8"/>
        <rFont val="新細明體"/>
        <family val="1"/>
      </rPr>
      <t>大專校院專任教師數</t>
    </r>
    <r>
      <rPr>
        <b/>
        <sz val="12"/>
        <color indexed="8"/>
        <rFont val="Segoe UI Symbol"/>
        <family val="2"/>
      </rPr>
      <t>─</t>
    </r>
    <r>
      <rPr>
        <b/>
        <sz val="12"/>
        <color indexed="8"/>
        <rFont val="新細明體"/>
        <family val="1"/>
      </rPr>
      <t>按領域、職級與性別分</t>
    </r>
    <r>
      <rPr>
        <b/>
        <sz val="12"/>
        <color indexed="8"/>
        <rFont val="Times New Roman"/>
        <family val="1"/>
      </rPr>
      <t>(</t>
    </r>
    <r>
      <rPr>
        <b/>
        <sz val="12"/>
        <color indexed="8"/>
        <rFont val="新細明體"/>
        <family val="1"/>
      </rPr>
      <t>實數</t>
    </r>
    <r>
      <rPr>
        <b/>
        <sz val="12"/>
        <color indexed="8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</si>
</sst>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6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#,##0_ "/>
    <numFmt numFmtId="183" formatCode="*#\ ##0.00;\-\ #\ ##0.00;* &quot;-&quot;?;_-@_-"/>
    <numFmt numFmtId="184" formatCode="#\ ##0.00;\-\ #\ ##0.00;* &quot;-&quot;?;_-@_-"/>
    <numFmt numFmtId="185" formatCode="_-* #\ ###\ ##0_-;\-* #\ ###\ ##0_-;_-* &quot;-&quot;_-;_-@_-"/>
    <numFmt numFmtId="186" formatCode="* #\ ###\ ##0;\-#\ ###\ ##0;* &quot;-&quot;;_-@_-"/>
    <numFmt numFmtId="187" formatCode="0.00_);[Red]\(0.00\)"/>
    <numFmt numFmtId="188" formatCode="#\ ##0.00;\-\ #\ ##0.00;* &quot;-&quot;;_-@_-"/>
    <numFmt numFmtId="189" formatCode="0_);[Red]\(0\)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* #.0\ ###\ ##0;\-#.0\ ###\ ##0;* &quot;-&quot;;_-@_-"/>
    <numFmt numFmtId="197" formatCode="* #.00\ ###\ ##0;\-#.00\ ###\ ##0;* &quot;-&quot;;_-@_-"/>
    <numFmt numFmtId="198" formatCode="* #.\ ###\ ##0;\-#.\ ###\ ##0;* &quot;-&quot;;_-@_-"/>
    <numFmt numFmtId="199" formatCode="* .\ ###\ ##0;\-.\ ###\ ##0;* &quot;-&quot;;_-@_ⴆ"/>
    <numFmt numFmtId="200" formatCode="* .\ ##\ ##0;\-.\ ##\ ##0;* &quot;-&quot;;_-@_ⴆ"/>
    <numFmt numFmtId="201" formatCode="* .\ #\ ##0;\-.\ #\ ##0;* &quot;-&quot;;_-@_ⴆ"/>
    <numFmt numFmtId="202" formatCode="* .\ \ ##0;\-.\ \ ##0;* &quot;-&quot;;_-@_ⴆ"/>
    <numFmt numFmtId="203" formatCode="* .\ \ ##;\-.\ \ ##;* &quot;-&quot;;_-@_ⴆ"/>
    <numFmt numFmtId="204" formatCode="* .\ \ ###;\-.\ \ ###;* &quot;-&quot;;_-@_ⴆ"/>
    <numFmt numFmtId="205" formatCode="* .\ \ ####;\-.\ \ ####;* &quot;-&quot;;_-@_ⴆ"/>
    <numFmt numFmtId="206" formatCode="#,##0.00_);[Red]\(#,##0.00\)"/>
    <numFmt numFmtId="207" formatCode="0;\-0;&quot;-&quot;"/>
    <numFmt numFmtId="208" formatCode="0.00;\-0;&quot;-&quot;"/>
    <numFmt numFmtId="209" formatCode="0.00000_ "/>
    <numFmt numFmtId="210" formatCode="0.0000_ "/>
    <numFmt numFmtId="211" formatCode="0.000_ "/>
    <numFmt numFmtId="212" formatCode="0.00_ "/>
    <numFmt numFmtId="213" formatCode="0&quot;學&quot;&quot;年&quot;&quot;度&quot;"/>
    <numFmt numFmtId="214" formatCode="#,##0;\-0;&quot;-&quot;"/>
    <numFmt numFmtId="215" formatCode="* .\ \ #;\-.\ \ #;* &quot;-&quot;;_-@_ⴆ"/>
    <numFmt numFmtId="216" formatCode="0&quot;ⓡ&quot;"/>
    <numFmt numFmtId="217" formatCode="#,##0.0;\-0.0;&quot;-&quot;"/>
    <numFmt numFmtId="218" formatCode="#,##0.00;\-0.00;&quot;-&quot;"/>
    <numFmt numFmtId="219" formatCode="_(* #,##0.00_);_(* \(#,##0.00\);_(* &quot;-&quot;??_);_(@_)"/>
    <numFmt numFmtId="220" formatCode="_(* #,##0_);_(* \(#,##0\);_(* &quot;-&quot;_);_(@_)"/>
    <numFmt numFmtId="221" formatCode="_(&quot;$&quot;* #,##0.00_);_(&quot;$&quot;* \(#,##0.00\);_(&quot;$&quot;* &quot;-&quot;??_);_(@_)"/>
    <numFmt numFmtId="222" formatCode="_(&quot;$&quot;* #,##0_);_(&quot;$&quot;* \(#,##0\);_(&quot;$&quot;* &quot;-&quot;_);_(@_)"/>
    <numFmt numFmtId="223" formatCode="##,###,##0"/>
    <numFmt numFmtId="224" formatCode="###,##0"/>
    <numFmt numFmtId="225" formatCode="###,##0;\-###,##0;&quot;-&quot;"/>
    <numFmt numFmtId="226" formatCode="###,##0;\-###,##0;&quot;－&quot;"/>
  </numFmts>
  <fonts count="52">
    <font>
      <sz val="12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u val="single"/>
      <sz val="10"/>
      <color indexed="14"/>
      <name val="新細明體"/>
      <family val="1"/>
    </font>
    <font>
      <u val="single"/>
      <sz val="10"/>
      <color indexed="12"/>
      <name val="新細明體"/>
      <family val="1"/>
    </font>
    <font>
      <sz val="9"/>
      <name val="新細明體"/>
      <family val="1"/>
    </font>
    <font>
      <b/>
      <sz val="12"/>
      <color indexed="8"/>
      <name val="新細明體"/>
      <family val="1"/>
    </font>
    <font>
      <sz val="9"/>
      <name val="細明體"/>
      <family val="3"/>
    </font>
    <font>
      <sz val="12"/>
      <color indexed="8"/>
      <name val="Times New Roman"/>
      <family val="1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新細明體"/>
      <family val="1"/>
    </font>
    <font>
      <sz val="11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8"/>
      <name val="Segoe UI Symbo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5" fillId="0" borderId="0">
      <alignment vertical="center"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 vertical="center"/>
    </xf>
    <xf numFmtId="0" fontId="8" fillId="0" borderId="0" xfId="34" applyFont="1" applyFill="1" applyAlignment="1">
      <alignment vertical="center"/>
      <protection/>
    </xf>
    <xf numFmtId="0" fontId="10" fillId="0" borderId="0" xfId="34" applyFont="1" applyFill="1" applyAlignment="1">
      <alignment vertical="center"/>
      <protection/>
    </xf>
    <xf numFmtId="214" fontId="12" fillId="33" borderId="10" xfId="36" applyNumberFormat="1" applyFont="1" applyFill="1" applyBorder="1" applyAlignment="1">
      <alignment horizontal="right" vertical="center"/>
      <protection/>
    </xf>
    <xf numFmtId="214" fontId="12" fillId="33" borderId="11" xfId="36" applyNumberFormat="1" applyFont="1" applyFill="1" applyBorder="1" applyAlignment="1">
      <alignment horizontal="right" vertical="center"/>
      <protection/>
    </xf>
    <xf numFmtId="214" fontId="13" fillId="33" borderId="12" xfId="36" applyNumberFormat="1" applyFont="1" applyFill="1" applyBorder="1" applyAlignment="1">
      <alignment horizontal="right" vertical="center"/>
      <protection/>
    </xf>
    <xf numFmtId="214" fontId="13" fillId="33" borderId="13" xfId="36" applyNumberFormat="1" applyFont="1" applyFill="1" applyBorder="1" applyAlignment="1">
      <alignment horizontal="right" vertical="center"/>
      <protection/>
    </xf>
    <xf numFmtId="214" fontId="13" fillId="33" borderId="14" xfId="36" applyNumberFormat="1" applyFont="1" applyFill="1" applyBorder="1" applyAlignment="1">
      <alignment horizontal="right" vertical="center"/>
      <protection/>
    </xf>
    <xf numFmtId="214" fontId="13" fillId="33" borderId="15" xfId="36" applyNumberFormat="1" applyFont="1" applyFill="1" applyBorder="1" applyAlignment="1">
      <alignment horizontal="right" vertical="center"/>
      <protection/>
    </xf>
    <xf numFmtId="214" fontId="12" fillId="0" borderId="12" xfId="36" applyNumberFormat="1" applyFont="1" applyBorder="1" applyAlignment="1">
      <alignment horizontal="right" vertical="center"/>
      <protection/>
    </xf>
    <xf numFmtId="214" fontId="12" fillId="0" borderId="13" xfId="36" applyNumberFormat="1" applyFont="1" applyBorder="1" applyAlignment="1">
      <alignment horizontal="right" vertical="center"/>
      <protection/>
    </xf>
    <xf numFmtId="214" fontId="13" fillId="0" borderId="12" xfId="36" applyNumberFormat="1" applyFont="1" applyBorder="1" applyAlignment="1">
      <alignment horizontal="right" vertical="center"/>
      <protection/>
    </xf>
    <xf numFmtId="214" fontId="13" fillId="0" borderId="13" xfId="36" applyNumberFormat="1" applyFont="1" applyBorder="1" applyAlignment="1">
      <alignment horizontal="right" vertical="center"/>
      <protection/>
    </xf>
    <xf numFmtId="0" fontId="8" fillId="0" borderId="0" xfId="34" applyFont="1" applyFill="1" applyAlignment="1">
      <alignment horizontal="right" vertical="center"/>
      <protection/>
    </xf>
    <xf numFmtId="214" fontId="8" fillId="0" borderId="0" xfId="34" applyNumberFormat="1" applyFont="1" applyFill="1" applyAlignment="1">
      <alignment vertical="center"/>
      <protection/>
    </xf>
    <xf numFmtId="0" fontId="8" fillId="0" borderId="0" xfId="34" applyFont="1" applyFill="1" applyAlignment="1">
      <alignment horizontal="center" vertical="center"/>
      <protection/>
    </xf>
    <xf numFmtId="0" fontId="13" fillId="0" borderId="0" xfId="35" applyFont="1" applyBorder="1" applyAlignment="1">
      <alignment vertical="center"/>
      <protection/>
    </xf>
    <xf numFmtId="0" fontId="12" fillId="34" borderId="16" xfId="35" applyFont="1" applyFill="1" applyBorder="1" applyAlignment="1">
      <alignment horizontal="center" vertical="center" wrapText="1"/>
      <protection/>
    </xf>
    <xf numFmtId="0" fontId="12" fillId="34" borderId="17" xfId="35" applyFont="1" applyFill="1" applyBorder="1" applyAlignment="1">
      <alignment horizontal="center" vertical="center" wrapText="1"/>
      <protection/>
    </xf>
    <xf numFmtId="0" fontId="13" fillId="0" borderId="0" xfId="35" applyFont="1" applyAlignment="1">
      <alignment horizontal="left" vertical="center"/>
      <protection/>
    </xf>
    <xf numFmtId="214" fontId="13" fillId="0" borderId="18" xfId="36" applyNumberFormat="1" applyFont="1" applyBorder="1" applyAlignment="1">
      <alignment horizontal="right" vertical="center"/>
      <protection/>
    </xf>
    <xf numFmtId="214" fontId="13" fillId="0" borderId="19" xfId="36" applyNumberFormat="1" applyFont="1" applyBorder="1" applyAlignment="1">
      <alignment horizontal="right" vertical="center"/>
      <protection/>
    </xf>
    <xf numFmtId="0" fontId="12" fillId="34" borderId="20" xfId="35" applyFont="1" applyFill="1" applyBorder="1" applyAlignment="1">
      <alignment horizontal="center" vertical="center" wrapText="1"/>
      <protection/>
    </xf>
    <xf numFmtId="214" fontId="12" fillId="33" borderId="21" xfId="37" applyNumberFormat="1" applyFont="1" applyFill="1" applyBorder="1" applyAlignment="1">
      <alignment horizontal="center" vertical="center"/>
    </xf>
    <xf numFmtId="214" fontId="13" fillId="33" borderId="22" xfId="37" applyNumberFormat="1" applyFont="1" applyFill="1" applyBorder="1" applyAlignment="1">
      <alignment horizontal="center" vertical="center"/>
    </xf>
    <xf numFmtId="214" fontId="13" fillId="33" borderId="23" xfId="37" applyNumberFormat="1" applyFont="1" applyFill="1" applyBorder="1" applyAlignment="1">
      <alignment horizontal="center" vertical="center"/>
    </xf>
    <xf numFmtId="214" fontId="12" fillId="0" borderId="22" xfId="37" applyNumberFormat="1" applyFont="1" applyBorder="1" applyAlignment="1">
      <alignment horizontal="center" vertical="center"/>
    </xf>
    <xf numFmtId="214" fontId="13" fillId="0" borderId="22" xfId="37" applyNumberFormat="1" applyFont="1" applyBorder="1" applyAlignment="1">
      <alignment horizontal="center" vertical="center"/>
    </xf>
    <xf numFmtId="214" fontId="13" fillId="0" borderId="24" xfId="37" applyNumberFormat="1" applyFont="1" applyBorder="1" applyAlignment="1">
      <alignment horizontal="center" vertical="center"/>
    </xf>
    <xf numFmtId="224" fontId="12" fillId="33" borderId="10" xfId="36" applyNumberFormat="1" applyFont="1" applyFill="1" applyBorder="1" applyAlignment="1">
      <alignment horizontal="right" vertical="center"/>
      <protection/>
    </xf>
    <xf numFmtId="224" fontId="13" fillId="33" borderId="12" xfId="36" applyNumberFormat="1" applyFont="1" applyFill="1" applyBorder="1" applyAlignment="1">
      <alignment horizontal="right" vertical="center"/>
      <protection/>
    </xf>
    <xf numFmtId="224" fontId="13" fillId="33" borderId="14" xfId="36" applyNumberFormat="1" applyFont="1" applyFill="1" applyBorder="1" applyAlignment="1">
      <alignment horizontal="right" vertical="center"/>
      <protection/>
    </xf>
    <xf numFmtId="224" fontId="12" fillId="0" borderId="12" xfId="36" applyNumberFormat="1" applyFont="1" applyBorder="1" applyAlignment="1">
      <alignment horizontal="right" vertical="center"/>
      <protection/>
    </xf>
    <xf numFmtId="224" fontId="12" fillId="0" borderId="13" xfId="36" applyNumberFormat="1" applyFont="1" applyBorder="1" applyAlignment="1">
      <alignment horizontal="right" vertical="center"/>
      <protection/>
    </xf>
    <xf numFmtId="224" fontId="13" fillId="0" borderId="12" xfId="36" applyNumberFormat="1" applyFont="1" applyBorder="1" applyAlignment="1">
      <alignment horizontal="right" vertical="center"/>
      <protection/>
    </xf>
    <xf numFmtId="224" fontId="13" fillId="0" borderId="13" xfId="36" applyNumberFormat="1" applyFont="1" applyBorder="1" applyAlignment="1">
      <alignment horizontal="right" vertical="center"/>
      <protection/>
    </xf>
    <xf numFmtId="224" fontId="13" fillId="0" borderId="18" xfId="36" applyNumberFormat="1" applyFont="1" applyBorder="1" applyAlignment="1">
      <alignment horizontal="right" vertical="center"/>
      <protection/>
    </xf>
    <xf numFmtId="224" fontId="13" fillId="0" borderId="19" xfId="36" applyNumberFormat="1" applyFont="1" applyBorder="1" applyAlignment="1">
      <alignment horizontal="right" vertical="center"/>
      <protection/>
    </xf>
    <xf numFmtId="0" fontId="17" fillId="0" borderId="0" xfId="34" applyFont="1" applyFill="1" applyAlignment="1">
      <alignment horizontal="center" vertical="center"/>
      <protection/>
    </xf>
    <xf numFmtId="0" fontId="12" fillId="33" borderId="25" xfId="36" applyFont="1" applyFill="1" applyBorder="1" applyAlignment="1">
      <alignment horizontal="center" vertical="center"/>
      <protection/>
    </xf>
    <xf numFmtId="0" fontId="12" fillId="33" borderId="26" xfId="36" applyFont="1" applyFill="1" applyBorder="1" applyAlignment="1">
      <alignment horizontal="center" vertical="center"/>
      <protection/>
    </xf>
    <xf numFmtId="0" fontId="12" fillId="33" borderId="27" xfId="36" applyFont="1" applyFill="1" applyBorder="1" applyAlignment="1">
      <alignment horizontal="center" vertical="center"/>
      <protection/>
    </xf>
    <xf numFmtId="0" fontId="12" fillId="0" borderId="26" xfId="36" applyFont="1" applyBorder="1" applyAlignment="1">
      <alignment horizontal="center" vertical="center"/>
      <protection/>
    </xf>
    <xf numFmtId="0" fontId="12" fillId="0" borderId="26" xfId="36" applyFont="1" applyBorder="1" applyAlignment="1">
      <alignment horizontal="center" vertical="center" wrapText="1"/>
      <protection/>
    </xf>
    <xf numFmtId="0" fontId="12" fillId="0" borderId="28" xfId="36" applyFont="1" applyBorder="1" applyAlignment="1">
      <alignment horizontal="center" vertical="center"/>
      <protection/>
    </xf>
    <xf numFmtId="0" fontId="14" fillId="0" borderId="0" xfId="34" applyFont="1" applyFill="1" applyAlignment="1">
      <alignment horizontal="center" vertical="center"/>
      <protection/>
    </xf>
    <xf numFmtId="0" fontId="10" fillId="0" borderId="29" xfId="34" applyFont="1" applyFill="1" applyBorder="1" applyAlignment="1">
      <alignment horizontal="right" vertical="center" wrapText="1"/>
      <protection/>
    </xf>
    <xf numFmtId="213" fontId="15" fillId="0" borderId="0" xfId="34" applyNumberFormat="1" applyFont="1" applyFill="1" applyAlignment="1">
      <alignment horizontal="center" vertical="center"/>
      <protection/>
    </xf>
    <xf numFmtId="0" fontId="12" fillId="34" borderId="16" xfId="35" applyFont="1" applyFill="1" applyBorder="1" applyAlignment="1">
      <alignment horizontal="center" vertical="center" wrapText="1"/>
      <protection/>
    </xf>
    <xf numFmtId="0" fontId="1" fillId="0" borderId="30" xfId="35" applyFont="1" applyBorder="1" applyAlignment="1">
      <alignment horizontal="left" vertical="center"/>
      <protection/>
    </xf>
    <xf numFmtId="0" fontId="13" fillId="0" borderId="30" xfId="35" applyFont="1" applyBorder="1" applyAlignment="1">
      <alignment horizontal="left" vertical="center"/>
      <protection/>
    </xf>
    <xf numFmtId="0" fontId="6" fillId="0" borderId="0" xfId="34" applyFont="1" applyFill="1" applyAlignment="1">
      <alignment horizontal="center" vertical="center"/>
      <protection/>
    </xf>
    <xf numFmtId="0" fontId="6" fillId="0" borderId="0" xfId="34" applyNumberFormat="1" applyFont="1" applyFill="1" applyBorder="1" applyAlignment="1" applyProtection="1">
      <alignment horizontal="center" vertical="center"/>
      <protection/>
    </xf>
    <xf numFmtId="0" fontId="14" fillId="0" borderId="0" xfId="34" applyNumberFormat="1" applyFont="1" applyFill="1" applyBorder="1" applyAlignment="1" applyProtection="1">
      <alignment horizontal="center" vertical="center"/>
      <protection/>
    </xf>
    <xf numFmtId="49" fontId="15" fillId="0" borderId="0" xfId="34" applyNumberFormat="1" applyFont="1" applyFill="1" applyBorder="1" applyAlignment="1" applyProtection="1">
      <alignment horizontal="center" vertical="center"/>
      <protection/>
    </xf>
    <xf numFmtId="213" fontId="15" fillId="0" borderId="0" xfId="34" applyNumberFormat="1" applyFont="1" applyFill="1" applyBorder="1" applyAlignment="1" applyProtection="1">
      <alignment horizontal="center" vertical="center"/>
      <protection/>
    </xf>
    <xf numFmtId="0" fontId="10" fillId="0" borderId="29" xfId="34" applyNumberFormat="1" applyFont="1" applyFill="1" applyBorder="1" applyAlignment="1" applyProtection="1">
      <alignment horizontal="right" vertical="center" wrapText="1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104-1" xfId="34"/>
    <cellStyle name="一般_106-3_1" xfId="35"/>
    <cellStyle name="一般_彙整表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showGridLines="0" zoomScalePageLayoutView="0" workbookViewId="0" topLeftCell="A1">
      <pane xSplit="1" ySplit="4" topLeftCell="B5" activePane="bottomRight" state="frozen"/>
      <selection pane="topLeft" activeCell="A1" sqref="A1:L1"/>
      <selection pane="topRight" activeCell="A1" sqref="A1:L1"/>
      <selection pane="bottomLeft" activeCell="A1" sqref="A1:L1"/>
      <selection pane="bottomRight" activeCell="A1" sqref="A1:L1"/>
    </sheetView>
  </sheetViews>
  <sheetFormatPr defaultColWidth="9.00390625" defaultRowHeight="16.5"/>
  <cols>
    <col min="1" max="1" width="10.625" style="1" customWidth="1"/>
    <col min="2" max="2" width="4.625" style="1" customWidth="1"/>
    <col min="3" max="3" width="8.125" style="13" customWidth="1"/>
    <col min="4" max="4" width="8.125" style="1" customWidth="1"/>
    <col min="5" max="6" width="8.625" style="1" customWidth="1"/>
    <col min="7" max="7" width="8.125" style="1" customWidth="1"/>
    <col min="8" max="8" width="8.625" style="1" customWidth="1"/>
    <col min="9" max="9" width="8.125" style="1" customWidth="1"/>
    <col min="10" max="10" width="8.625" style="1" customWidth="1"/>
    <col min="11" max="12" width="8.125" style="1" customWidth="1"/>
    <col min="13" max="13" width="9.00390625" style="15" customWidth="1"/>
    <col min="14" max="21" width="9.00390625" style="1" customWidth="1"/>
    <col min="22" max="30" width="2.25390625" style="1" bestFit="1" customWidth="1"/>
    <col min="31" max="16384" width="9.00390625" style="1" customWidth="1"/>
  </cols>
  <sheetData>
    <row r="1" spans="1:12" ht="30" customHeight="1">
      <c r="A1" s="45" t="s">
        <v>41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3" s="2" customFormat="1" ht="18" customHeight="1">
      <c r="A2" s="47" t="s">
        <v>39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15"/>
    </row>
    <row r="3" spans="1:13" s="2" customFormat="1" ht="16.5" customHeight="1" thickBot="1">
      <c r="A3" s="46" t="s">
        <v>23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15"/>
    </row>
    <row r="4" spans="1:13" s="2" customFormat="1" ht="45" customHeight="1">
      <c r="A4" s="22" t="s">
        <v>2</v>
      </c>
      <c r="B4" s="48" t="s">
        <v>3</v>
      </c>
      <c r="C4" s="48"/>
      <c r="D4" s="17" t="s">
        <v>4</v>
      </c>
      <c r="E4" s="17" t="s">
        <v>5</v>
      </c>
      <c r="F4" s="17" t="s">
        <v>6</v>
      </c>
      <c r="G4" s="17" t="s">
        <v>7</v>
      </c>
      <c r="H4" s="17" t="s">
        <v>8</v>
      </c>
      <c r="I4" s="17" t="s">
        <v>9</v>
      </c>
      <c r="J4" s="17" t="s">
        <v>10</v>
      </c>
      <c r="K4" s="17" t="s">
        <v>11</v>
      </c>
      <c r="L4" s="18" t="s">
        <v>12</v>
      </c>
      <c r="M4" s="15"/>
    </row>
    <row r="5" spans="1:13" s="2" customFormat="1" ht="16.5" customHeight="1">
      <c r="A5" s="39" t="s">
        <v>13</v>
      </c>
      <c r="B5" s="23" t="s">
        <v>14</v>
      </c>
      <c r="C5" s="3">
        <f aca="true" t="shared" si="0" ref="C5:C25">SUM(D5:L5)</f>
        <v>40149</v>
      </c>
      <c r="D5" s="3">
        <v>2138</v>
      </c>
      <c r="E5" s="3">
        <v>4047</v>
      </c>
      <c r="F5" s="3">
        <v>6563</v>
      </c>
      <c r="G5" s="3">
        <v>3704</v>
      </c>
      <c r="H5" s="3">
        <v>9581</v>
      </c>
      <c r="I5" s="3">
        <v>1118</v>
      </c>
      <c r="J5" s="3">
        <v>4485</v>
      </c>
      <c r="K5" s="3">
        <v>995</v>
      </c>
      <c r="L5" s="4">
        <v>7518</v>
      </c>
      <c r="M5" s="15"/>
    </row>
    <row r="6" spans="1:13" s="2" customFormat="1" ht="16.5" customHeight="1">
      <c r="A6" s="40"/>
      <c r="B6" s="24" t="s">
        <v>15</v>
      </c>
      <c r="C6" s="5">
        <f t="shared" si="0"/>
        <v>26330</v>
      </c>
      <c r="D6" s="5">
        <v>1258</v>
      </c>
      <c r="E6" s="5">
        <v>2130</v>
      </c>
      <c r="F6" s="5">
        <v>3647</v>
      </c>
      <c r="G6" s="5">
        <v>2788</v>
      </c>
      <c r="H6" s="5">
        <v>8536</v>
      </c>
      <c r="I6" s="5">
        <v>898</v>
      </c>
      <c r="J6" s="5">
        <v>2143</v>
      </c>
      <c r="K6" s="5">
        <v>556</v>
      </c>
      <c r="L6" s="6">
        <v>4374</v>
      </c>
      <c r="M6" s="15"/>
    </row>
    <row r="7" spans="1:13" s="2" customFormat="1" ht="16.5" customHeight="1">
      <c r="A7" s="41"/>
      <c r="B7" s="25" t="s">
        <v>16</v>
      </c>
      <c r="C7" s="5">
        <f t="shared" si="0"/>
        <v>13819</v>
      </c>
      <c r="D7" s="7">
        <v>880</v>
      </c>
      <c r="E7" s="7">
        <v>1917</v>
      </c>
      <c r="F7" s="7">
        <v>2916</v>
      </c>
      <c r="G7" s="7">
        <v>916</v>
      </c>
      <c r="H7" s="7">
        <v>1045</v>
      </c>
      <c r="I7" s="7">
        <v>220</v>
      </c>
      <c r="J7" s="7">
        <v>2342</v>
      </c>
      <c r="K7" s="7">
        <v>439</v>
      </c>
      <c r="L7" s="8">
        <v>3144</v>
      </c>
      <c r="M7" s="15"/>
    </row>
    <row r="8" spans="1:13" s="2" customFormat="1" ht="16.5" customHeight="1">
      <c r="A8" s="42" t="s">
        <v>17</v>
      </c>
      <c r="B8" s="26" t="s">
        <v>14</v>
      </c>
      <c r="C8" s="9">
        <f t="shared" si="0"/>
        <v>5780</v>
      </c>
      <c r="D8" s="9">
        <v>532</v>
      </c>
      <c r="E8" s="9">
        <v>682</v>
      </c>
      <c r="F8" s="9">
        <v>821</v>
      </c>
      <c r="G8" s="9">
        <v>932</v>
      </c>
      <c r="H8" s="9">
        <v>1478</v>
      </c>
      <c r="I8" s="9">
        <v>390</v>
      </c>
      <c r="J8" s="9">
        <v>509</v>
      </c>
      <c r="K8" s="9">
        <v>86</v>
      </c>
      <c r="L8" s="10">
        <v>350</v>
      </c>
      <c r="M8" s="15"/>
    </row>
    <row r="9" spans="1:13" s="2" customFormat="1" ht="16.5" customHeight="1">
      <c r="A9" s="42"/>
      <c r="B9" s="27" t="s">
        <v>15</v>
      </c>
      <c r="C9" s="11">
        <f t="shared" si="0"/>
        <v>5061</v>
      </c>
      <c r="D9" s="11">
        <v>393</v>
      </c>
      <c r="E9" s="11">
        <v>547</v>
      </c>
      <c r="F9" s="11">
        <v>690</v>
      </c>
      <c r="G9" s="11">
        <v>835</v>
      </c>
      <c r="H9" s="11">
        <v>1432</v>
      </c>
      <c r="I9" s="11">
        <v>362</v>
      </c>
      <c r="J9" s="11">
        <v>431</v>
      </c>
      <c r="K9" s="11">
        <v>69</v>
      </c>
      <c r="L9" s="12">
        <v>302</v>
      </c>
      <c r="M9" s="15"/>
    </row>
    <row r="10" spans="1:13" s="2" customFormat="1" ht="16.5" customHeight="1">
      <c r="A10" s="42"/>
      <c r="B10" s="27" t="s">
        <v>16</v>
      </c>
      <c r="C10" s="11">
        <f t="shared" si="0"/>
        <v>719</v>
      </c>
      <c r="D10" s="11">
        <v>139</v>
      </c>
      <c r="E10" s="11">
        <v>135</v>
      </c>
      <c r="F10" s="11">
        <v>131</v>
      </c>
      <c r="G10" s="11">
        <v>97</v>
      </c>
      <c r="H10" s="11">
        <v>46</v>
      </c>
      <c r="I10" s="11">
        <v>28</v>
      </c>
      <c r="J10" s="11">
        <v>78</v>
      </c>
      <c r="K10" s="11">
        <v>17</v>
      </c>
      <c r="L10" s="12">
        <v>48</v>
      </c>
      <c r="M10" s="15"/>
    </row>
    <row r="11" spans="1:13" s="2" customFormat="1" ht="16.5" customHeight="1">
      <c r="A11" s="42" t="s">
        <v>18</v>
      </c>
      <c r="B11" s="26" t="s">
        <v>14</v>
      </c>
      <c r="C11" s="9">
        <f t="shared" si="0"/>
        <v>11068</v>
      </c>
      <c r="D11" s="9">
        <v>942</v>
      </c>
      <c r="E11" s="9">
        <v>1194</v>
      </c>
      <c r="F11" s="9">
        <v>1831</v>
      </c>
      <c r="G11" s="9">
        <v>1258</v>
      </c>
      <c r="H11" s="9">
        <v>3074</v>
      </c>
      <c r="I11" s="9">
        <v>368</v>
      </c>
      <c r="J11" s="9">
        <v>1176</v>
      </c>
      <c r="K11" s="9">
        <v>238</v>
      </c>
      <c r="L11" s="10">
        <v>987</v>
      </c>
      <c r="M11" s="15"/>
    </row>
    <row r="12" spans="1:13" s="2" customFormat="1" ht="16.5" customHeight="1">
      <c r="A12" s="42"/>
      <c r="B12" s="27" t="s">
        <v>15</v>
      </c>
      <c r="C12" s="11">
        <f t="shared" si="0"/>
        <v>8453</v>
      </c>
      <c r="D12" s="11">
        <v>548</v>
      </c>
      <c r="E12" s="11">
        <v>674</v>
      </c>
      <c r="F12" s="11">
        <v>1330</v>
      </c>
      <c r="G12" s="11">
        <v>1040</v>
      </c>
      <c r="H12" s="11">
        <v>2925</v>
      </c>
      <c r="I12" s="11">
        <v>300</v>
      </c>
      <c r="J12" s="11">
        <v>763</v>
      </c>
      <c r="K12" s="11">
        <v>184</v>
      </c>
      <c r="L12" s="12">
        <v>689</v>
      </c>
      <c r="M12" s="15"/>
    </row>
    <row r="13" spans="1:13" s="2" customFormat="1" ht="16.5" customHeight="1">
      <c r="A13" s="42"/>
      <c r="B13" s="27" t="s">
        <v>16</v>
      </c>
      <c r="C13" s="11">
        <f t="shared" si="0"/>
        <v>2615</v>
      </c>
      <c r="D13" s="11">
        <v>394</v>
      </c>
      <c r="E13" s="11">
        <v>520</v>
      </c>
      <c r="F13" s="11">
        <v>501</v>
      </c>
      <c r="G13" s="11">
        <v>218</v>
      </c>
      <c r="H13" s="11">
        <v>149</v>
      </c>
      <c r="I13" s="11">
        <v>68</v>
      </c>
      <c r="J13" s="11">
        <v>413</v>
      </c>
      <c r="K13" s="11">
        <v>54</v>
      </c>
      <c r="L13" s="12">
        <v>298</v>
      </c>
      <c r="M13" s="15"/>
    </row>
    <row r="14" spans="1:13" s="2" customFormat="1" ht="16.5" customHeight="1">
      <c r="A14" s="43" t="s">
        <v>19</v>
      </c>
      <c r="B14" s="26" t="s">
        <v>14</v>
      </c>
      <c r="C14" s="9">
        <f t="shared" si="0"/>
        <v>1665</v>
      </c>
      <c r="D14" s="11">
        <v>80</v>
      </c>
      <c r="E14" s="11">
        <v>194</v>
      </c>
      <c r="F14" s="11">
        <v>347</v>
      </c>
      <c r="G14" s="11">
        <v>245</v>
      </c>
      <c r="H14" s="11">
        <v>401</v>
      </c>
      <c r="I14" s="11">
        <v>44</v>
      </c>
      <c r="J14" s="11">
        <v>210</v>
      </c>
      <c r="K14" s="11">
        <v>50</v>
      </c>
      <c r="L14" s="12">
        <v>94</v>
      </c>
      <c r="M14" s="15"/>
    </row>
    <row r="15" spans="1:13" s="2" customFormat="1" ht="16.5" customHeight="1">
      <c r="A15" s="42"/>
      <c r="B15" s="27" t="s">
        <v>15</v>
      </c>
      <c r="C15" s="11">
        <f t="shared" si="0"/>
        <v>1196</v>
      </c>
      <c r="D15" s="11">
        <v>38</v>
      </c>
      <c r="E15" s="11">
        <v>90</v>
      </c>
      <c r="F15" s="11">
        <v>241</v>
      </c>
      <c r="G15" s="11">
        <v>211</v>
      </c>
      <c r="H15" s="11">
        <v>374</v>
      </c>
      <c r="I15" s="11">
        <v>35</v>
      </c>
      <c r="J15" s="11">
        <v>111</v>
      </c>
      <c r="K15" s="11">
        <v>34</v>
      </c>
      <c r="L15" s="12">
        <v>62</v>
      </c>
      <c r="M15" s="15"/>
    </row>
    <row r="16" spans="1:13" s="2" customFormat="1" ht="16.5" customHeight="1">
      <c r="A16" s="42"/>
      <c r="B16" s="27" t="s">
        <v>16</v>
      </c>
      <c r="C16" s="11">
        <f t="shared" si="0"/>
        <v>469</v>
      </c>
      <c r="D16" s="11">
        <v>42</v>
      </c>
      <c r="E16" s="11">
        <v>104</v>
      </c>
      <c r="F16" s="11">
        <v>106</v>
      </c>
      <c r="G16" s="11">
        <v>34</v>
      </c>
      <c r="H16" s="11">
        <v>27</v>
      </c>
      <c r="I16" s="11">
        <v>9</v>
      </c>
      <c r="J16" s="11">
        <v>99</v>
      </c>
      <c r="K16" s="11">
        <v>16</v>
      </c>
      <c r="L16" s="12">
        <v>32</v>
      </c>
      <c r="M16" s="15"/>
    </row>
    <row r="17" spans="1:13" s="2" customFormat="1" ht="16.5" customHeight="1">
      <c r="A17" s="42" t="s">
        <v>20</v>
      </c>
      <c r="B17" s="26" t="s">
        <v>14</v>
      </c>
      <c r="C17" s="9">
        <f t="shared" si="0"/>
        <v>15882</v>
      </c>
      <c r="D17" s="11">
        <v>460</v>
      </c>
      <c r="E17" s="11">
        <v>1654</v>
      </c>
      <c r="F17" s="11">
        <v>2829</v>
      </c>
      <c r="G17" s="11">
        <v>800</v>
      </c>
      <c r="H17" s="11">
        <v>3869</v>
      </c>
      <c r="I17" s="11">
        <v>235</v>
      </c>
      <c r="J17" s="11">
        <v>1948</v>
      </c>
      <c r="K17" s="11">
        <v>525</v>
      </c>
      <c r="L17" s="12">
        <v>3562</v>
      </c>
      <c r="M17" s="15"/>
    </row>
    <row r="18" spans="1:13" s="2" customFormat="1" ht="16.5" customHeight="1">
      <c r="A18" s="42"/>
      <c r="B18" s="27" t="s">
        <v>15</v>
      </c>
      <c r="C18" s="11">
        <f t="shared" si="0"/>
        <v>8926</v>
      </c>
      <c r="D18" s="11">
        <v>242</v>
      </c>
      <c r="E18" s="11">
        <v>746</v>
      </c>
      <c r="F18" s="11">
        <v>1251</v>
      </c>
      <c r="G18" s="11">
        <v>501</v>
      </c>
      <c r="H18" s="11">
        <v>3319</v>
      </c>
      <c r="I18" s="11">
        <v>158</v>
      </c>
      <c r="J18" s="11">
        <v>758</v>
      </c>
      <c r="K18" s="11">
        <v>228</v>
      </c>
      <c r="L18" s="12">
        <v>1723</v>
      </c>
      <c r="M18" s="15"/>
    </row>
    <row r="19" spans="1:13" s="2" customFormat="1" ht="16.5" customHeight="1">
      <c r="A19" s="42"/>
      <c r="B19" s="27" t="s">
        <v>16</v>
      </c>
      <c r="C19" s="11">
        <f t="shared" si="0"/>
        <v>6956</v>
      </c>
      <c r="D19" s="11">
        <v>218</v>
      </c>
      <c r="E19" s="11">
        <v>908</v>
      </c>
      <c r="F19" s="11">
        <v>1578</v>
      </c>
      <c r="G19" s="11">
        <v>299</v>
      </c>
      <c r="H19" s="11">
        <v>550</v>
      </c>
      <c r="I19" s="11">
        <v>77</v>
      </c>
      <c r="J19" s="11">
        <v>1190</v>
      </c>
      <c r="K19" s="11">
        <v>297</v>
      </c>
      <c r="L19" s="12">
        <v>1839</v>
      </c>
      <c r="M19" s="15"/>
    </row>
    <row r="20" spans="1:13" s="2" customFormat="1" ht="16.5" customHeight="1">
      <c r="A20" s="42" t="s">
        <v>21</v>
      </c>
      <c r="B20" s="26" t="s">
        <v>14</v>
      </c>
      <c r="C20" s="9">
        <f t="shared" si="0"/>
        <v>1941</v>
      </c>
      <c r="D20" s="9">
        <v>1</v>
      </c>
      <c r="E20" s="9">
        <v>3</v>
      </c>
      <c r="F20" s="9">
        <v>5</v>
      </c>
      <c r="G20" s="9">
        <v>3</v>
      </c>
      <c r="H20" s="9">
        <v>61</v>
      </c>
      <c r="I20" s="9">
        <v>3</v>
      </c>
      <c r="J20" s="9">
        <v>26</v>
      </c>
      <c r="K20" s="9">
        <v>6</v>
      </c>
      <c r="L20" s="10">
        <v>1833</v>
      </c>
      <c r="M20" s="15"/>
    </row>
    <row r="21" spans="1:13" s="2" customFormat="1" ht="16.5" customHeight="1">
      <c r="A21" s="42"/>
      <c r="B21" s="27" t="s">
        <v>15</v>
      </c>
      <c r="C21" s="11">
        <f t="shared" si="0"/>
        <v>1392</v>
      </c>
      <c r="D21" s="11">
        <v>1</v>
      </c>
      <c r="E21" s="11">
        <v>2</v>
      </c>
      <c r="F21" s="11">
        <v>1</v>
      </c>
      <c r="G21" s="11">
        <v>3</v>
      </c>
      <c r="H21" s="11">
        <v>58</v>
      </c>
      <c r="I21" s="11">
        <v>3</v>
      </c>
      <c r="J21" s="11">
        <v>4</v>
      </c>
      <c r="K21" s="11">
        <v>4</v>
      </c>
      <c r="L21" s="12">
        <v>1316</v>
      </c>
      <c r="M21" s="15"/>
    </row>
    <row r="22" spans="1:13" s="2" customFormat="1" ht="16.5" customHeight="1">
      <c r="A22" s="42"/>
      <c r="B22" s="27" t="s">
        <v>16</v>
      </c>
      <c r="C22" s="11">
        <f t="shared" si="0"/>
        <v>549</v>
      </c>
      <c r="D22" s="11">
        <v>0</v>
      </c>
      <c r="E22" s="11">
        <v>1</v>
      </c>
      <c r="F22" s="11">
        <v>4</v>
      </c>
      <c r="G22" s="11">
        <v>0</v>
      </c>
      <c r="H22" s="11">
        <v>3</v>
      </c>
      <c r="I22" s="11">
        <v>0</v>
      </c>
      <c r="J22" s="11">
        <v>22</v>
      </c>
      <c r="K22" s="11">
        <v>2</v>
      </c>
      <c r="L22" s="12">
        <v>517</v>
      </c>
      <c r="M22" s="15"/>
    </row>
    <row r="23" spans="1:13" s="2" customFormat="1" ht="16.5" customHeight="1">
      <c r="A23" s="42" t="s">
        <v>22</v>
      </c>
      <c r="B23" s="26" t="s">
        <v>14</v>
      </c>
      <c r="C23" s="9">
        <f t="shared" si="0"/>
        <v>3813</v>
      </c>
      <c r="D23" s="9">
        <v>123</v>
      </c>
      <c r="E23" s="9">
        <v>320</v>
      </c>
      <c r="F23" s="9">
        <v>730</v>
      </c>
      <c r="G23" s="9">
        <v>466</v>
      </c>
      <c r="H23" s="9">
        <v>698</v>
      </c>
      <c r="I23" s="9">
        <v>78</v>
      </c>
      <c r="J23" s="9">
        <v>616</v>
      </c>
      <c r="K23" s="9">
        <v>90</v>
      </c>
      <c r="L23" s="10">
        <v>692</v>
      </c>
      <c r="M23" s="15"/>
    </row>
    <row r="24" spans="1:13" s="2" customFormat="1" ht="16.5" customHeight="1">
      <c r="A24" s="42"/>
      <c r="B24" s="27" t="s">
        <v>15</v>
      </c>
      <c r="C24" s="11">
        <f t="shared" si="0"/>
        <v>1302</v>
      </c>
      <c r="D24" s="11">
        <v>36</v>
      </c>
      <c r="E24" s="11">
        <v>71</v>
      </c>
      <c r="F24" s="11">
        <v>134</v>
      </c>
      <c r="G24" s="11">
        <v>198</v>
      </c>
      <c r="H24" s="11">
        <v>428</v>
      </c>
      <c r="I24" s="11">
        <v>40</v>
      </c>
      <c r="J24" s="11">
        <v>76</v>
      </c>
      <c r="K24" s="11">
        <v>37</v>
      </c>
      <c r="L24" s="12">
        <v>282</v>
      </c>
      <c r="M24" s="15"/>
    </row>
    <row r="25" spans="1:13" s="2" customFormat="1" ht="16.5" customHeight="1" thickBot="1">
      <c r="A25" s="44"/>
      <c r="B25" s="28" t="s">
        <v>16</v>
      </c>
      <c r="C25" s="20">
        <f t="shared" si="0"/>
        <v>2511</v>
      </c>
      <c r="D25" s="20">
        <v>87</v>
      </c>
      <c r="E25" s="20">
        <v>249</v>
      </c>
      <c r="F25" s="20">
        <v>596</v>
      </c>
      <c r="G25" s="20">
        <v>268</v>
      </c>
      <c r="H25" s="20">
        <v>270</v>
      </c>
      <c r="I25" s="20">
        <v>38</v>
      </c>
      <c r="J25" s="20">
        <v>540</v>
      </c>
      <c r="K25" s="20">
        <v>53</v>
      </c>
      <c r="L25" s="21">
        <v>410</v>
      </c>
      <c r="M25" s="15"/>
    </row>
    <row r="26" spans="1:13" ht="16.5" customHeight="1">
      <c r="A26" s="19" t="s">
        <v>40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</sheetData>
  <sheetProtection/>
  <mergeCells count="11">
    <mergeCell ref="A1:L1"/>
    <mergeCell ref="A3:L3"/>
    <mergeCell ref="A2:L2"/>
    <mergeCell ref="A8:A10"/>
    <mergeCell ref="B4:C4"/>
    <mergeCell ref="A5:A7"/>
    <mergeCell ref="A11:A13"/>
    <mergeCell ref="A14:A16"/>
    <mergeCell ref="A17:A19"/>
    <mergeCell ref="A20:A22"/>
    <mergeCell ref="A23:A25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6"/>
  <sheetViews>
    <sheetView showGridLines="0" zoomScalePageLayoutView="0" workbookViewId="0" topLeftCell="A1">
      <pane xSplit="1" ySplit="4" topLeftCell="B5" activePane="bottomRight" state="frozen"/>
      <selection pane="topLeft" activeCell="A1" sqref="A1:L1"/>
      <selection pane="topRight" activeCell="A1" sqref="A1:L1"/>
      <selection pane="bottomLeft" activeCell="A1" sqref="A1:L1"/>
      <selection pane="bottomRight" activeCell="A1" sqref="A1:L1"/>
    </sheetView>
  </sheetViews>
  <sheetFormatPr defaultColWidth="9.00390625" defaultRowHeight="16.5"/>
  <cols>
    <col min="1" max="1" width="10.625" style="1" customWidth="1"/>
    <col min="2" max="2" width="4.625" style="1" customWidth="1"/>
    <col min="3" max="3" width="8.125" style="13" customWidth="1"/>
    <col min="4" max="4" width="8.125" style="1" customWidth="1"/>
    <col min="5" max="6" width="8.625" style="1" customWidth="1"/>
    <col min="7" max="7" width="8.125" style="1" customWidth="1"/>
    <col min="8" max="8" width="8.625" style="1" customWidth="1"/>
    <col min="9" max="9" width="8.125" style="1" customWidth="1"/>
    <col min="10" max="10" width="8.625" style="1" customWidth="1"/>
    <col min="11" max="12" width="8.125" style="1" customWidth="1"/>
    <col min="13" max="13" width="9.00390625" style="15" customWidth="1"/>
    <col min="14" max="21" width="9.00390625" style="1" customWidth="1"/>
    <col min="22" max="30" width="2.25390625" style="1" bestFit="1" customWidth="1"/>
    <col min="31" max="16384" width="9.00390625" style="1" customWidth="1"/>
  </cols>
  <sheetData>
    <row r="1" spans="1:12" ht="30" customHeight="1">
      <c r="A1" s="45" t="s">
        <v>41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3" s="2" customFormat="1" ht="18" customHeight="1">
      <c r="A2" s="47" t="s">
        <v>30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15"/>
    </row>
    <row r="3" spans="1:13" s="2" customFormat="1" ht="16.5" customHeight="1" thickBot="1">
      <c r="A3" s="46" t="s">
        <v>23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15"/>
    </row>
    <row r="4" spans="1:13" s="2" customFormat="1" ht="45" customHeight="1">
      <c r="A4" s="22" t="s">
        <v>2</v>
      </c>
      <c r="B4" s="48" t="s">
        <v>3</v>
      </c>
      <c r="C4" s="48"/>
      <c r="D4" s="17" t="s">
        <v>4</v>
      </c>
      <c r="E4" s="17" t="s">
        <v>5</v>
      </c>
      <c r="F4" s="17" t="s">
        <v>6</v>
      </c>
      <c r="G4" s="17" t="s">
        <v>7</v>
      </c>
      <c r="H4" s="17" t="s">
        <v>8</v>
      </c>
      <c r="I4" s="17" t="s">
        <v>9</v>
      </c>
      <c r="J4" s="17" t="s">
        <v>10</v>
      </c>
      <c r="K4" s="17" t="s">
        <v>11</v>
      </c>
      <c r="L4" s="18" t="s">
        <v>12</v>
      </c>
      <c r="M4" s="15"/>
    </row>
    <row r="5" spans="1:12" ht="16.5" customHeight="1">
      <c r="A5" s="39" t="s">
        <v>13</v>
      </c>
      <c r="B5" s="23" t="s">
        <v>14</v>
      </c>
      <c r="C5" s="3">
        <f>SUM(D5:L5)</f>
        <v>51128</v>
      </c>
      <c r="D5" s="3">
        <v>1731</v>
      </c>
      <c r="E5" s="3">
        <v>6687</v>
      </c>
      <c r="F5" s="3">
        <v>9333</v>
      </c>
      <c r="G5" s="3">
        <v>5434</v>
      </c>
      <c r="H5" s="3">
        <v>11173</v>
      </c>
      <c r="I5" s="3">
        <v>1039</v>
      </c>
      <c r="J5" s="3">
        <v>6262</v>
      </c>
      <c r="K5" s="3">
        <v>2479</v>
      </c>
      <c r="L5" s="4">
        <v>6990</v>
      </c>
    </row>
    <row r="6" spans="1:12" ht="16.5" customHeight="1">
      <c r="A6" s="40"/>
      <c r="B6" s="24" t="s">
        <v>15</v>
      </c>
      <c r="C6" s="5">
        <f>SUM(D6:L6)</f>
        <v>33671</v>
      </c>
      <c r="D6" s="5">
        <v>899</v>
      </c>
      <c r="E6" s="5">
        <v>3330</v>
      </c>
      <c r="F6" s="5">
        <v>5902</v>
      </c>
      <c r="G6" s="5">
        <v>4127</v>
      </c>
      <c r="H6" s="5">
        <v>10156</v>
      </c>
      <c r="I6" s="5">
        <v>786</v>
      </c>
      <c r="J6" s="5">
        <v>3035</v>
      </c>
      <c r="K6" s="5">
        <v>1606</v>
      </c>
      <c r="L6" s="6">
        <v>3830</v>
      </c>
    </row>
    <row r="7" spans="1:12" ht="16.5" customHeight="1">
      <c r="A7" s="41"/>
      <c r="B7" s="25" t="s">
        <v>16</v>
      </c>
      <c r="C7" s="5">
        <f>SUM(D7:L7)</f>
        <v>17457</v>
      </c>
      <c r="D7" s="7">
        <v>832</v>
      </c>
      <c r="E7" s="7">
        <v>3357</v>
      </c>
      <c r="F7" s="7">
        <v>3431</v>
      </c>
      <c r="G7" s="7">
        <v>1307</v>
      </c>
      <c r="H7" s="7">
        <v>1017</v>
      </c>
      <c r="I7" s="7">
        <v>253</v>
      </c>
      <c r="J7" s="7">
        <v>3227</v>
      </c>
      <c r="K7" s="7">
        <v>873</v>
      </c>
      <c r="L7" s="8">
        <v>3160</v>
      </c>
    </row>
    <row r="8" spans="1:12" ht="16.5" customHeight="1">
      <c r="A8" s="42" t="s">
        <v>17</v>
      </c>
      <c r="B8" s="26" t="s">
        <v>14</v>
      </c>
      <c r="C8" s="9">
        <f aca="true" t="shared" si="0" ref="C8:C25">SUM(D8:L8)</f>
        <v>9350</v>
      </c>
      <c r="D8" s="9">
        <v>518</v>
      </c>
      <c r="E8" s="9">
        <v>1075</v>
      </c>
      <c r="F8" s="9">
        <v>1558</v>
      </c>
      <c r="G8" s="9">
        <v>1395</v>
      </c>
      <c r="H8" s="9">
        <v>2717</v>
      </c>
      <c r="I8" s="9">
        <v>344</v>
      </c>
      <c r="J8" s="9">
        <v>1033</v>
      </c>
      <c r="K8" s="9">
        <v>258</v>
      </c>
      <c r="L8" s="10">
        <v>452</v>
      </c>
    </row>
    <row r="9" spans="1:12" ht="16.5" customHeight="1">
      <c r="A9" s="42"/>
      <c r="B9" s="27" t="s">
        <v>15</v>
      </c>
      <c r="C9" s="11">
        <f t="shared" si="0"/>
        <v>7795</v>
      </c>
      <c r="D9" s="11">
        <v>337</v>
      </c>
      <c r="E9" s="11">
        <v>740</v>
      </c>
      <c r="F9" s="11">
        <v>1285</v>
      </c>
      <c r="G9" s="11">
        <v>1184</v>
      </c>
      <c r="H9" s="11">
        <v>2608</v>
      </c>
      <c r="I9" s="11">
        <v>300</v>
      </c>
      <c r="J9" s="11">
        <v>763</v>
      </c>
      <c r="K9" s="11">
        <v>217</v>
      </c>
      <c r="L9" s="12">
        <v>361</v>
      </c>
    </row>
    <row r="10" spans="1:12" ht="16.5" customHeight="1">
      <c r="A10" s="42"/>
      <c r="B10" s="27" t="s">
        <v>16</v>
      </c>
      <c r="C10" s="11">
        <f t="shared" si="0"/>
        <v>1555</v>
      </c>
      <c r="D10" s="11">
        <v>181</v>
      </c>
      <c r="E10" s="11">
        <v>335</v>
      </c>
      <c r="F10" s="11">
        <v>273</v>
      </c>
      <c r="G10" s="11">
        <v>211</v>
      </c>
      <c r="H10" s="11">
        <v>109</v>
      </c>
      <c r="I10" s="11">
        <v>44</v>
      </c>
      <c r="J10" s="11">
        <v>270</v>
      </c>
      <c r="K10" s="11">
        <v>41</v>
      </c>
      <c r="L10" s="12">
        <v>91</v>
      </c>
    </row>
    <row r="11" spans="1:12" ht="16.5" customHeight="1">
      <c r="A11" s="42" t="s">
        <v>18</v>
      </c>
      <c r="B11" s="26" t="s">
        <v>14</v>
      </c>
      <c r="C11" s="9">
        <f t="shared" si="0"/>
        <v>13451</v>
      </c>
      <c r="D11" s="9">
        <v>605</v>
      </c>
      <c r="E11" s="9">
        <v>1723</v>
      </c>
      <c r="F11" s="9">
        <v>2666</v>
      </c>
      <c r="G11" s="9">
        <v>1383</v>
      </c>
      <c r="H11" s="9">
        <v>3564</v>
      </c>
      <c r="I11" s="9">
        <v>325</v>
      </c>
      <c r="J11" s="9">
        <v>1387</v>
      </c>
      <c r="K11" s="9">
        <v>607</v>
      </c>
      <c r="L11" s="10">
        <v>1191</v>
      </c>
    </row>
    <row r="12" spans="1:12" ht="16.5" customHeight="1">
      <c r="A12" s="42"/>
      <c r="B12" s="27" t="s">
        <v>15</v>
      </c>
      <c r="C12" s="11">
        <f t="shared" si="0"/>
        <v>9779</v>
      </c>
      <c r="D12" s="11">
        <v>313</v>
      </c>
      <c r="E12" s="11">
        <v>860</v>
      </c>
      <c r="F12" s="11">
        <v>1858</v>
      </c>
      <c r="G12" s="11">
        <v>1115</v>
      </c>
      <c r="H12" s="11">
        <v>3341</v>
      </c>
      <c r="I12" s="11">
        <v>241</v>
      </c>
      <c r="J12" s="11">
        <v>844</v>
      </c>
      <c r="K12" s="11">
        <v>452</v>
      </c>
      <c r="L12" s="12">
        <v>755</v>
      </c>
    </row>
    <row r="13" spans="1:12" ht="16.5" customHeight="1">
      <c r="A13" s="42"/>
      <c r="B13" s="27" t="s">
        <v>16</v>
      </c>
      <c r="C13" s="11">
        <f t="shared" si="0"/>
        <v>3672</v>
      </c>
      <c r="D13" s="11">
        <v>292</v>
      </c>
      <c r="E13" s="11">
        <v>863</v>
      </c>
      <c r="F13" s="11">
        <v>808</v>
      </c>
      <c r="G13" s="11">
        <v>268</v>
      </c>
      <c r="H13" s="11">
        <v>223</v>
      </c>
      <c r="I13" s="11">
        <v>84</v>
      </c>
      <c r="J13" s="11">
        <v>543</v>
      </c>
      <c r="K13" s="11">
        <v>155</v>
      </c>
      <c r="L13" s="12">
        <v>436</v>
      </c>
    </row>
    <row r="14" spans="1:12" ht="16.5" customHeight="1">
      <c r="A14" s="43" t="s">
        <v>19</v>
      </c>
      <c r="B14" s="26" t="s">
        <v>14</v>
      </c>
      <c r="C14" s="9">
        <f t="shared" si="0"/>
        <v>12038</v>
      </c>
      <c r="D14" s="11">
        <v>385</v>
      </c>
      <c r="E14" s="11">
        <v>1744</v>
      </c>
      <c r="F14" s="11">
        <v>2536</v>
      </c>
      <c r="G14" s="11">
        <v>1519</v>
      </c>
      <c r="H14" s="11">
        <v>2554</v>
      </c>
      <c r="I14" s="11">
        <v>216</v>
      </c>
      <c r="J14" s="11">
        <v>1504</v>
      </c>
      <c r="K14" s="11">
        <v>786</v>
      </c>
      <c r="L14" s="12">
        <v>794</v>
      </c>
    </row>
    <row r="15" spans="1:12" ht="16.5" customHeight="1">
      <c r="A15" s="42"/>
      <c r="B15" s="27" t="s">
        <v>15</v>
      </c>
      <c r="C15" s="11">
        <f t="shared" si="0"/>
        <v>8183</v>
      </c>
      <c r="D15" s="11">
        <v>171</v>
      </c>
      <c r="E15" s="11">
        <v>840</v>
      </c>
      <c r="F15" s="11">
        <v>1669</v>
      </c>
      <c r="G15" s="11">
        <v>1200</v>
      </c>
      <c r="H15" s="11">
        <v>2308</v>
      </c>
      <c r="I15" s="11">
        <v>155</v>
      </c>
      <c r="J15" s="11">
        <v>856</v>
      </c>
      <c r="K15" s="11">
        <v>539</v>
      </c>
      <c r="L15" s="12">
        <v>445</v>
      </c>
    </row>
    <row r="16" spans="1:12" ht="16.5" customHeight="1">
      <c r="A16" s="42"/>
      <c r="B16" s="27" t="s">
        <v>16</v>
      </c>
      <c r="C16" s="11">
        <f t="shared" si="0"/>
        <v>3855</v>
      </c>
      <c r="D16" s="11">
        <v>214</v>
      </c>
      <c r="E16" s="11">
        <v>904</v>
      </c>
      <c r="F16" s="11">
        <v>867</v>
      </c>
      <c r="G16" s="11">
        <v>319</v>
      </c>
      <c r="H16" s="11">
        <v>246</v>
      </c>
      <c r="I16" s="11">
        <v>61</v>
      </c>
      <c r="J16" s="11">
        <v>648</v>
      </c>
      <c r="K16" s="11">
        <v>247</v>
      </c>
      <c r="L16" s="12">
        <v>349</v>
      </c>
    </row>
    <row r="17" spans="1:12" ht="16.5" customHeight="1">
      <c r="A17" s="42" t="s">
        <v>20</v>
      </c>
      <c r="B17" s="26" t="s">
        <v>14</v>
      </c>
      <c r="C17" s="9">
        <f t="shared" si="0"/>
        <v>12396</v>
      </c>
      <c r="D17" s="11">
        <v>125</v>
      </c>
      <c r="E17" s="11">
        <v>1806</v>
      </c>
      <c r="F17" s="11">
        <v>2132</v>
      </c>
      <c r="G17" s="11">
        <v>817</v>
      </c>
      <c r="H17" s="11">
        <v>1983</v>
      </c>
      <c r="I17" s="11">
        <v>126</v>
      </c>
      <c r="J17" s="11">
        <v>1939</v>
      </c>
      <c r="K17" s="11">
        <v>717</v>
      </c>
      <c r="L17" s="12">
        <v>2751</v>
      </c>
    </row>
    <row r="18" spans="1:12" ht="16.5" customHeight="1">
      <c r="A18" s="42"/>
      <c r="B18" s="27" t="s">
        <v>15</v>
      </c>
      <c r="C18" s="11">
        <f t="shared" si="0"/>
        <v>6247</v>
      </c>
      <c r="D18" s="11">
        <v>62</v>
      </c>
      <c r="E18" s="11">
        <v>771</v>
      </c>
      <c r="F18" s="11">
        <v>984</v>
      </c>
      <c r="G18" s="11">
        <v>525</v>
      </c>
      <c r="H18" s="11">
        <v>1720</v>
      </c>
      <c r="I18" s="11">
        <v>80</v>
      </c>
      <c r="J18" s="11">
        <v>526</v>
      </c>
      <c r="K18" s="11">
        <v>340</v>
      </c>
      <c r="L18" s="12">
        <v>1239</v>
      </c>
    </row>
    <row r="19" spans="1:12" ht="16.5" customHeight="1">
      <c r="A19" s="42"/>
      <c r="B19" s="27" t="s">
        <v>16</v>
      </c>
      <c r="C19" s="11">
        <f t="shared" si="0"/>
        <v>6149</v>
      </c>
      <c r="D19" s="11">
        <v>63</v>
      </c>
      <c r="E19" s="11">
        <v>1035</v>
      </c>
      <c r="F19" s="11">
        <v>1148</v>
      </c>
      <c r="G19" s="11">
        <v>292</v>
      </c>
      <c r="H19" s="11">
        <v>263</v>
      </c>
      <c r="I19" s="11">
        <v>46</v>
      </c>
      <c r="J19" s="11">
        <v>1413</v>
      </c>
      <c r="K19" s="11">
        <v>377</v>
      </c>
      <c r="L19" s="12">
        <v>1512</v>
      </c>
    </row>
    <row r="20" spans="1:12" ht="16.5" customHeight="1">
      <c r="A20" s="42" t="s">
        <v>21</v>
      </c>
      <c r="B20" s="26" t="s">
        <v>14</v>
      </c>
      <c r="C20" s="9">
        <f t="shared" si="0"/>
        <v>1906</v>
      </c>
      <c r="D20" s="9">
        <v>1</v>
      </c>
      <c r="E20" s="9">
        <v>79</v>
      </c>
      <c r="F20" s="9">
        <v>46</v>
      </c>
      <c r="G20" s="9">
        <v>7</v>
      </c>
      <c r="H20" s="9">
        <v>39</v>
      </c>
      <c r="I20" s="9">
        <v>0</v>
      </c>
      <c r="J20" s="9">
        <v>149</v>
      </c>
      <c r="K20" s="9">
        <v>61</v>
      </c>
      <c r="L20" s="10">
        <v>1524</v>
      </c>
    </row>
    <row r="21" spans="1:12" ht="16.5" customHeight="1">
      <c r="A21" s="42"/>
      <c r="B21" s="27" t="s">
        <v>15</v>
      </c>
      <c r="C21" s="11">
        <f t="shared" si="0"/>
        <v>1165</v>
      </c>
      <c r="D21" s="11">
        <v>0</v>
      </c>
      <c r="E21" s="11">
        <v>66</v>
      </c>
      <c r="F21" s="11">
        <v>40</v>
      </c>
      <c r="G21" s="11">
        <v>7</v>
      </c>
      <c r="H21" s="11">
        <v>37</v>
      </c>
      <c r="I21" s="11">
        <v>0</v>
      </c>
      <c r="J21" s="11">
        <v>24</v>
      </c>
      <c r="K21" s="11">
        <v>43</v>
      </c>
      <c r="L21" s="12">
        <v>948</v>
      </c>
    </row>
    <row r="22" spans="1:12" ht="16.5" customHeight="1">
      <c r="A22" s="42"/>
      <c r="B22" s="27" t="s">
        <v>16</v>
      </c>
      <c r="C22" s="11">
        <f t="shared" si="0"/>
        <v>741</v>
      </c>
      <c r="D22" s="11">
        <v>1</v>
      </c>
      <c r="E22" s="11">
        <v>13</v>
      </c>
      <c r="F22" s="11">
        <v>6</v>
      </c>
      <c r="G22" s="11">
        <v>0</v>
      </c>
      <c r="H22" s="11">
        <v>2</v>
      </c>
      <c r="I22" s="11">
        <v>0</v>
      </c>
      <c r="J22" s="11">
        <v>125</v>
      </c>
      <c r="K22" s="11">
        <v>18</v>
      </c>
      <c r="L22" s="12">
        <v>576</v>
      </c>
    </row>
    <row r="23" spans="1:12" ht="16.5" customHeight="1">
      <c r="A23" s="42" t="s">
        <v>22</v>
      </c>
      <c r="B23" s="26" t="s">
        <v>14</v>
      </c>
      <c r="C23" s="9">
        <f t="shared" si="0"/>
        <v>1987</v>
      </c>
      <c r="D23" s="9">
        <v>97</v>
      </c>
      <c r="E23" s="9">
        <v>260</v>
      </c>
      <c r="F23" s="9">
        <v>395</v>
      </c>
      <c r="G23" s="9">
        <v>313</v>
      </c>
      <c r="H23" s="9">
        <v>316</v>
      </c>
      <c r="I23" s="9">
        <v>28</v>
      </c>
      <c r="J23" s="9">
        <v>250</v>
      </c>
      <c r="K23" s="9">
        <v>50</v>
      </c>
      <c r="L23" s="10">
        <v>278</v>
      </c>
    </row>
    <row r="24" spans="1:12" ht="16.5" customHeight="1">
      <c r="A24" s="42"/>
      <c r="B24" s="27" t="s">
        <v>15</v>
      </c>
      <c r="C24" s="11">
        <f t="shared" si="0"/>
        <v>502</v>
      </c>
      <c r="D24" s="11">
        <v>16</v>
      </c>
      <c r="E24" s="11">
        <v>53</v>
      </c>
      <c r="F24" s="11">
        <v>66</v>
      </c>
      <c r="G24" s="11">
        <v>96</v>
      </c>
      <c r="H24" s="11">
        <v>142</v>
      </c>
      <c r="I24" s="11">
        <v>10</v>
      </c>
      <c r="J24" s="11">
        <v>22</v>
      </c>
      <c r="K24" s="11">
        <v>15</v>
      </c>
      <c r="L24" s="12">
        <v>82</v>
      </c>
    </row>
    <row r="25" spans="1:12" ht="16.5" customHeight="1" thickBot="1">
      <c r="A25" s="44"/>
      <c r="B25" s="28" t="s">
        <v>16</v>
      </c>
      <c r="C25" s="20">
        <f t="shared" si="0"/>
        <v>1485</v>
      </c>
      <c r="D25" s="20">
        <v>81</v>
      </c>
      <c r="E25" s="20">
        <v>207</v>
      </c>
      <c r="F25" s="20">
        <v>329</v>
      </c>
      <c r="G25" s="20">
        <v>217</v>
      </c>
      <c r="H25" s="20">
        <v>174</v>
      </c>
      <c r="I25" s="20">
        <v>18</v>
      </c>
      <c r="J25" s="20">
        <v>228</v>
      </c>
      <c r="K25" s="20">
        <v>35</v>
      </c>
      <c r="L25" s="21">
        <v>196</v>
      </c>
    </row>
    <row r="26" spans="1:13" ht="16.5" customHeight="1">
      <c r="A26" s="19" t="s">
        <v>40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</sheetData>
  <sheetProtection/>
  <mergeCells count="11">
    <mergeCell ref="A8:A10"/>
    <mergeCell ref="A11:A13"/>
    <mergeCell ref="A14:A16"/>
    <mergeCell ref="A17:A19"/>
    <mergeCell ref="A20:A22"/>
    <mergeCell ref="A23:A25"/>
    <mergeCell ref="A1:L1"/>
    <mergeCell ref="A2:L2"/>
    <mergeCell ref="A3:L3"/>
    <mergeCell ref="B4:C4"/>
    <mergeCell ref="A5:A7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6"/>
  <sheetViews>
    <sheetView showGridLines="0" zoomScalePageLayoutView="0" workbookViewId="0" topLeftCell="A1">
      <pane xSplit="1" ySplit="4" topLeftCell="B5" activePane="bottomRight" state="frozen"/>
      <selection pane="topLeft" activeCell="A1" sqref="A1:L1"/>
      <selection pane="topRight" activeCell="A1" sqref="A1:L1"/>
      <selection pane="bottomLeft" activeCell="A1" sqref="A1:L1"/>
      <selection pane="bottomRight" activeCell="A1" sqref="A1:L1"/>
    </sheetView>
  </sheetViews>
  <sheetFormatPr defaultColWidth="9.00390625" defaultRowHeight="16.5"/>
  <cols>
    <col min="1" max="1" width="10.625" style="1" customWidth="1"/>
    <col min="2" max="2" width="4.625" style="1" customWidth="1"/>
    <col min="3" max="3" width="8.125" style="13" customWidth="1"/>
    <col min="4" max="4" width="8.125" style="1" customWidth="1"/>
    <col min="5" max="6" width="8.625" style="1" customWidth="1"/>
    <col min="7" max="7" width="8.125" style="1" customWidth="1"/>
    <col min="8" max="8" width="8.625" style="1" customWidth="1"/>
    <col min="9" max="9" width="8.125" style="1" customWidth="1"/>
    <col min="10" max="10" width="8.625" style="1" customWidth="1"/>
    <col min="11" max="12" width="8.125" style="1" customWidth="1"/>
    <col min="13" max="13" width="9.00390625" style="15" customWidth="1"/>
    <col min="14" max="21" width="9.00390625" style="1" customWidth="1"/>
    <col min="22" max="30" width="2.25390625" style="1" bestFit="1" customWidth="1"/>
    <col min="31" max="16384" width="9.00390625" style="1" customWidth="1"/>
  </cols>
  <sheetData>
    <row r="1" spans="1:12" ht="30" customHeight="1">
      <c r="A1" s="45" t="s">
        <v>41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3" s="2" customFormat="1" ht="18" customHeight="1">
      <c r="A2" s="47" t="s">
        <v>29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15"/>
    </row>
    <row r="3" spans="1:13" s="2" customFormat="1" ht="16.5" customHeight="1" thickBot="1">
      <c r="A3" s="46" t="s">
        <v>23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15"/>
    </row>
    <row r="4" spans="1:13" s="2" customFormat="1" ht="45" customHeight="1">
      <c r="A4" s="22" t="s">
        <v>2</v>
      </c>
      <c r="B4" s="48" t="s">
        <v>3</v>
      </c>
      <c r="C4" s="48"/>
      <c r="D4" s="17" t="s">
        <v>4</v>
      </c>
      <c r="E4" s="17" t="s">
        <v>5</v>
      </c>
      <c r="F4" s="17" t="s">
        <v>6</v>
      </c>
      <c r="G4" s="17" t="s">
        <v>7</v>
      </c>
      <c r="H4" s="17" t="s">
        <v>8</v>
      </c>
      <c r="I4" s="17" t="s">
        <v>9</v>
      </c>
      <c r="J4" s="17" t="s">
        <v>10</v>
      </c>
      <c r="K4" s="17" t="s">
        <v>11</v>
      </c>
      <c r="L4" s="18" t="s">
        <v>12</v>
      </c>
      <c r="M4" s="15"/>
    </row>
    <row r="5" spans="1:12" ht="16.5" customHeight="1">
      <c r="A5" s="39" t="s">
        <v>13</v>
      </c>
      <c r="B5" s="23" t="s">
        <v>14</v>
      </c>
      <c r="C5" s="3">
        <f aca="true" t="shared" si="0" ref="C5:C25">SUM(D5:L5)</f>
        <v>51501</v>
      </c>
      <c r="D5" s="3">
        <v>1779</v>
      </c>
      <c r="E5" s="3">
        <v>6878</v>
      </c>
      <c r="F5" s="3">
        <v>9529</v>
      </c>
      <c r="G5" s="3">
        <v>5564</v>
      </c>
      <c r="H5" s="3">
        <v>11157</v>
      </c>
      <c r="I5" s="3">
        <v>1028</v>
      </c>
      <c r="J5" s="3">
        <v>6213</v>
      </c>
      <c r="K5" s="3">
        <v>2746</v>
      </c>
      <c r="L5" s="4">
        <v>6607</v>
      </c>
    </row>
    <row r="6" spans="1:12" ht="16.5" customHeight="1">
      <c r="A6" s="40"/>
      <c r="B6" s="24" t="s">
        <v>15</v>
      </c>
      <c r="C6" s="5">
        <f t="shared" si="0"/>
        <v>33816</v>
      </c>
      <c r="D6" s="5">
        <v>908</v>
      </c>
      <c r="E6" s="5">
        <v>3443</v>
      </c>
      <c r="F6" s="5">
        <v>6025</v>
      </c>
      <c r="G6" s="5">
        <v>4244</v>
      </c>
      <c r="H6" s="5">
        <v>10139</v>
      </c>
      <c r="I6" s="5">
        <v>781</v>
      </c>
      <c r="J6" s="5">
        <v>2981</v>
      </c>
      <c r="K6" s="5">
        <v>1760</v>
      </c>
      <c r="L6" s="6">
        <v>3535</v>
      </c>
    </row>
    <row r="7" spans="1:12" ht="16.5" customHeight="1">
      <c r="A7" s="41"/>
      <c r="B7" s="25" t="s">
        <v>16</v>
      </c>
      <c r="C7" s="5">
        <f t="shared" si="0"/>
        <v>17685</v>
      </c>
      <c r="D7" s="7">
        <v>871</v>
      </c>
      <c r="E7" s="7">
        <v>3435</v>
      </c>
      <c r="F7" s="7">
        <v>3504</v>
      </c>
      <c r="G7" s="7">
        <v>1320</v>
      </c>
      <c r="H7" s="7">
        <v>1018</v>
      </c>
      <c r="I7" s="7">
        <v>247</v>
      </c>
      <c r="J7" s="7">
        <v>3232</v>
      </c>
      <c r="K7" s="7">
        <v>986</v>
      </c>
      <c r="L7" s="8">
        <v>3072</v>
      </c>
    </row>
    <row r="8" spans="1:12" ht="16.5" customHeight="1">
      <c r="A8" s="42" t="s">
        <v>17</v>
      </c>
      <c r="B8" s="26" t="s">
        <v>14</v>
      </c>
      <c r="C8" s="9">
        <f t="shared" si="0"/>
        <v>9657</v>
      </c>
      <c r="D8" s="9">
        <v>523</v>
      </c>
      <c r="E8" s="9">
        <v>1149</v>
      </c>
      <c r="F8" s="9">
        <v>1606</v>
      </c>
      <c r="G8" s="9">
        <v>1446</v>
      </c>
      <c r="H8" s="9">
        <v>2827</v>
      </c>
      <c r="I8" s="9">
        <v>342</v>
      </c>
      <c r="J8" s="9">
        <v>1057</v>
      </c>
      <c r="K8" s="9">
        <v>288</v>
      </c>
      <c r="L8" s="10">
        <v>419</v>
      </c>
    </row>
    <row r="9" spans="1:12" ht="16.5" customHeight="1">
      <c r="A9" s="42"/>
      <c r="B9" s="27" t="s">
        <v>15</v>
      </c>
      <c r="C9" s="11">
        <f t="shared" si="0"/>
        <v>8010</v>
      </c>
      <c r="D9" s="11">
        <v>336</v>
      </c>
      <c r="E9" s="11">
        <v>771</v>
      </c>
      <c r="F9" s="11">
        <v>1314</v>
      </c>
      <c r="G9" s="11">
        <v>1223</v>
      </c>
      <c r="H9" s="11">
        <v>2712</v>
      </c>
      <c r="I9" s="11">
        <v>298</v>
      </c>
      <c r="J9" s="11">
        <v>779</v>
      </c>
      <c r="K9" s="11">
        <v>239</v>
      </c>
      <c r="L9" s="12">
        <v>338</v>
      </c>
    </row>
    <row r="10" spans="1:12" ht="16.5" customHeight="1">
      <c r="A10" s="42"/>
      <c r="B10" s="27" t="s">
        <v>16</v>
      </c>
      <c r="C10" s="11">
        <f t="shared" si="0"/>
        <v>1647</v>
      </c>
      <c r="D10" s="11">
        <v>187</v>
      </c>
      <c r="E10" s="11">
        <v>378</v>
      </c>
      <c r="F10" s="11">
        <v>292</v>
      </c>
      <c r="G10" s="11">
        <v>223</v>
      </c>
      <c r="H10" s="11">
        <v>115</v>
      </c>
      <c r="I10" s="11">
        <v>44</v>
      </c>
      <c r="J10" s="11">
        <v>278</v>
      </c>
      <c r="K10" s="11">
        <v>49</v>
      </c>
      <c r="L10" s="12">
        <v>81</v>
      </c>
    </row>
    <row r="11" spans="1:12" ht="16.5" customHeight="1">
      <c r="A11" s="42" t="s">
        <v>18</v>
      </c>
      <c r="B11" s="26" t="s">
        <v>14</v>
      </c>
      <c r="C11" s="9">
        <f t="shared" si="0"/>
        <v>13782</v>
      </c>
      <c r="D11" s="9">
        <v>628</v>
      </c>
      <c r="E11" s="9">
        <v>1757</v>
      </c>
      <c r="F11" s="9">
        <v>2784</v>
      </c>
      <c r="G11" s="9">
        <v>1453</v>
      </c>
      <c r="H11" s="9">
        <v>3605</v>
      </c>
      <c r="I11" s="9">
        <v>330</v>
      </c>
      <c r="J11" s="9">
        <v>1388</v>
      </c>
      <c r="K11" s="9">
        <v>662</v>
      </c>
      <c r="L11" s="10">
        <v>1175</v>
      </c>
    </row>
    <row r="12" spans="1:12" ht="16.5" customHeight="1">
      <c r="A12" s="42"/>
      <c r="B12" s="27" t="s">
        <v>15</v>
      </c>
      <c r="C12" s="11">
        <f t="shared" si="0"/>
        <v>9936</v>
      </c>
      <c r="D12" s="11">
        <v>316</v>
      </c>
      <c r="E12" s="11">
        <v>883</v>
      </c>
      <c r="F12" s="11">
        <v>1901</v>
      </c>
      <c r="G12" s="11">
        <v>1166</v>
      </c>
      <c r="H12" s="11">
        <v>3363</v>
      </c>
      <c r="I12" s="11">
        <v>245</v>
      </c>
      <c r="J12" s="11">
        <v>836</v>
      </c>
      <c r="K12" s="11">
        <v>488</v>
      </c>
      <c r="L12" s="12">
        <v>738</v>
      </c>
    </row>
    <row r="13" spans="1:12" ht="16.5" customHeight="1">
      <c r="A13" s="42"/>
      <c r="B13" s="27" t="s">
        <v>16</v>
      </c>
      <c r="C13" s="11">
        <f t="shared" si="0"/>
        <v>3846</v>
      </c>
      <c r="D13" s="11">
        <v>312</v>
      </c>
      <c r="E13" s="11">
        <v>874</v>
      </c>
      <c r="F13" s="11">
        <v>883</v>
      </c>
      <c r="G13" s="11">
        <v>287</v>
      </c>
      <c r="H13" s="11">
        <v>242</v>
      </c>
      <c r="I13" s="11">
        <v>85</v>
      </c>
      <c r="J13" s="11">
        <v>552</v>
      </c>
      <c r="K13" s="11">
        <v>174</v>
      </c>
      <c r="L13" s="12">
        <v>437</v>
      </c>
    </row>
    <row r="14" spans="1:12" ht="16.5" customHeight="1">
      <c r="A14" s="43" t="s">
        <v>19</v>
      </c>
      <c r="B14" s="26" t="s">
        <v>14</v>
      </c>
      <c r="C14" s="9">
        <f t="shared" si="0"/>
        <v>12875</v>
      </c>
      <c r="D14" s="11">
        <v>412</v>
      </c>
      <c r="E14" s="11">
        <v>1909</v>
      </c>
      <c r="F14" s="11">
        <v>2827</v>
      </c>
      <c r="G14" s="11">
        <v>1603</v>
      </c>
      <c r="H14" s="11">
        <v>2616</v>
      </c>
      <c r="I14" s="11">
        <v>219</v>
      </c>
      <c r="J14" s="11">
        <v>1592</v>
      </c>
      <c r="K14" s="11">
        <v>880</v>
      </c>
      <c r="L14" s="12">
        <v>817</v>
      </c>
    </row>
    <row r="15" spans="1:12" ht="16.5" customHeight="1">
      <c r="A15" s="42"/>
      <c r="B15" s="27" t="s">
        <v>15</v>
      </c>
      <c r="C15" s="11">
        <f t="shared" si="0"/>
        <v>8616</v>
      </c>
      <c r="D15" s="11">
        <v>179</v>
      </c>
      <c r="E15" s="11">
        <v>912</v>
      </c>
      <c r="F15" s="11">
        <v>1831</v>
      </c>
      <c r="G15" s="11">
        <v>1256</v>
      </c>
      <c r="H15" s="11">
        <v>2349</v>
      </c>
      <c r="I15" s="11">
        <v>159</v>
      </c>
      <c r="J15" s="11">
        <v>875</v>
      </c>
      <c r="K15" s="11">
        <v>598</v>
      </c>
      <c r="L15" s="12">
        <v>457</v>
      </c>
    </row>
    <row r="16" spans="1:12" ht="16.5" customHeight="1">
      <c r="A16" s="42"/>
      <c r="B16" s="27" t="s">
        <v>16</v>
      </c>
      <c r="C16" s="11">
        <f t="shared" si="0"/>
        <v>4259</v>
      </c>
      <c r="D16" s="11">
        <v>233</v>
      </c>
      <c r="E16" s="11">
        <v>997</v>
      </c>
      <c r="F16" s="11">
        <v>996</v>
      </c>
      <c r="G16" s="11">
        <v>347</v>
      </c>
      <c r="H16" s="11">
        <v>267</v>
      </c>
      <c r="I16" s="11">
        <v>60</v>
      </c>
      <c r="J16" s="11">
        <v>717</v>
      </c>
      <c r="K16" s="11">
        <v>282</v>
      </c>
      <c r="L16" s="12">
        <v>360</v>
      </c>
    </row>
    <row r="17" spans="1:12" ht="16.5" customHeight="1">
      <c r="A17" s="42" t="s">
        <v>20</v>
      </c>
      <c r="B17" s="26" t="s">
        <v>14</v>
      </c>
      <c r="C17" s="9">
        <f t="shared" si="0"/>
        <v>11390</v>
      </c>
      <c r="D17" s="11">
        <v>121</v>
      </c>
      <c r="E17" s="11">
        <v>1677</v>
      </c>
      <c r="F17" s="11">
        <v>1877</v>
      </c>
      <c r="G17" s="11">
        <v>753</v>
      </c>
      <c r="H17" s="11">
        <v>1783</v>
      </c>
      <c r="I17" s="11">
        <v>109</v>
      </c>
      <c r="J17" s="11">
        <v>1737</v>
      </c>
      <c r="K17" s="11">
        <v>754</v>
      </c>
      <c r="L17" s="12">
        <v>2579</v>
      </c>
    </row>
    <row r="18" spans="1:12" ht="16.5" customHeight="1">
      <c r="A18" s="42"/>
      <c r="B18" s="27" t="s">
        <v>15</v>
      </c>
      <c r="C18" s="11">
        <f t="shared" si="0"/>
        <v>5689</v>
      </c>
      <c r="D18" s="11">
        <v>60</v>
      </c>
      <c r="E18" s="11">
        <v>726</v>
      </c>
      <c r="F18" s="11">
        <v>870</v>
      </c>
      <c r="G18" s="11">
        <v>493</v>
      </c>
      <c r="H18" s="11">
        <v>1542</v>
      </c>
      <c r="I18" s="11">
        <v>68</v>
      </c>
      <c r="J18" s="11">
        <v>454</v>
      </c>
      <c r="K18" s="11">
        <v>348</v>
      </c>
      <c r="L18" s="12">
        <v>1128</v>
      </c>
    </row>
    <row r="19" spans="1:12" ht="16.5" customHeight="1">
      <c r="A19" s="42"/>
      <c r="B19" s="27" t="s">
        <v>16</v>
      </c>
      <c r="C19" s="11">
        <f t="shared" si="0"/>
        <v>5701</v>
      </c>
      <c r="D19" s="11">
        <v>61</v>
      </c>
      <c r="E19" s="11">
        <v>951</v>
      </c>
      <c r="F19" s="11">
        <v>1007</v>
      </c>
      <c r="G19" s="11">
        <v>260</v>
      </c>
      <c r="H19" s="11">
        <v>241</v>
      </c>
      <c r="I19" s="11">
        <v>41</v>
      </c>
      <c r="J19" s="11">
        <v>1283</v>
      </c>
      <c r="K19" s="11">
        <v>406</v>
      </c>
      <c r="L19" s="12">
        <v>1451</v>
      </c>
    </row>
    <row r="20" spans="1:12" ht="16.5" customHeight="1">
      <c r="A20" s="42" t="s">
        <v>21</v>
      </c>
      <c r="B20" s="26" t="s">
        <v>14</v>
      </c>
      <c r="C20" s="9">
        <f t="shared" si="0"/>
        <v>1906</v>
      </c>
      <c r="D20" s="9">
        <v>3</v>
      </c>
      <c r="E20" s="9">
        <v>125</v>
      </c>
      <c r="F20" s="9">
        <v>61</v>
      </c>
      <c r="G20" s="9">
        <v>15</v>
      </c>
      <c r="H20" s="9">
        <v>48</v>
      </c>
      <c r="I20" s="9">
        <v>2</v>
      </c>
      <c r="J20" s="9">
        <v>191</v>
      </c>
      <c r="K20" s="9">
        <v>113</v>
      </c>
      <c r="L20" s="10">
        <v>1348</v>
      </c>
    </row>
    <row r="21" spans="1:12" ht="16.5" customHeight="1">
      <c r="A21" s="42"/>
      <c r="B21" s="27" t="s">
        <v>15</v>
      </c>
      <c r="C21" s="11">
        <f t="shared" si="0"/>
        <v>1094</v>
      </c>
      <c r="D21" s="11">
        <v>3</v>
      </c>
      <c r="E21" s="11">
        <v>95</v>
      </c>
      <c r="F21" s="11">
        <v>46</v>
      </c>
      <c r="G21" s="11">
        <v>13</v>
      </c>
      <c r="H21" s="11">
        <v>48</v>
      </c>
      <c r="I21" s="11">
        <v>2</v>
      </c>
      <c r="J21" s="11">
        <v>16</v>
      </c>
      <c r="K21" s="11">
        <v>72</v>
      </c>
      <c r="L21" s="12">
        <v>799</v>
      </c>
    </row>
    <row r="22" spans="1:12" ht="16.5" customHeight="1">
      <c r="A22" s="42"/>
      <c r="B22" s="27" t="s">
        <v>16</v>
      </c>
      <c r="C22" s="11">
        <f t="shared" si="0"/>
        <v>812</v>
      </c>
      <c r="D22" s="11">
        <v>0</v>
      </c>
      <c r="E22" s="11">
        <v>30</v>
      </c>
      <c r="F22" s="11">
        <v>15</v>
      </c>
      <c r="G22" s="11">
        <v>2</v>
      </c>
      <c r="H22" s="11">
        <v>0</v>
      </c>
      <c r="I22" s="11">
        <v>0</v>
      </c>
      <c r="J22" s="11">
        <v>175</v>
      </c>
      <c r="K22" s="11">
        <v>41</v>
      </c>
      <c r="L22" s="12">
        <v>549</v>
      </c>
    </row>
    <row r="23" spans="1:12" ht="16.5" customHeight="1">
      <c r="A23" s="42" t="s">
        <v>22</v>
      </c>
      <c r="B23" s="26" t="s">
        <v>14</v>
      </c>
      <c r="C23" s="9">
        <f t="shared" si="0"/>
        <v>1891</v>
      </c>
      <c r="D23" s="9">
        <v>92</v>
      </c>
      <c r="E23" s="9">
        <v>261</v>
      </c>
      <c r="F23" s="9">
        <v>374</v>
      </c>
      <c r="G23" s="9">
        <v>294</v>
      </c>
      <c r="H23" s="9">
        <v>278</v>
      </c>
      <c r="I23" s="9">
        <v>26</v>
      </c>
      <c r="J23" s="9">
        <v>248</v>
      </c>
      <c r="K23" s="9">
        <v>49</v>
      </c>
      <c r="L23" s="10">
        <v>269</v>
      </c>
    </row>
    <row r="24" spans="1:12" ht="16.5" customHeight="1">
      <c r="A24" s="42"/>
      <c r="B24" s="27" t="s">
        <v>15</v>
      </c>
      <c r="C24" s="11">
        <f t="shared" si="0"/>
        <v>471</v>
      </c>
      <c r="D24" s="11">
        <v>14</v>
      </c>
      <c r="E24" s="11">
        <v>56</v>
      </c>
      <c r="F24" s="11">
        <v>63</v>
      </c>
      <c r="G24" s="11">
        <v>93</v>
      </c>
      <c r="H24" s="11">
        <v>125</v>
      </c>
      <c r="I24" s="11">
        <v>9</v>
      </c>
      <c r="J24" s="11">
        <v>21</v>
      </c>
      <c r="K24" s="11">
        <v>15</v>
      </c>
      <c r="L24" s="12">
        <v>75</v>
      </c>
    </row>
    <row r="25" spans="1:12" ht="16.5" customHeight="1" thickBot="1">
      <c r="A25" s="44"/>
      <c r="B25" s="28" t="s">
        <v>16</v>
      </c>
      <c r="C25" s="20">
        <f t="shared" si="0"/>
        <v>1420</v>
      </c>
      <c r="D25" s="20">
        <v>78</v>
      </c>
      <c r="E25" s="20">
        <v>205</v>
      </c>
      <c r="F25" s="20">
        <v>311</v>
      </c>
      <c r="G25" s="20">
        <v>201</v>
      </c>
      <c r="H25" s="20">
        <v>153</v>
      </c>
      <c r="I25" s="20">
        <v>17</v>
      </c>
      <c r="J25" s="20">
        <v>227</v>
      </c>
      <c r="K25" s="20">
        <v>34</v>
      </c>
      <c r="L25" s="21">
        <v>194</v>
      </c>
    </row>
    <row r="26" spans="1:13" ht="16.5" customHeight="1">
      <c r="A26" s="19" t="s">
        <v>40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</sheetData>
  <sheetProtection/>
  <mergeCells count="11">
    <mergeCell ref="A8:A10"/>
    <mergeCell ref="A11:A13"/>
    <mergeCell ref="A14:A16"/>
    <mergeCell ref="A17:A19"/>
    <mergeCell ref="A20:A22"/>
    <mergeCell ref="A23:A25"/>
    <mergeCell ref="A1:L1"/>
    <mergeCell ref="A2:L2"/>
    <mergeCell ref="A3:L3"/>
    <mergeCell ref="B4:C4"/>
    <mergeCell ref="A5:A7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6"/>
  <sheetViews>
    <sheetView showGridLines="0" zoomScalePageLayoutView="0" workbookViewId="0" topLeftCell="A1">
      <pane xSplit="1" ySplit="4" topLeftCell="B5" activePane="bottomRight" state="frozen"/>
      <selection pane="topLeft" activeCell="A1" sqref="A1:L1"/>
      <selection pane="topRight" activeCell="A1" sqref="A1:L1"/>
      <selection pane="bottomLeft" activeCell="A1" sqref="A1:L1"/>
      <selection pane="bottomRight" activeCell="A1" sqref="A1:L1"/>
    </sheetView>
  </sheetViews>
  <sheetFormatPr defaultColWidth="9.00390625" defaultRowHeight="16.5"/>
  <cols>
    <col min="1" max="1" width="10.625" style="1" customWidth="1"/>
    <col min="2" max="2" width="4.625" style="1" customWidth="1"/>
    <col min="3" max="3" width="8.125" style="13" customWidth="1"/>
    <col min="4" max="4" width="8.125" style="1" customWidth="1"/>
    <col min="5" max="6" width="8.625" style="1" customWidth="1"/>
    <col min="7" max="7" width="8.125" style="1" customWidth="1"/>
    <col min="8" max="8" width="8.625" style="1" customWidth="1"/>
    <col min="9" max="9" width="8.125" style="1" customWidth="1"/>
    <col min="10" max="10" width="8.625" style="1" customWidth="1"/>
    <col min="11" max="12" width="8.125" style="1" customWidth="1"/>
    <col min="13" max="13" width="9.00390625" style="15" customWidth="1"/>
    <col min="14" max="21" width="9.00390625" style="1" customWidth="1"/>
    <col min="22" max="30" width="2.25390625" style="1" bestFit="1" customWidth="1"/>
    <col min="31" max="16384" width="9.00390625" style="1" customWidth="1"/>
  </cols>
  <sheetData>
    <row r="1" spans="1:12" ht="30" customHeight="1">
      <c r="A1" s="45" t="s">
        <v>41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3" s="2" customFormat="1" ht="18" customHeight="1">
      <c r="A2" s="47" t="s">
        <v>28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15"/>
    </row>
    <row r="3" spans="1:13" s="2" customFormat="1" ht="16.5" customHeight="1" thickBot="1">
      <c r="A3" s="46" t="s">
        <v>23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15"/>
    </row>
    <row r="4" spans="1:13" s="2" customFormat="1" ht="45" customHeight="1">
      <c r="A4" s="22" t="s">
        <v>2</v>
      </c>
      <c r="B4" s="48" t="s">
        <v>3</v>
      </c>
      <c r="C4" s="48"/>
      <c r="D4" s="17" t="s">
        <v>4</v>
      </c>
      <c r="E4" s="17" t="s">
        <v>5</v>
      </c>
      <c r="F4" s="17" t="s">
        <v>6</v>
      </c>
      <c r="G4" s="17" t="s">
        <v>7</v>
      </c>
      <c r="H4" s="17" t="s">
        <v>8</v>
      </c>
      <c r="I4" s="17" t="s">
        <v>9</v>
      </c>
      <c r="J4" s="17" t="s">
        <v>10</v>
      </c>
      <c r="K4" s="17" t="s">
        <v>11</v>
      </c>
      <c r="L4" s="18" t="s">
        <v>12</v>
      </c>
      <c r="M4" s="15"/>
    </row>
    <row r="5" spans="1:12" ht="16.5" customHeight="1">
      <c r="A5" s="39" t="s">
        <v>13</v>
      </c>
      <c r="B5" s="23" t="s">
        <v>14</v>
      </c>
      <c r="C5" s="3">
        <f aca="true" t="shared" si="0" ref="C5:C25">SUM(D5:L5)</f>
        <v>50658</v>
      </c>
      <c r="D5" s="3">
        <v>1686</v>
      </c>
      <c r="E5" s="3">
        <v>6774</v>
      </c>
      <c r="F5" s="3">
        <v>9365</v>
      </c>
      <c r="G5" s="3">
        <v>5412</v>
      </c>
      <c r="H5" s="3">
        <v>11021</v>
      </c>
      <c r="I5" s="3">
        <v>1058</v>
      </c>
      <c r="J5" s="3">
        <v>6346</v>
      </c>
      <c r="K5" s="3">
        <v>2907</v>
      </c>
      <c r="L5" s="4">
        <v>6089</v>
      </c>
    </row>
    <row r="6" spans="1:12" ht="16.5" customHeight="1">
      <c r="A6" s="40"/>
      <c r="B6" s="24" t="s">
        <v>15</v>
      </c>
      <c r="C6" s="5">
        <f t="shared" si="0"/>
        <v>33632</v>
      </c>
      <c r="D6" s="5">
        <v>870</v>
      </c>
      <c r="E6" s="5">
        <v>3454</v>
      </c>
      <c r="F6" s="5">
        <v>6044</v>
      </c>
      <c r="G6" s="5">
        <v>4235</v>
      </c>
      <c r="H6" s="5">
        <v>10078</v>
      </c>
      <c r="I6" s="5">
        <v>801</v>
      </c>
      <c r="J6" s="5">
        <v>3067</v>
      </c>
      <c r="K6" s="5">
        <v>1858</v>
      </c>
      <c r="L6" s="6">
        <v>3225</v>
      </c>
    </row>
    <row r="7" spans="1:12" ht="16.5" customHeight="1">
      <c r="A7" s="41"/>
      <c r="B7" s="25" t="s">
        <v>16</v>
      </c>
      <c r="C7" s="5">
        <f t="shared" si="0"/>
        <v>17026</v>
      </c>
      <c r="D7" s="7">
        <v>816</v>
      </c>
      <c r="E7" s="7">
        <v>3320</v>
      </c>
      <c r="F7" s="7">
        <v>3321</v>
      </c>
      <c r="G7" s="7">
        <v>1177</v>
      </c>
      <c r="H7" s="7">
        <v>943</v>
      </c>
      <c r="I7" s="7">
        <v>257</v>
      </c>
      <c r="J7" s="7">
        <v>3279</v>
      </c>
      <c r="K7" s="7">
        <v>1049</v>
      </c>
      <c r="L7" s="8">
        <v>2864</v>
      </c>
    </row>
    <row r="8" spans="1:12" ht="16.5" customHeight="1">
      <c r="A8" s="42" t="s">
        <v>17</v>
      </c>
      <c r="B8" s="26" t="s">
        <v>14</v>
      </c>
      <c r="C8" s="9">
        <f t="shared" si="0"/>
        <v>9958</v>
      </c>
      <c r="D8" s="9">
        <v>536</v>
      </c>
      <c r="E8" s="9">
        <v>1161</v>
      </c>
      <c r="F8" s="9">
        <v>1673</v>
      </c>
      <c r="G8" s="9">
        <v>1459</v>
      </c>
      <c r="H8" s="9">
        <v>2957</v>
      </c>
      <c r="I8" s="9">
        <v>357</v>
      </c>
      <c r="J8" s="9">
        <v>1133</v>
      </c>
      <c r="K8" s="9">
        <v>295</v>
      </c>
      <c r="L8" s="10">
        <v>387</v>
      </c>
    </row>
    <row r="9" spans="1:12" ht="16.5" customHeight="1">
      <c r="A9" s="42"/>
      <c r="B9" s="27" t="s">
        <v>15</v>
      </c>
      <c r="C9" s="11">
        <f t="shared" si="0"/>
        <v>8219</v>
      </c>
      <c r="D9" s="11">
        <v>339</v>
      </c>
      <c r="E9" s="11">
        <v>760</v>
      </c>
      <c r="F9" s="11">
        <v>1357</v>
      </c>
      <c r="G9" s="11">
        <v>1228</v>
      </c>
      <c r="H9" s="11">
        <v>2836</v>
      </c>
      <c r="I9" s="11">
        <v>308</v>
      </c>
      <c r="J9" s="11">
        <v>828</v>
      </c>
      <c r="K9" s="11">
        <v>247</v>
      </c>
      <c r="L9" s="12">
        <v>316</v>
      </c>
    </row>
    <row r="10" spans="1:12" ht="16.5" customHeight="1">
      <c r="A10" s="42"/>
      <c r="B10" s="27" t="s">
        <v>16</v>
      </c>
      <c r="C10" s="11">
        <f t="shared" si="0"/>
        <v>1739</v>
      </c>
      <c r="D10" s="11">
        <v>197</v>
      </c>
      <c r="E10" s="11">
        <v>401</v>
      </c>
      <c r="F10" s="11">
        <v>316</v>
      </c>
      <c r="G10" s="11">
        <v>231</v>
      </c>
      <c r="H10" s="11">
        <v>121</v>
      </c>
      <c r="I10" s="11">
        <v>49</v>
      </c>
      <c r="J10" s="11">
        <v>305</v>
      </c>
      <c r="K10" s="11">
        <v>48</v>
      </c>
      <c r="L10" s="12">
        <v>71</v>
      </c>
    </row>
    <row r="11" spans="1:12" ht="16.5" customHeight="1">
      <c r="A11" s="42" t="s">
        <v>18</v>
      </c>
      <c r="B11" s="26" t="s">
        <v>14</v>
      </c>
      <c r="C11" s="9">
        <f t="shared" si="0"/>
        <v>14199</v>
      </c>
      <c r="D11" s="9">
        <v>633</v>
      </c>
      <c r="E11" s="9">
        <v>1854</v>
      </c>
      <c r="F11" s="9">
        <v>2886</v>
      </c>
      <c r="G11" s="9">
        <v>1526</v>
      </c>
      <c r="H11" s="9">
        <v>3704</v>
      </c>
      <c r="I11" s="9">
        <v>338</v>
      </c>
      <c r="J11" s="9">
        <v>1438</v>
      </c>
      <c r="K11" s="9">
        <v>727</v>
      </c>
      <c r="L11" s="10">
        <v>1093</v>
      </c>
    </row>
    <row r="12" spans="1:12" ht="16.5" customHeight="1">
      <c r="A12" s="42"/>
      <c r="B12" s="27" t="s">
        <v>15</v>
      </c>
      <c r="C12" s="11">
        <f t="shared" si="0"/>
        <v>10166</v>
      </c>
      <c r="D12" s="11">
        <v>310</v>
      </c>
      <c r="E12" s="11">
        <v>944</v>
      </c>
      <c r="F12" s="11">
        <v>1951</v>
      </c>
      <c r="G12" s="11">
        <v>1224</v>
      </c>
      <c r="H12" s="11">
        <v>3430</v>
      </c>
      <c r="I12" s="11">
        <v>246</v>
      </c>
      <c r="J12" s="11">
        <v>869</v>
      </c>
      <c r="K12" s="11">
        <v>530</v>
      </c>
      <c r="L12" s="12">
        <v>662</v>
      </c>
    </row>
    <row r="13" spans="1:12" ht="16.5" customHeight="1">
      <c r="A13" s="42"/>
      <c r="B13" s="27" t="s">
        <v>16</v>
      </c>
      <c r="C13" s="11">
        <f t="shared" si="0"/>
        <v>4033</v>
      </c>
      <c r="D13" s="11">
        <v>323</v>
      </c>
      <c r="E13" s="11">
        <v>910</v>
      </c>
      <c r="F13" s="11">
        <v>935</v>
      </c>
      <c r="G13" s="11">
        <v>302</v>
      </c>
      <c r="H13" s="11">
        <v>274</v>
      </c>
      <c r="I13" s="11">
        <v>92</v>
      </c>
      <c r="J13" s="11">
        <v>569</v>
      </c>
      <c r="K13" s="11">
        <v>197</v>
      </c>
      <c r="L13" s="12">
        <v>431</v>
      </c>
    </row>
    <row r="14" spans="1:12" ht="16.5" customHeight="1">
      <c r="A14" s="43" t="s">
        <v>19</v>
      </c>
      <c r="B14" s="26" t="s">
        <v>14</v>
      </c>
      <c r="C14" s="9">
        <f t="shared" si="0"/>
        <v>13572</v>
      </c>
      <c r="D14" s="11">
        <v>402</v>
      </c>
      <c r="E14" s="11">
        <v>2068</v>
      </c>
      <c r="F14" s="11">
        <v>3035</v>
      </c>
      <c r="G14" s="11">
        <v>1655</v>
      </c>
      <c r="H14" s="11">
        <v>2642</v>
      </c>
      <c r="I14" s="11">
        <v>253</v>
      </c>
      <c r="J14" s="11">
        <v>1700</v>
      </c>
      <c r="K14" s="11">
        <v>983</v>
      </c>
      <c r="L14" s="12">
        <v>834</v>
      </c>
    </row>
    <row r="15" spans="1:12" ht="16.5" customHeight="1">
      <c r="A15" s="42"/>
      <c r="B15" s="27" t="s">
        <v>15</v>
      </c>
      <c r="C15" s="11">
        <f t="shared" si="0"/>
        <v>8945</v>
      </c>
      <c r="D15" s="11">
        <v>166</v>
      </c>
      <c r="E15" s="11">
        <v>984</v>
      </c>
      <c r="F15" s="11">
        <v>1928</v>
      </c>
      <c r="G15" s="11">
        <v>1298</v>
      </c>
      <c r="H15" s="11">
        <v>2360</v>
      </c>
      <c r="I15" s="11">
        <v>182</v>
      </c>
      <c r="J15" s="11">
        <v>912</v>
      </c>
      <c r="K15" s="11">
        <v>648</v>
      </c>
      <c r="L15" s="12">
        <v>467</v>
      </c>
    </row>
    <row r="16" spans="1:12" ht="16.5" customHeight="1">
      <c r="A16" s="42"/>
      <c r="B16" s="27" t="s">
        <v>16</v>
      </c>
      <c r="C16" s="11">
        <f t="shared" si="0"/>
        <v>4627</v>
      </c>
      <c r="D16" s="11">
        <v>236</v>
      </c>
      <c r="E16" s="11">
        <v>1084</v>
      </c>
      <c r="F16" s="11">
        <v>1107</v>
      </c>
      <c r="G16" s="11">
        <v>357</v>
      </c>
      <c r="H16" s="11">
        <v>282</v>
      </c>
      <c r="I16" s="11">
        <v>71</v>
      </c>
      <c r="J16" s="11">
        <v>788</v>
      </c>
      <c r="K16" s="11">
        <v>335</v>
      </c>
      <c r="L16" s="12">
        <v>367</v>
      </c>
    </row>
    <row r="17" spans="1:12" ht="16.5" customHeight="1">
      <c r="A17" s="42" t="s">
        <v>20</v>
      </c>
      <c r="B17" s="26" t="s">
        <v>14</v>
      </c>
      <c r="C17" s="9">
        <f t="shared" si="0"/>
        <v>10367</v>
      </c>
      <c r="D17" s="11">
        <v>100</v>
      </c>
      <c r="E17" s="11">
        <v>1455</v>
      </c>
      <c r="F17" s="11">
        <v>1629</v>
      </c>
      <c r="G17" s="11">
        <v>685</v>
      </c>
      <c r="H17" s="11">
        <v>1577</v>
      </c>
      <c r="I17" s="11">
        <v>98</v>
      </c>
      <c r="J17" s="11">
        <v>1708</v>
      </c>
      <c r="K17" s="11">
        <v>773</v>
      </c>
      <c r="L17" s="12">
        <v>2342</v>
      </c>
    </row>
    <row r="18" spans="1:12" ht="16.5" customHeight="1">
      <c r="A18" s="42"/>
      <c r="B18" s="27" t="s">
        <v>15</v>
      </c>
      <c r="C18" s="11">
        <f t="shared" si="0"/>
        <v>5095</v>
      </c>
      <c r="D18" s="11">
        <v>49</v>
      </c>
      <c r="E18" s="11">
        <v>629</v>
      </c>
      <c r="F18" s="11">
        <v>749</v>
      </c>
      <c r="G18" s="11">
        <v>446</v>
      </c>
      <c r="H18" s="11">
        <v>1358</v>
      </c>
      <c r="I18" s="11">
        <v>59</v>
      </c>
      <c r="J18" s="11">
        <v>434</v>
      </c>
      <c r="K18" s="11">
        <v>358</v>
      </c>
      <c r="L18" s="12">
        <v>1013</v>
      </c>
    </row>
    <row r="19" spans="1:12" ht="16.5" customHeight="1">
      <c r="A19" s="42"/>
      <c r="B19" s="27" t="s">
        <v>16</v>
      </c>
      <c r="C19" s="11">
        <f t="shared" si="0"/>
        <v>5272</v>
      </c>
      <c r="D19" s="11">
        <v>51</v>
      </c>
      <c r="E19" s="11">
        <v>826</v>
      </c>
      <c r="F19" s="11">
        <v>880</v>
      </c>
      <c r="G19" s="11">
        <v>239</v>
      </c>
      <c r="H19" s="11">
        <v>219</v>
      </c>
      <c r="I19" s="11">
        <v>39</v>
      </c>
      <c r="J19" s="11">
        <v>1274</v>
      </c>
      <c r="K19" s="11">
        <v>415</v>
      </c>
      <c r="L19" s="12">
        <v>1329</v>
      </c>
    </row>
    <row r="20" spans="1:12" ht="16.5" customHeight="1">
      <c r="A20" s="42" t="s">
        <v>21</v>
      </c>
      <c r="B20" s="26" t="s">
        <v>14</v>
      </c>
      <c r="C20" s="9">
        <f t="shared" si="0"/>
        <v>2029</v>
      </c>
      <c r="D20" s="9">
        <v>6</v>
      </c>
      <c r="E20" s="9">
        <v>165</v>
      </c>
      <c r="F20" s="9">
        <v>68</v>
      </c>
      <c r="G20" s="9">
        <v>16</v>
      </c>
      <c r="H20" s="9">
        <v>49</v>
      </c>
      <c r="I20" s="9">
        <v>2</v>
      </c>
      <c r="J20" s="9">
        <v>322</v>
      </c>
      <c r="K20" s="9">
        <v>116</v>
      </c>
      <c r="L20" s="10">
        <v>1285</v>
      </c>
    </row>
    <row r="21" spans="1:12" ht="16.5" customHeight="1">
      <c r="A21" s="42"/>
      <c r="B21" s="27" t="s">
        <v>15</v>
      </c>
      <c r="C21" s="11">
        <f t="shared" si="0"/>
        <v>1065</v>
      </c>
      <c r="D21" s="11">
        <v>6</v>
      </c>
      <c r="E21" s="11">
        <v>126</v>
      </c>
      <c r="F21" s="11">
        <v>52</v>
      </c>
      <c r="G21" s="11">
        <v>15</v>
      </c>
      <c r="H21" s="11">
        <v>49</v>
      </c>
      <c r="I21" s="11">
        <v>2</v>
      </c>
      <c r="J21" s="11">
        <v>21</v>
      </c>
      <c r="K21" s="11">
        <v>68</v>
      </c>
      <c r="L21" s="12">
        <v>726</v>
      </c>
    </row>
    <row r="22" spans="1:12" ht="16.5" customHeight="1">
      <c r="A22" s="42"/>
      <c r="B22" s="27" t="s">
        <v>16</v>
      </c>
      <c r="C22" s="11">
        <f t="shared" si="0"/>
        <v>964</v>
      </c>
      <c r="D22" s="11">
        <v>0</v>
      </c>
      <c r="E22" s="11">
        <v>39</v>
      </c>
      <c r="F22" s="11">
        <v>16</v>
      </c>
      <c r="G22" s="11">
        <v>1</v>
      </c>
      <c r="H22" s="11">
        <v>0</v>
      </c>
      <c r="I22" s="11">
        <v>0</v>
      </c>
      <c r="J22" s="11">
        <v>301</v>
      </c>
      <c r="K22" s="11">
        <v>48</v>
      </c>
      <c r="L22" s="12">
        <v>559</v>
      </c>
    </row>
    <row r="23" spans="1:12" ht="16.5" customHeight="1">
      <c r="A23" s="42" t="s">
        <v>22</v>
      </c>
      <c r="B23" s="26" t="s">
        <v>14</v>
      </c>
      <c r="C23" s="9">
        <f t="shared" si="0"/>
        <v>533</v>
      </c>
      <c r="D23" s="9">
        <v>9</v>
      </c>
      <c r="E23" s="9">
        <v>71</v>
      </c>
      <c r="F23" s="9">
        <v>74</v>
      </c>
      <c r="G23" s="9">
        <v>71</v>
      </c>
      <c r="H23" s="9">
        <v>92</v>
      </c>
      <c r="I23" s="9">
        <v>10</v>
      </c>
      <c r="J23" s="9">
        <v>45</v>
      </c>
      <c r="K23" s="9">
        <v>13</v>
      </c>
      <c r="L23" s="10">
        <v>148</v>
      </c>
    </row>
    <row r="24" spans="1:12" ht="16.5" customHeight="1">
      <c r="A24" s="42"/>
      <c r="B24" s="27" t="s">
        <v>15</v>
      </c>
      <c r="C24" s="11">
        <f t="shared" si="0"/>
        <v>142</v>
      </c>
      <c r="D24" s="11">
        <v>0</v>
      </c>
      <c r="E24" s="11">
        <v>11</v>
      </c>
      <c r="F24" s="11">
        <v>7</v>
      </c>
      <c r="G24" s="11">
        <v>24</v>
      </c>
      <c r="H24" s="11">
        <v>45</v>
      </c>
      <c r="I24" s="11">
        <v>4</v>
      </c>
      <c r="J24" s="11">
        <v>3</v>
      </c>
      <c r="K24" s="11">
        <v>7</v>
      </c>
      <c r="L24" s="12">
        <v>41</v>
      </c>
    </row>
    <row r="25" spans="1:12" ht="16.5" customHeight="1" thickBot="1">
      <c r="A25" s="44"/>
      <c r="B25" s="28" t="s">
        <v>16</v>
      </c>
      <c r="C25" s="20">
        <f t="shared" si="0"/>
        <v>391</v>
      </c>
      <c r="D25" s="20">
        <v>9</v>
      </c>
      <c r="E25" s="20">
        <v>60</v>
      </c>
      <c r="F25" s="20">
        <v>67</v>
      </c>
      <c r="G25" s="20">
        <v>47</v>
      </c>
      <c r="H25" s="20">
        <v>47</v>
      </c>
      <c r="I25" s="20">
        <v>6</v>
      </c>
      <c r="J25" s="20">
        <v>42</v>
      </c>
      <c r="K25" s="20">
        <v>6</v>
      </c>
      <c r="L25" s="21">
        <v>107</v>
      </c>
    </row>
    <row r="26" spans="1:13" ht="16.5" customHeight="1">
      <c r="A26" s="19" t="s">
        <v>40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</sheetData>
  <sheetProtection/>
  <mergeCells count="11">
    <mergeCell ref="A8:A10"/>
    <mergeCell ref="A11:A13"/>
    <mergeCell ref="A14:A16"/>
    <mergeCell ref="A17:A19"/>
    <mergeCell ref="A20:A22"/>
    <mergeCell ref="A23:A25"/>
    <mergeCell ref="A1:L1"/>
    <mergeCell ref="A2:L2"/>
    <mergeCell ref="A3:L3"/>
    <mergeCell ref="B4:C4"/>
    <mergeCell ref="A5:A7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6"/>
  <sheetViews>
    <sheetView showGridLines="0" zoomScalePageLayoutView="0" workbookViewId="0" topLeftCell="A1">
      <pane xSplit="1" ySplit="4" topLeftCell="B5" activePane="bottomRight" state="frozen"/>
      <selection pane="topLeft" activeCell="A1" sqref="A1:L1"/>
      <selection pane="topRight" activeCell="A1" sqref="A1:L1"/>
      <selection pane="bottomLeft" activeCell="A1" sqref="A1:L1"/>
      <selection pane="bottomRight" activeCell="A1" sqref="A1:L1"/>
    </sheetView>
  </sheetViews>
  <sheetFormatPr defaultColWidth="9.00390625" defaultRowHeight="16.5"/>
  <cols>
    <col min="1" max="1" width="10.625" style="1" customWidth="1"/>
    <col min="2" max="2" width="4.625" style="1" customWidth="1"/>
    <col min="3" max="3" width="8.125" style="13" customWidth="1"/>
    <col min="4" max="4" width="8.125" style="1" customWidth="1"/>
    <col min="5" max="6" width="8.625" style="1" customWidth="1"/>
    <col min="7" max="7" width="8.125" style="1" customWidth="1"/>
    <col min="8" max="8" width="8.625" style="1" customWidth="1"/>
    <col min="9" max="9" width="8.125" style="1" customWidth="1"/>
    <col min="10" max="10" width="8.625" style="1" customWidth="1"/>
    <col min="11" max="12" width="8.125" style="1" customWidth="1"/>
    <col min="13" max="13" width="9.00390625" style="15" customWidth="1"/>
    <col min="14" max="21" width="9.00390625" style="1" customWidth="1"/>
    <col min="22" max="30" width="2.25390625" style="1" bestFit="1" customWidth="1"/>
    <col min="31" max="16384" width="9.00390625" style="1" customWidth="1"/>
  </cols>
  <sheetData>
    <row r="1" spans="1:12" ht="30" customHeight="1">
      <c r="A1" s="45" t="s">
        <v>41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3" s="2" customFormat="1" ht="18" customHeight="1">
      <c r="A2" s="47" t="s">
        <v>27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15"/>
    </row>
    <row r="3" spans="1:13" s="2" customFormat="1" ht="16.5" customHeight="1" thickBot="1">
      <c r="A3" s="46" t="s">
        <v>23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15"/>
    </row>
    <row r="4" spans="1:13" s="2" customFormat="1" ht="45" customHeight="1">
      <c r="A4" s="22" t="s">
        <v>2</v>
      </c>
      <c r="B4" s="48" t="s">
        <v>3</v>
      </c>
      <c r="C4" s="48"/>
      <c r="D4" s="17" t="s">
        <v>4</v>
      </c>
      <c r="E4" s="17" t="s">
        <v>5</v>
      </c>
      <c r="F4" s="17" t="s">
        <v>6</v>
      </c>
      <c r="G4" s="17" t="s">
        <v>7</v>
      </c>
      <c r="H4" s="17" t="s">
        <v>8</v>
      </c>
      <c r="I4" s="17" t="s">
        <v>9</v>
      </c>
      <c r="J4" s="17" t="s">
        <v>10</v>
      </c>
      <c r="K4" s="17" t="s">
        <v>11</v>
      </c>
      <c r="L4" s="18" t="s">
        <v>12</v>
      </c>
      <c r="M4" s="15"/>
    </row>
    <row r="5" spans="1:12" ht="16.5" customHeight="1">
      <c r="A5" s="39" t="s">
        <v>13</v>
      </c>
      <c r="B5" s="23" t="s">
        <v>14</v>
      </c>
      <c r="C5" s="3">
        <f>SUM(D5:L5)</f>
        <v>50684</v>
      </c>
      <c r="D5" s="3">
        <v>1655</v>
      </c>
      <c r="E5" s="3">
        <v>6826</v>
      </c>
      <c r="F5" s="3">
        <v>9429</v>
      </c>
      <c r="G5" s="3">
        <v>5455</v>
      </c>
      <c r="H5" s="3">
        <v>10873</v>
      </c>
      <c r="I5" s="3">
        <v>1045</v>
      </c>
      <c r="J5" s="3">
        <v>6681</v>
      </c>
      <c r="K5" s="3">
        <v>3178</v>
      </c>
      <c r="L5" s="4">
        <v>5542</v>
      </c>
    </row>
    <row r="6" spans="1:12" ht="16.5" customHeight="1">
      <c r="A6" s="40"/>
      <c r="B6" s="24" t="s">
        <v>15</v>
      </c>
      <c r="C6" s="5">
        <f>SUM(D6:L6)</f>
        <v>33455</v>
      </c>
      <c r="D6" s="5">
        <v>852</v>
      </c>
      <c r="E6" s="5">
        <v>3467</v>
      </c>
      <c r="F6" s="5">
        <v>6051</v>
      </c>
      <c r="G6" s="5">
        <v>4249</v>
      </c>
      <c r="H6" s="5">
        <v>9942</v>
      </c>
      <c r="I6" s="5">
        <v>795</v>
      </c>
      <c r="J6" s="5">
        <v>3079</v>
      </c>
      <c r="K6" s="5">
        <v>1993</v>
      </c>
      <c r="L6" s="6">
        <v>3027</v>
      </c>
    </row>
    <row r="7" spans="1:12" ht="16.5" customHeight="1">
      <c r="A7" s="41"/>
      <c r="B7" s="25" t="s">
        <v>16</v>
      </c>
      <c r="C7" s="5">
        <f>SUM(D7:L7)</f>
        <v>17229</v>
      </c>
      <c r="D7" s="7">
        <v>803</v>
      </c>
      <c r="E7" s="7">
        <v>3359</v>
      </c>
      <c r="F7" s="7">
        <v>3378</v>
      </c>
      <c r="G7" s="7">
        <v>1206</v>
      </c>
      <c r="H7" s="7">
        <v>931</v>
      </c>
      <c r="I7" s="7">
        <v>250</v>
      </c>
      <c r="J7" s="7">
        <v>3602</v>
      </c>
      <c r="K7" s="7">
        <v>1185</v>
      </c>
      <c r="L7" s="8">
        <v>2515</v>
      </c>
    </row>
    <row r="8" spans="1:12" ht="16.5" customHeight="1">
      <c r="A8" s="42" t="s">
        <v>17</v>
      </c>
      <c r="B8" s="26" t="s">
        <v>14</v>
      </c>
      <c r="C8" s="9">
        <f>SUM(D8:L8)</f>
        <v>10275</v>
      </c>
      <c r="D8" s="9">
        <v>535</v>
      </c>
      <c r="E8" s="9">
        <v>1191</v>
      </c>
      <c r="F8" s="9">
        <v>1757</v>
      </c>
      <c r="G8" s="9">
        <v>1485</v>
      </c>
      <c r="H8" s="9">
        <v>3093</v>
      </c>
      <c r="I8" s="9">
        <v>360</v>
      </c>
      <c r="J8" s="9">
        <v>1189</v>
      </c>
      <c r="K8" s="9">
        <v>308</v>
      </c>
      <c r="L8" s="10">
        <v>357</v>
      </c>
    </row>
    <row r="9" spans="1:12" ht="16.5" customHeight="1">
      <c r="A9" s="42"/>
      <c r="B9" s="27" t="s">
        <v>15</v>
      </c>
      <c r="C9" s="11">
        <f aca="true" t="shared" si="0" ref="C9:C25">SUM(D9:L9)</f>
        <v>8431</v>
      </c>
      <c r="D9" s="11">
        <v>333</v>
      </c>
      <c r="E9" s="11">
        <v>762</v>
      </c>
      <c r="F9" s="11">
        <v>1407</v>
      </c>
      <c r="G9" s="11">
        <v>1245</v>
      </c>
      <c r="H9" s="11">
        <v>2963</v>
      </c>
      <c r="I9" s="11">
        <v>309</v>
      </c>
      <c r="J9" s="11">
        <v>867</v>
      </c>
      <c r="K9" s="11">
        <v>256</v>
      </c>
      <c r="L9" s="12">
        <v>289</v>
      </c>
    </row>
    <row r="10" spans="1:12" ht="16.5" customHeight="1">
      <c r="A10" s="42"/>
      <c r="B10" s="27" t="s">
        <v>16</v>
      </c>
      <c r="C10" s="11">
        <f t="shared" si="0"/>
        <v>1844</v>
      </c>
      <c r="D10" s="11">
        <v>202</v>
      </c>
      <c r="E10" s="11">
        <v>429</v>
      </c>
      <c r="F10" s="11">
        <v>350</v>
      </c>
      <c r="G10" s="11">
        <v>240</v>
      </c>
      <c r="H10" s="11">
        <v>130</v>
      </c>
      <c r="I10" s="11">
        <v>51</v>
      </c>
      <c r="J10" s="11">
        <v>322</v>
      </c>
      <c r="K10" s="11">
        <v>52</v>
      </c>
      <c r="L10" s="12">
        <v>68</v>
      </c>
    </row>
    <row r="11" spans="1:12" ht="16.5" customHeight="1">
      <c r="A11" s="42" t="s">
        <v>18</v>
      </c>
      <c r="B11" s="26" t="s">
        <v>14</v>
      </c>
      <c r="C11" s="9">
        <f t="shared" si="0"/>
        <v>14402</v>
      </c>
      <c r="D11" s="9">
        <v>622</v>
      </c>
      <c r="E11" s="9">
        <v>1884</v>
      </c>
      <c r="F11" s="9">
        <v>2953</v>
      </c>
      <c r="G11" s="9">
        <v>1567</v>
      </c>
      <c r="H11" s="9">
        <v>3658</v>
      </c>
      <c r="I11" s="9">
        <v>337</v>
      </c>
      <c r="J11" s="9">
        <v>1499</v>
      </c>
      <c r="K11" s="9">
        <v>846</v>
      </c>
      <c r="L11" s="10">
        <v>1036</v>
      </c>
    </row>
    <row r="12" spans="1:12" ht="16.5" customHeight="1">
      <c r="A12" s="42"/>
      <c r="B12" s="27" t="s">
        <v>15</v>
      </c>
      <c r="C12" s="11">
        <f t="shared" si="0"/>
        <v>10182</v>
      </c>
      <c r="D12" s="11">
        <v>307</v>
      </c>
      <c r="E12" s="11">
        <v>930</v>
      </c>
      <c r="F12" s="11">
        <v>1960</v>
      </c>
      <c r="G12" s="11">
        <v>1238</v>
      </c>
      <c r="H12" s="11">
        <v>3383</v>
      </c>
      <c r="I12" s="11">
        <v>249</v>
      </c>
      <c r="J12" s="11">
        <v>875</v>
      </c>
      <c r="K12" s="11">
        <v>606</v>
      </c>
      <c r="L12" s="12">
        <v>634</v>
      </c>
    </row>
    <row r="13" spans="1:12" ht="16.5" customHeight="1">
      <c r="A13" s="42"/>
      <c r="B13" s="27" t="s">
        <v>16</v>
      </c>
      <c r="C13" s="11">
        <f t="shared" si="0"/>
        <v>4220</v>
      </c>
      <c r="D13" s="11">
        <v>315</v>
      </c>
      <c r="E13" s="11">
        <v>954</v>
      </c>
      <c r="F13" s="11">
        <v>993</v>
      </c>
      <c r="G13" s="11">
        <v>329</v>
      </c>
      <c r="H13" s="11">
        <v>275</v>
      </c>
      <c r="I13" s="11">
        <v>88</v>
      </c>
      <c r="J13" s="11">
        <v>624</v>
      </c>
      <c r="K13" s="11">
        <v>240</v>
      </c>
      <c r="L13" s="12">
        <v>402</v>
      </c>
    </row>
    <row r="14" spans="1:12" ht="16.5" customHeight="1">
      <c r="A14" s="43" t="s">
        <v>19</v>
      </c>
      <c r="B14" s="26" t="s">
        <v>14</v>
      </c>
      <c r="C14" s="9">
        <f t="shared" si="0"/>
        <v>14000</v>
      </c>
      <c r="D14" s="11">
        <v>391</v>
      </c>
      <c r="E14" s="11">
        <v>2168</v>
      </c>
      <c r="F14" s="11">
        <v>3153</v>
      </c>
      <c r="G14" s="11">
        <v>1690</v>
      </c>
      <c r="H14" s="11">
        <v>2640</v>
      </c>
      <c r="I14" s="11">
        <v>255</v>
      </c>
      <c r="J14" s="11">
        <v>1800</v>
      </c>
      <c r="K14" s="11">
        <v>1103</v>
      </c>
      <c r="L14" s="12">
        <v>800</v>
      </c>
    </row>
    <row r="15" spans="1:12" ht="16.5" customHeight="1">
      <c r="A15" s="42"/>
      <c r="B15" s="27" t="s">
        <v>15</v>
      </c>
      <c r="C15" s="11">
        <f t="shared" si="0"/>
        <v>9081</v>
      </c>
      <c r="D15" s="11">
        <v>160</v>
      </c>
      <c r="E15" s="11">
        <v>1039</v>
      </c>
      <c r="F15" s="11">
        <v>1948</v>
      </c>
      <c r="G15" s="11">
        <v>1326</v>
      </c>
      <c r="H15" s="11">
        <v>2344</v>
      </c>
      <c r="I15" s="11">
        <v>181</v>
      </c>
      <c r="J15" s="11">
        <v>937</v>
      </c>
      <c r="K15" s="11">
        <v>704</v>
      </c>
      <c r="L15" s="12">
        <v>442</v>
      </c>
    </row>
    <row r="16" spans="1:12" ht="16.5" customHeight="1">
      <c r="A16" s="42"/>
      <c r="B16" s="27" t="s">
        <v>16</v>
      </c>
      <c r="C16" s="11">
        <f t="shared" si="0"/>
        <v>4919</v>
      </c>
      <c r="D16" s="11">
        <v>231</v>
      </c>
      <c r="E16" s="11">
        <v>1129</v>
      </c>
      <c r="F16" s="11">
        <v>1205</v>
      </c>
      <c r="G16" s="11">
        <v>364</v>
      </c>
      <c r="H16" s="11">
        <v>296</v>
      </c>
      <c r="I16" s="11">
        <v>74</v>
      </c>
      <c r="J16" s="11">
        <v>863</v>
      </c>
      <c r="K16" s="11">
        <v>399</v>
      </c>
      <c r="L16" s="12">
        <v>358</v>
      </c>
    </row>
    <row r="17" spans="1:12" ht="16.5" customHeight="1">
      <c r="A17" s="42" t="s">
        <v>20</v>
      </c>
      <c r="B17" s="26" t="s">
        <v>14</v>
      </c>
      <c r="C17" s="9">
        <f t="shared" si="0"/>
        <v>9374</v>
      </c>
      <c r="D17" s="11">
        <v>96</v>
      </c>
      <c r="E17" s="11">
        <v>1373</v>
      </c>
      <c r="F17" s="11">
        <v>1416</v>
      </c>
      <c r="G17" s="11">
        <v>620</v>
      </c>
      <c r="H17" s="11">
        <v>1358</v>
      </c>
      <c r="I17" s="11">
        <v>85</v>
      </c>
      <c r="J17" s="11">
        <v>1616</v>
      </c>
      <c r="K17" s="11">
        <v>771</v>
      </c>
      <c r="L17" s="12">
        <v>2039</v>
      </c>
    </row>
    <row r="18" spans="1:12" ht="16.5" customHeight="1">
      <c r="A18" s="42"/>
      <c r="B18" s="27" t="s">
        <v>15</v>
      </c>
      <c r="C18" s="11">
        <f t="shared" si="0"/>
        <v>4568</v>
      </c>
      <c r="D18" s="11">
        <v>49</v>
      </c>
      <c r="E18" s="11">
        <v>612</v>
      </c>
      <c r="F18" s="11">
        <v>671</v>
      </c>
      <c r="G18" s="11">
        <v>396</v>
      </c>
      <c r="H18" s="11">
        <v>1174</v>
      </c>
      <c r="I18" s="11">
        <v>52</v>
      </c>
      <c r="J18" s="11">
        <v>374</v>
      </c>
      <c r="K18" s="11">
        <v>332</v>
      </c>
      <c r="L18" s="12">
        <v>908</v>
      </c>
    </row>
    <row r="19" spans="1:12" ht="16.5" customHeight="1">
      <c r="A19" s="42"/>
      <c r="B19" s="27" t="s">
        <v>16</v>
      </c>
      <c r="C19" s="11">
        <f t="shared" si="0"/>
        <v>4806</v>
      </c>
      <c r="D19" s="11">
        <v>47</v>
      </c>
      <c r="E19" s="11">
        <v>761</v>
      </c>
      <c r="F19" s="11">
        <v>745</v>
      </c>
      <c r="G19" s="11">
        <v>224</v>
      </c>
      <c r="H19" s="11">
        <v>184</v>
      </c>
      <c r="I19" s="11">
        <v>33</v>
      </c>
      <c r="J19" s="11">
        <v>1242</v>
      </c>
      <c r="K19" s="11">
        <v>439</v>
      </c>
      <c r="L19" s="12">
        <v>1131</v>
      </c>
    </row>
    <row r="20" spans="1:12" ht="16.5" customHeight="1">
      <c r="A20" s="42" t="s">
        <v>21</v>
      </c>
      <c r="B20" s="26" t="s">
        <v>14</v>
      </c>
      <c r="C20" s="9">
        <f t="shared" si="0"/>
        <v>2162</v>
      </c>
      <c r="D20" s="9">
        <v>4</v>
      </c>
      <c r="E20" s="9">
        <v>153</v>
      </c>
      <c r="F20" s="9">
        <v>78</v>
      </c>
      <c r="G20" s="9">
        <v>24</v>
      </c>
      <c r="H20" s="9">
        <v>36</v>
      </c>
      <c r="I20" s="9">
        <v>0</v>
      </c>
      <c r="J20" s="9">
        <v>533</v>
      </c>
      <c r="K20" s="9">
        <v>137</v>
      </c>
      <c r="L20" s="10">
        <v>1197</v>
      </c>
    </row>
    <row r="21" spans="1:12" ht="16.5" customHeight="1">
      <c r="A21" s="42"/>
      <c r="B21" s="27" t="s">
        <v>15</v>
      </c>
      <c r="C21" s="11">
        <f t="shared" si="0"/>
        <v>1070</v>
      </c>
      <c r="D21" s="11">
        <v>3</v>
      </c>
      <c r="E21" s="11">
        <v>114</v>
      </c>
      <c r="F21" s="11">
        <v>61</v>
      </c>
      <c r="G21" s="11">
        <v>19</v>
      </c>
      <c r="H21" s="11">
        <v>34</v>
      </c>
      <c r="I21" s="11">
        <v>0</v>
      </c>
      <c r="J21" s="11">
        <v>25</v>
      </c>
      <c r="K21" s="11">
        <v>87</v>
      </c>
      <c r="L21" s="12">
        <v>727</v>
      </c>
    </row>
    <row r="22" spans="1:12" ht="16.5" customHeight="1">
      <c r="A22" s="42"/>
      <c r="B22" s="27" t="s">
        <v>16</v>
      </c>
      <c r="C22" s="11">
        <f t="shared" si="0"/>
        <v>1092</v>
      </c>
      <c r="D22" s="11">
        <v>1</v>
      </c>
      <c r="E22" s="11">
        <v>39</v>
      </c>
      <c r="F22" s="11">
        <v>17</v>
      </c>
      <c r="G22" s="11">
        <v>5</v>
      </c>
      <c r="H22" s="11">
        <v>2</v>
      </c>
      <c r="I22" s="11">
        <v>0</v>
      </c>
      <c r="J22" s="11">
        <v>508</v>
      </c>
      <c r="K22" s="11">
        <v>50</v>
      </c>
      <c r="L22" s="12">
        <v>470</v>
      </c>
    </row>
    <row r="23" spans="1:12" ht="16.5" customHeight="1">
      <c r="A23" s="42" t="s">
        <v>22</v>
      </c>
      <c r="B23" s="26" t="s">
        <v>14</v>
      </c>
      <c r="C23" s="9">
        <f t="shared" si="0"/>
        <v>471</v>
      </c>
      <c r="D23" s="9">
        <v>7</v>
      </c>
      <c r="E23" s="9">
        <v>57</v>
      </c>
      <c r="F23" s="9">
        <v>72</v>
      </c>
      <c r="G23" s="9">
        <v>69</v>
      </c>
      <c r="H23" s="9">
        <v>88</v>
      </c>
      <c r="I23" s="9">
        <v>8</v>
      </c>
      <c r="J23" s="9">
        <v>44</v>
      </c>
      <c r="K23" s="9">
        <v>13</v>
      </c>
      <c r="L23" s="10">
        <v>113</v>
      </c>
    </row>
    <row r="24" spans="1:12" ht="16.5" customHeight="1">
      <c r="A24" s="42"/>
      <c r="B24" s="27" t="s">
        <v>15</v>
      </c>
      <c r="C24" s="11">
        <f t="shared" si="0"/>
        <v>123</v>
      </c>
      <c r="D24" s="11">
        <v>0</v>
      </c>
      <c r="E24" s="11">
        <v>10</v>
      </c>
      <c r="F24" s="11">
        <v>4</v>
      </c>
      <c r="G24" s="11">
        <v>25</v>
      </c>
      <c r="H24" s="11">
        <v>44</v>
      </c>
      <c r="I24" s="11">
        <v>4</v>
      </c>
      <c r="J24" s="11">
        <v>1</v>
      </c>
      <c r="K24" s="11">
        <v>8</v>
      </c>
      <c r="L24" s="12">
        <v>27</v>
      </c>
    </row>
    <row r="25" spans="1:12" ht="16.5" customHeight="1" thickBot="1">
      <c r="A25" s="44"/>
      <c r="B25" s="28" t="s">
        <v>16</v>
      </c>
      <c r="C25" s="20">
        <f t="shared" si="0"/>
        <v>348</v>
      </c>
      <c r="D25" s="20">
        <v>7</v>
      </c>
      <c r="E25" s="20">
        <v>47</v>
      </c>
      <c r="F25" s="20">
        <v>68</v>
      </c>
      <c r="G25" s="20">
        <v>44</v>
      </c>
      <c r="H25" s="20">
        <v>44</v>
      </c>
      <c r="I25" s="20">
        <v>4</v>
      </c>
      <c r="J25" s="20">
        <v>43</v>
      </c>
      <c r="K25" s="20">
        <v>5</v>
      </c>
      <c r="L25" s="21">
        <v>86</v>
      </c>
    </row>
    <row r="26" spans="1:13" ht="16.5" customHeight="1">
      <c r="A26" s="19" t="s">
        <v>40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</sheetData>
  <sheetProtection/>
  <mergeCells count="11">
    <mergeCell ref="A8:A10"/>
    <mergeCell ref="A11:A13"/>
    <mergeCell ref="A14:A16"/>
    <mergeCell ref="A17:A19"/>
    <mergeCell ref="A20:A22"/>
    <mergeCell ref="A23:A25"/>
    <mergeCell ref="A1:L1"/>
    <mergeCell ref="A2:L2"/>
    <mergeCell ref="A3:L3"/>
    <mergeCell ref="B4:C4"/>
    <mergeCell ref="A5:A7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6"/>
  <sheetViews>
    <sheetView showGridLines="0" zoomScalePageLayoutView="0" workbookViewId="0" topLeftCell="A1">
      <pane xSplit="1" ySplit="4" topLeftCell="B5" activePane="bottomRight" state="frozen"/>
      <selection pane="topLeft" activeCell="A1" sqref="A1:L1"/>
      <selection pane="topRight" activeCell="A1" sqref="A1:L1"/>
      <selection pane="bottomLeft" activeCell="A1" sqref="A1:L1"/>
      <selection pane="bottomRight" activeCell="A1" sqref="A1:L1"/>
    </sheetView>
  </sheetViews>
  <sheetFormatPr defaultColWidth="9.00390625" defaultRowHeight="16.5"/>
  <cols>
    <col min="1" max="1" width="10.625" style="1" customWidth="1"/>
    <col min="2" max="2" width="4.625" style="1" customWidth="1"/>
    <col min="3" max="3" width="8.125" style="13" customWidth="1"/>
    <col min="4" max="4" width="8.125" style="1" customWidth="1"/>
    <col min="5" max="6" width="8.625" style="1" customWidth="1"/>
    <col min="7" max="7" width="8.125" style="1" customWidth="1"/>
    <col min="8" max="8" width="8.625" style="1" customWidth="1"/>
    <col min="9" max="9" width="8.125" style="1" customWidth="1"/>
    <col min="10" max="10" width="8.625" style="1" customWidth="1"/>
    <col min="11" max="12" width="8.125" style="1" customWidth="1"/>
    <col min="13" max="13" width="9.00390625" style="15" customWidth="1"/>
    <col min="14" max="21" width="9.00390625" style="1" customWidth="1"/>
    <col min="22" max="30" width="2.25390625" style="1" bestFit="1" customWidth="1"/>
    <col min="31" max="16384" width="9.00390625" style="1" customWidth="1"/>
  </cols>
  <sheetData>
    <row r="1" spans="1:12" ht="30" customHeight="1">
      <c r="A1" s="45" t="s">
        <v>41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3" s="2" customFormat="1" ht="18" customHeight="1">
      <c r="A2" s="47" t="s">
        <v>26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15"/>
    </row>
    <row r="3" spans="1:13" s="2" customFormat="1" ht="16.5" customHeight="1" thickBot="1">
      <c r="A3" s="46" t="s">
        <v>23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15"/>
    </row>
    <row r="4" spans="1:13" s="2" customFormat="1" ht="45" customHeight="1">
      <c r="A4" s="22" t="s">
        <v>2</v>
      </c>
      <c r="B4" s="48" t="s">
        <v>3</v>
      </c>
      <c r="C4" s="48"/>
      <c r="D4" s="17" t="s">
        <v>4</v>
      </c>
      <c r="E4" s="17" t="s">
        <v>5</v>
      </c>
      <c r="F4" s="17" t="s">
        <v>6</v>
      </c>
      <c r="G4" s="17" t="s">
        <v>7</v>
      </c>
      <c r="H4" s="17" t="s">
        <v>8</v>
      </c>
      <c r="I4" s="17" t="s">
        <v>9</v>
      </c>
      <c r="J4" s="17" t="s">
        <v>10</v>
      </c>
      <c r="K4" s="17" t="s">
        <v>11</v>
      </c>
      <c r="L4" s="18" t="s">
        <v>12</v>
      </c>
      <c r="M4" s="15"/>
    </row>
    <row r="5" spans="1:12" ht="16.5" customHeight="1">
      <c r="A5" s="39" t="s">
        <v>13</v>
      </c>
      <c r="B5" s="23" t="s">
        <v>14</v>
      </c>
      <c r="C5" s="3">
        <f aca="true" t="shared" si="0" ref="C5:C25">SUM(D5:L5)</f>
        <v>50332</v>
      </c>
      <c r="D5" s="3">
        <v>1623</v>
      </c>
      <c r="E5" s="3">
        <v>6870</v>
      </c>
      <c r="F5" s="3">
        <v>9356</v>
      </c>
      <c r="G5" s="3">
        <v>5492</v>
      </c>
      <c r="H5" s="3">
        <v>10553</v>
      </c>
      <c r="I5" s="3">
        <v>1042</v>
      </c>
      <c r="J5" s="3">
        <v>6602</v>
      </c>
      <c r="K5" s="3">
        <v>3373</v>
      </c>
      <c r="L5" s="4">
        <v>5421</v>
      </c>
    </row>
    <row r="6" spans="1:12" ht="16.5" customHeight="1">
      <c r="A6" s="40"/>
      <c r="B6" s="24" t="s">
        <v>15</v>
      </c>
      <c r="C6" s="5">
        <f t="shared" si="0"/>
        <v>33080</v>
      </c>
      <c r="D6" s="5">
        <v>803</v>
      </c>
      <c r="E6" s="5">
        <v>3485</v>
      </c>
      <c r="F6" s="5">
        <v>5982</v>
      </c>
      <c r="G6" s="5">
        <v>4274</v>
      </c>
      <c r="H6" s="5">
        <v>9669</v>
      </c>
      <c r="I6" s="5">
        <v>788</v>
      </c>
      <c r="J6" s="5">
        <v>3026</v>
      </c>
      <c r="K6" s="5">
        <v>2106</v>
      </c>
      <c r="L6" s="6">
        <v>2947</v>
      </c>
    </row>
    <row r="7" spans="1:12" ht="16.5" customHeight="1">
      <c r="A7" s="41"/>
      <c r="B7" s="25" t="s">
        <v>16</v>
      </c>
      <c r="C7" s="5">
        <f t="shared" si="0"/>
        <v>17252</v>
      </c>
      <c r="D7" s="7">
        <v>820</v>
      </c>
      <c r="E7" s="7">
        <v>3385</v>
      </c>
      <c r="F7" s="7">
        <v>3374</v>
      </c>
      <c r="G7" s="7">
        <v>1218</v>
      </c>
      <c r="H7" s="7">
        <v>884</v>
      </c>
      <c r="I7" s="7">
        <v>254</v>
      </c>
      <c r="J7" s="7">
        <v>3576</v>
      </c>
      <c r="K7" s="7">
        <v>1267</v>
      </c>
      <c r="L7" s="8">
        <v>2474</v>
      </c>
    </row>
    <row r="8" spans="1:12" ht="16.5" customHeight="1">
      <c r="A8" s="42" t="s">
        <v>17</v>
      </c>
      <c r="B8" s="26" t="s">
        <v>14</v>
      </c>
      <c r="C8" s="9">
        <f t="shared" si="0"/>
        <v>10586</v>
      </c>
      <c r="D8" s="9">
        <v>540</v>
      </c>
      <c r="E8" s="9">
        <v>1214</v>
      </c>
      <c r="F8" s="9">
        <v>1811</v>
      </c>
      <c r="G8" s="9">
        <v>1524</v>
      </c>
      <c r="H8" s="9">
        <v>3207</v>
      </c>
      <c r="I8" s="9">
        <v>362</v>
      </c>
      <c r="J8" s="9">
        <v>1231</v>
      </c>
      <c r="K8" s="9">
        <v>327</v>
      </c>
      <c r="L8" s="10">
        <v>370</v>
      </c>
    </row>
    <row r="9" spans="1:12" ht="16.5" customHeight="1">
      <c r="A9" s="42"/>
      <c r="B9" s="27" t="s">
        <v>15</v>
      </c>
      <c r="C9" s="11">
        <f t="shared" si="0"/>
        <v>8647</v>
      </c>
      <c r="D9" s="11">
        <v>330</v>
      </c>
      <c r="E9" s="11">
        <v>769</v>
      </c>
      <c r="F9" s="11">
        <v>1442</v>
      </c>
      <c r="G9" s="11">
        <v>1273</v>
      </c>
      <c r="H9" s="11">
        <v>3070</v>
      </c>
      <c r="I9" s="11">
        <v>307</v>
      </c>
      <c r="J9" s="11">
        <v>897</v>
      </c>
      <c r="K9" s="11">
        <v>272</v>
      </c>
      <c r="L9" s="12">
        <v>287</v>
      </c>
    </row>
    <row r="10" spans="1:12" ht="16.5" customHeight="1">
      <c r="A10" s="42"/>
      <c r="B10" s="27" t="s">
        <v>16</v>
      </c>
      <c r="C10" s="11">
        <f t="shared" si="0"/>
        <v>1939</v>
      </c>
      <c r="D10" s="11">
        <v>210</v>
      </c>
      <c r="E10" s="11">
        <v>445</v>
      </c>
      <c r="F10" s="11">
        <v>369</v>
      </c>
      <c r="G10" s="11">
        <v>251</v>
      </c>
      <c r="H10" s="11">
        <v>137</v>
      </c>
      <c r="I10" s="11">
        <v>55</v>
      </c>
      <c r="J10" s="11">
        <v>334</v>
      </c>
      <c r="K10" s="11">
        <v>55</v>
      </c>
      <c r="L10" s="12">
        <v>83</v>
      </c>
    </row>
    <row r="11" spans="1:12" ht="16.5" customHeight="1">
      <c r="A11" s="42" t="s">
        <v>18</v>
      </c>
      <c r="B11" s="26" t="s">
        <v>14</v>
      </c>
      <c r="C11" s="9">
        <f t="shared" si="0"/>
        <v>14656</v>
      </c>
      <c r="D11" s="9">
        <v>596</v>
      </c>
      <c r="E11" s="9">
        <v>1935</v>
      </c>
      <c r="F11" s="9">
        <v>3027</v>
      </c>
      <c r="G11" s="9">
        <v>1649</v>
      </c>
      <c r="H11" s="9">
        <v>3605</v>
      </c>
      <c r="I11" s="9">
        <v>337</v>
      </c>
      <c r="J11" s="9">
        <v>1588</v>
      </c>
      <c r="K11" s="9">
        <v>889</v>
      </c>
      <c r="L11" s="10">
        <v>1030</v>
      </c>
    </row>
    <row r="12" spans="1:12" ht="16.5" customHeight="1">
      <c r="A12" s="42"/>
      <c r="B12" s="27" t="s">
        <v>15</v>
      </c>
      <c r="C12" s="11">
        <f t="shared" si="0"/>
        <v>10248</v>
      </c>
      <c r="D12" s="11">
        <v>273</v>
      </c>
      <c r="E12" s="11">
        <v>940</v>
      </c>
      <c r="F12" s="11">
        <v>1999</v>
      </c>
      <c r="G12" s="11">
        <v>1304</v>
      </c>
      <c r="H12" s="11">
        <v>3315</v>
      </c>
      <c r="I12" s="11">
        <v>251</v>
      </c>
      <c r="J12" s="11">
        <v>913</v>
      </c>
      <c r="K12" s="11">
        <v>617</v>
      </c>
      <c r="L12" s="12">
        <v>636</v>
      </c>
    </row>
    <row r="13" spans="1:12" ht="16.5" customHeight="1">
      <c r="A13" s="42"/>
      <c r="B13" s="27" t="s">
        <v>16</v>
      </c>
      <c r="C13" s="11">
        <f t="shared" si="0"/>
        <v>4408</v>
      </c>
      <c r="D13" s="11">
        <v>323</v>
      </c>
      <c r="E13" s="11">
        <v>995</v>
      </c>
      <c r="F13" s="11">
        <v>1028</v>
      </c>
      <c r="G13" s="11">
        <v>345</v>
      </c>
      <c r="H13" s="11">
        <v>290</v>
      </c>
      <c r="I13" s="11">
        <v>86</v>
      </c>
      <c r="J13" s="11">
        <v>675</v>
      </c>
      <c r="K13" s="11">
        <v>272</v>
      </c>
      <c r="L13" s="12">
        <v>394</v>
      </c>
    </row>
    <row r="14" spans="1:12" ht="16.5" customHeight="1">
      <c r="A14" s="43" t="s">
        <v>19</v>
      </c>
      <c r="B14" s="26" t="s">
        <v>14</v>
      </c>
      <c r="C14" s="9">
        <f t="shared" si="0"/>
        <v>14091</v>
      </c>
      <c r="D14" s="11">
        <v>392</v>
      </c>
      <c r="E14" s="11">
        <v>2226</v>
      </c>
      <c r="F14" s="11">
        <v>3166</v>
      </c>
      <c r="G14" s="11">
        <v>1706</v>
      </c>
      <c r="H14" s="11">
        <v>2536</v>
      </c>
      <c r="I14" s="11">
        <v>264</v>
      </c>
      <c r="J14" s="11">
        <v>1765</v>
      </c>
      <c r="K14" s="11">
        <v>1188</v>
      </c>
      <c r="L14" s="12">
        <v>848</v>
      </c>
    </row>
    <row r="15" spans="1:12" ht="16.5" customHeight="1">
      <c r="A15" s="42"/>
      <c r="B15" s="27" t="s">
        <v>15</v>
      </c>
      <c r="C15" s="11">
        <f t="shared" si="0"/>
        <v>9028</v>
      </c>
      <c r="D15" s="11">
        <v>154</v>
      </c>
      <c r="E15" s="11">
        <v>1071</v>
      </c>
      <c r="F15" s="11">
        <v>1918</v>
      </c>
      <c r="G15" s="11">
        <v>1311</v>
      </c>
      <c r="H15" s="11">
        <v>2262</v>
      </c>
      <c r="I15" s="11">
        <v>187</v>
      </c>
      <c r="J15" s="11">
        <v>891</v>
      </c>
      <c r="K15" s="11">
        <v>750</v>
      </c>
      <c r="L15" s="12">
        <v>484</v>
      </c>
    </row>
    <row r="16" spans="1:12" ht="16.5" customHeight="1">
      <c r="A16" s="42"/>
      <c r="B16" s="27" t="s">
        <v>16</v>
      </c>
      <c r="C16" s="11">
        <f t="shared" si="0"/>
        <v>5063</v>
      </c>
      <c r="D16" s="11">
        <v>238</v>
      </c>
      <c r="E16" s="11">
        <v>1155</v>
      </c>
      <c r="F16" s="11">
        <v>1248</v>
      </c>
      <c r="G16" s="11">
        <v>395</v>
      </c>
      <c r="H16" s="11">
        <v>274</v>
      </c>
      <c r="I16" s="11">
        <v>77</v>
      </c>
      <c r="J16" s="11">
        <v>874</v>
      </c>
      <c r="K16" s="11">
        <v>438</v>
      </c>
      <c r="L16" s="12">
        <v>364</v>
      </c>
    </row>
    <row r="17" spans="1:12" ht="16.5" customHeight="1">
      <c r="A17" s="42" t="s">
        <v>20</v>
      </c>
      <c r="B17" s="26" t="s">
        <v>14</v>
      </c>
      <c r="C17" s="9">
        <f t="shared" si="0"/>
        <v>8347</v>
      </c>
      <c r="D17" s="11">
        <v>79</v>
      </c>
      <c r="E17" s="11">
        <v>1266</v>
      </c>
      <c r="F17" s="11">
        <v>1204</v>
      </c>
      <c r="G17" s="11">
        <v>528</v>
      </c>
      <c r="H17" s="11">
        <v>1099</v>
      </c>
      <c r="I17" s="11">
        <v>69</v>
      </c>
      <c r="J17" s="11">
        <v>1487</v>
      </c>
      <c r="K17" s="11">
        <v>760</v>
      </c>
      <c r="L17" s="12">
        <v>1855</v>
      </c>
    </row>
    <row r="18" spans="1:12" ht="16.5" customHeight="1">
      <c r="A18" s="42"/>
      <c r="B18" s="27" t="s">
        <v>15</v>
      </c>
      <c r="C18" s="11">
        <f t="shared" si="0"/>
        <v>3936</v>
      </c>
      <c r="D18" s="11">
        <v>40</v>
      </c>
      <c r="E18" s="11">
        <v>573</v>
      </c>
      <c r="F18" s="11">
        <v>552</v>
      </c>
      <c r="G18" s="11">
        <v>345</v>
      </c>
      <c r="H18" s="11">
        <v>955</v>
      </c>
      <c r="I18" s="11">
        <v>38</v>
      </c>
      <c r="J18" s="11">
        <v>305</v>
      </c>
      <c r="K18" s="11">
        <v>328</v>
      </c>
      <c r="L18" s="12">
        <v>800</v>
      </c>
    </row>
    <row r="19" spans="1:12" ht="16.5" customHeight="1">
      <c r="A19" s="42"/>
      <c r="B19" s="27" t="s">
        <v>16</v>
      </c>
      <c r="C19" s="11">
        <f t="shared" si="0"/>
        <v>4411</v>
      </c>
      <c r="D19" s="11">
        <v>39</v>
      </c>
      <c r="E19" s="11">
        <v>693</v>
      </c>
      <c r="F19" s="11">
        <v>652</v>
      </c>
      <c r="G19" s="11">
        <v>183</v>
      </c>
      <c r="H19" s="11">
        <v>144</v>
      </c>
      <c r="I19" s="11">
        <v>31</v>
      </c>
      <c r="J19" s="11">
        <v>1182</v>
      </c>
      <c r="K19" s="11">
        <v>432</v>
      </c>
      <c r="L19" s="12">
        <v>1055</v>
      </c>
    </row>
    <row r="20" spans="1:12" ht="16.5" customHeight="1">
      <c r="A20" s="42" t="s">
        <v>21</v>
      </c>
      <c r="B20" s="26" t="s">
        <v>14</v>
      </c>
      <c r="C20" s="9">
        <f t="shared" si="0"/>
        <v>2249</v>
      </c>
      <c r="D20" s="9">
        <v>8</v>
      </c>
      <c r="E20" s="9">
        <v>177</v>
      </c>
      <c r="F20" s="9">
        <v>86</v>
      </c>
      <c r="G20" s="9">
        <v>24</v>
      </c>
      <c r="H20" s="9">
        <v>39</v>
      </c>
      <c r="I20" s="9">
        <v>2</v>
      </c>
      <c r="J20" s="9">
        <v>490</v>
      </c>
      <c r="K20" s="9">
        <v>200</v>
      </c>
      <c r="L20" s="10">
        <v>1223</v>
      </c>
    </row>
    <row r="21" spans="1:12" ht="16.5" customHeight="1">
      <c r="A21" s="42"/>
      <c r="B21" s="27" t="s">
        <v>15</v>
      </c>
      <c r="C21" s="11">
        <f t="shared" si="0"/>
        <v>1123</v>
      </c>
      <c r="D21" s="11">
        <v>6</v>
      </c>
      <c r="E21" s="11">
        <v>121</v>
      </c>
      <c r="F21" s="11">
        <v>67</v>
      </c>
      <c r="G21" s="11">
        <v>19</v>
      </c>
      <c r="H21" s="11">
        <v>36</v>
      </c>
      <c r="I21" s="11">
        <v>1</v>
      </c>
      <c r="J21" s="11">
        <v>18</v>
      </c>
      <c r="K21" s="11">
        <v>134</v>
      </c>
      <c r="L21" s="12">
        <v>721</v>
      </c>
    </row>
    <row r="22" spans="1:12" ht="16.5" customHeight="1">
      <c r="A22" s="42"/>
      <c r="B22" s="27" t="s">
        <v>16</v>
      </c>
      <c r="C22" s="11">
        <f t="shared" si="0"/>
        <v>1126</v>
      </c>
      <c r="D22" s="11">
        <v>2</v>
      </c>
      <c r="E22" s="11">
        <v>56</v>
      </c>
      <c r="F22" s="11">
        <v>19</v>
      </c>
      <c r="G22" s="11">
        <v>5</v>
      </c>
      <c r="H22" s="11">
        <v>3</v>
      </c>
      <c r="I22" s="11">
        <v>1</v>
      </c>
      <c r="J22" s="11">
        <v>472</v>
      </c>
      <c r="K22" s="11">
        <v>66</v>
      </c>
      <c r="L22" s="12">
        <v>502</v>
      </c>
    </row>
    <row r="23" spans="1:12" ht="16.5" customHeight="1">
      <c r="A23" s="42" t="s">
        <v>22</v>
      </c>
      <c r="B23" s="26" t="s">
        <v>14</v>
      </c>
      <c r="C23" s="9">
        <f t="shared" si="0"/>
        <v>403</v>
      </c>
      <c r="D23" s="9">
        <v>8</v>
      </c>
      <c r="E23" s="9">
        <v>52</v>
      </c>
      <c r="F23" s="9">
        <v>62</v>
      </c>
      <c r="G23" s="9">
        <v>61</v>
      </c>
      <c r="H23" s="9">
        <v>67</v>
      </c>
      <c r="I23" s="9">
        <v>8</v>
      </c>
      <c r="J23" s="9">
        <v>41</v>
      </c>
      <c r="K23" s="9">
        <v>9</v>
      </c>
      <c r="L23" s="10">
        <v>95</v>
      </c>
    </row>
    <row r="24" spans="1:12" ht="16.5" customHeight="1">
      <c r="A24" s="42"/>
      <c r="B24" s="27" t="s">
        <v>15</v>
      </c>
      <c r="C24" s="11">
        <f t="shared" si="0"/>
        <v>98</v>
      </c>
      <c r="D24" s="11">
        <v>0</v>
      </c>
      <c r="E24" s="11">
        <v>11</v>
      </c>
      <c r="F24" s="11">
        <v>4</v>
      </c>
      <c r="G24" s="11">
        <v>22</v>
      </c>
      <c r="H24" s="11">
        <v>31</v>
      </c>
      <c r="I24" s="11">
        <v>4</v>
      </c>
      <c r="J24" s="11">
        <v>2</v>
      </c>
      <c r="K24" s="11">
        <v>5</v>
      </c>
      <c r="L24" s="12">
        <v>19</v>
      </c>
    </row>
    <row r="25" spans="1:12" ht="16.5" customHeight="1" thickBot="1">
      <c r="A25" s="44"/>
      <c r="B25" s="28" t="s">
        <v>16</v>
      </c>
      <c r="C25" s="20">
        <f t="shared" si="0"/>
        <v>305</v>
      </c>
      <c r="D25" s="20">
        <v>8</v>
      </c>
      <c r="E25" s="20">
        <v>41</v>
      </c>
      <c r="F25" s="20">
        <v>58</v>
      </c>
      <c r="G25" s="20">
        <v>39</v>
      </c>
      <c r="H25" s="20">
        <v>36</v>
      </c>
      <c r="I25" s="20">
        <v>4</v>
      </c>
      <c r="J25" s="20">
        <v>39</v>
      </c>
      <c r="K25" s="20">
        <v>4</v>
      </c>
      <c r="L25" s="21">
        <v>76</v>
      </c>
    </row>
    <row r="26" spans="1:13" ht="16.5" customHeight="1">
      <c r="A26" s="19" t="s">
        <v>40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</sheetData>
  <sheetProtection/>
  <mergeCells count="11">
    <mergeCell ref="A8:A10"/>
    <mergeCell ref="A11:A13"/>
    <mergeCell ref="A14:A16"/>
    <mergeCell ref="A17:A19"/>
    <mergeCell ref="A20:A22"/>
    <mergeCell ref="A23:A25"/>
    <mergeCell ref="A1:L1"/>
    <mergeCell ref="A2:L2"/>
    <mergeCell ref="A3:L3"/>
    <mergeCell ref="B4:C4"/>
    <mergeCell ref="A5:A7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6"/>
  <sheetViews>
    <sheetView showGridLines="0" zoomScalePageLayoutView="0" workbookViewId="0" topLeftCell="A1">
      <pane xSplit="1" ySplit="4" topLeftCell="B5" activePane="bottomRight" state="frozen"/>
      <selection pane="topLeft" activeCell="A1" sqref="A1:L1"/>
      <selection pane="topRight" activeCell="A1" sqref="A1:L1"/>
      <selection pane="bottomLeft" activeCell="A1" sqref="A1:L1"/>
      <selection pane="bottomRight" activeCell="A1" sqref="A1:L1"/>
    </sheetView>
  </sheetViews>
  <sheetFormatPr defaultColWidth="9.00390625" defaultRowHeight="16.5"/>
  <cols>
    <col min="1" max="1" width="10.625" style="1" customWidth="1"/>
    <col min="2" max="2" width="4.625" style="1" customWidth="1"/>
    <col min="3" max="3" width="8.125" style="13" customWidth="1"/>
    <col min="4" max="4" width="8.125" style="1" customWidth="1"/>
    <col min="5" max="6" width="8.625" style="1" customWidth="1"/>
    <col min="7" max="7" width="8.125" style="1" customWidth="1"/>
    <col min="8" max="8" width="8.625" style="1" customWidth="1"/>
    <col min="9" max="9" width="8.125" style="1" customWidth="1"/>
    <col min="10" max="10" width="8.625" style="1" customWidth="1"/>
    <col min="11" max="12" width="8.125" style="1" customWidth="1"/>
    <col min="13" max="13" width="9.00390625" style="15" customWidth="1"/>
    <col min="14" max="21" width="9.00390625" style="1" customWidth="1"/>
    <col min="22" max="30" width="2.25390625" style="1" bestFit="1" customWidth="1"/>
    <col min="31" max="16384" width="9.00390625" style="1" customWidth="1"/>
  </cols>
  <sheetData>
    <row r="1" spans="1:12" ht="30" customHeight="1">
      <c r="A1" s="45" t="s">
        <v>41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3" s="2" customFormat="1" ht="18" customHeight="1">
      <c r="A2" s="47" t="s">
        <v>42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15"/>
    </row>
    <row r="3" spans="1:13" s="2" customFormat="1" ht="16.5" customHeight="1" thickBot="1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15"/>
    </row>
    <row r="4" spans="1:13" s="2" customFormat="1" ht="45" customHeight="1">
      <c r="A4" s="22" t="s">
        <v>2</v>
      </c>
      <c r="B4" s="48" t="s">
        <v>3</v>
      </c>
      <c r="C4" s="48"/>
      <c r="D4" s="17" t="s">
        <v>4</v>
      </c>
      <c r="E4" s="17" t="s">
        <v>5</v>
      </c>
      <c r="F4" s="17" t="s">
        <v>6</v>
      </c>
      <c r="G4" s="17" t="s">
        <v>7</v>
      </c>
      <c r="H4" s="17" t="s">
        <v>8</v>
      </c>
      <c r="I4" s="17" t="s">
        <v>9</v>
      </c>
      <c r="J4" s="17" t="s">
        <v>10</v>
      </c>
      <c r="K4" s="17" t="s">
        <v>11</v>
      </c>
      <c r="L4" s="18" t="s">
        <v>12</v>
      </c>
      <c r="M4" s="15"/>
    </row>
    <row r="5" spans="1:12" ht="16.5" customHeight="1">
      <c r="A5" s="39" t="s">
        <v>13</v>
      </c>
      <c r="B5" s="23" t="s">
        <v>14</v>
      </c>
      <c r="C5" s="3">
        <f aca="true" t="shared" si="0" ref="C5:C25">SUM(D5:L5)</f>
        <v>50158</v>
      </c>
      <c r="D5" s="3">
        <v>1577</v>
      </c>
      <c r="E5" s="3">
        <v>7037</v>
      </c>
      <c r="F5" s="3">
        <v>9291</v>
      </c>
      <c r="G5" s="3">
        <v>5530</v>
      </c>
      <c r="H5" s="3">
        <v>10265</v>
      </c>
      <c r="I5" s="3">
        <v>1046</v>
      </c>
      <c r="J5" s="3">
        <v>6601</v>
      </c>
      <c r="K5" s="3">
        <v>3685</v>
      </c>
      <c r="L5" s="4">
        <v>5126</v>
      </c>
    </row>
    <row r="6" spans="1:12" ht="16.5" customHeight="1">
      <c r="A6" s="40"/>
      <c r="B6" s="24" t="s">
        <v>15</v>
      </c>
      <c r="C6" s="5">
        <f t="shared" si="0"/>
        <v>32757</v>
      </c>
      <c r="D6" s="5">
        <v>765</v>
      </c>
      <c r="E6" s="5">
        <v>3571</v>
      </c>
      <c r="F6" s="5">
        <v>5961</v>
      </c>
      <c r="G6" s="5">
        <v>4302</v>
      </c>
      <c r="H6" s="5">
        <v>9412</v>
      </c>
      <c r="I6" s="5">
        <v>785</v>
      </c>
      <c r="J6" s="5">
        <v>2949</v>
      </c>
      <c r="K6" s="5">
        <v>2294</v>
      </c>
      <c r="L6" s="6">
        <v>2718</v>
      </c>
    </row>
    <row r="7" spans="1:12" ht="16.5" customHeight="1">
      <c r="A7" s="41"/>
      <c r="B7" s="25" t="s">
        <v>16</v>
      </c>
      <c r="C7" s="5">
        <f t="shared" si="0"/>
        <v>17401</v>
      </c>
      <c r="D7" s="7">
        <v>812</v>
      </c>
      <c r="E7" s="7">
        <v>3466</v>
      </c>
      <c r="F7" s="7">
        <v>3330</v>
      </c>
      <c r="G7" s="7">
        <v>1228</v>
      </c>
      <c r="H7" s="7">
        <v>853</v>
      </c>
      <c r="I7" s="7">
        <v>261</v>
      </c>
      <c r="J7" s="7">
        <v>3652</v>
      </c>
      <c r="K7" s="7">
        <v>1391</v>
      </c>
      <c r="L7" s="8">
        <v>2408</v>
      </c>
    </row>
    <row r="8" spans="1:12" ht="16.5" customHeight="1">
      <c r="A8" s="42" t="s">
        <v>17</v>
      </c>
      <c r="B8" s="26" t="s">
        <v>14</v>
      </c>
      <c r="C8" s="9">
        <f t="shared" si="0"/>
        <v>10907</v>
      </c>
      <c r="D8" s="9">
        <v>541</v>
      </c>
      <c r="E8" s="9">
        <v>1226</v>
      </c>
      <c r="F8" s="9">
        <v>1885</v>
      </c>
      <c r="G8" s="9">
        <v>1590</v>
      </c>
      <c r="H8" s="9">
        <v>3314</v>
      </c>
      <c r="I8" s="9">
        <v>373</v>
      </c>
      <c r="J8" s="9">
        <v>1246</v>
      </c>
      <c r="K8" s="9">
        <v>369</v>
      </c>
      <c r="L8" s="10">
        <v>363</v>
      </c>
    </row>
    <row r="9" spans="1:12" ht="16.5" customHeight="1">
      <c r="A9" s="42"/>
      <c r="B9" s="27" t="s">
        <v>15</v>
      </c>
      <c r="C9" s="11">
        <f t="shared" si="0"/>
        <v>8846</v>
      </c>
      <c r="D9" s="11">
        <v>324</v>
      </c>
      <c r="E9" s="11">
        <v>765</v>
      </c>
      <c r="F9" s="11">
        <v>1473</v>
      </c>
      <c r="G9" s="11">
        <v>1322</v>
      </c>
      <c r="H9" s="11">
        <v>3175</v>
      </c>
      <c r="I9" s="11">
        <v>310</v>
      </c>
      <c r="J9" s="11">
        <v>885</v>
      </c>
      <c r="K9" s="11">
        <v>312</v>
      </c>
      <c r="L9" s="12">
        <v>280</v>
      </c>
    </row>
    <row r="10" spans="1:12" ht="16.5" customHeight="1">
      <c r="A10" s="42"/>
      <c r="B10" s="27" t="s">
        <v>16</v>
      </c>
      <c r="C10" s="11">
        <f t="shared" si="0"/>
        <v>2061</v>
      </c>
      <c r="D10" s="11">
        <v>217</v>
      </c>
      <c r="E10" s="11">
        <v>461</v>
      </c>
      <c r="F10" s="11">
        <v>412</v>
      </c>
      <c r="G10" s="11">
        <v>268</v>
      </c>
      <c r="H10" s="11">
        <v>139</v>
      </c>
      <c r="I10" s="11">
        <v>63</v>
      </c>
      <c r="J10" s="11">
        <v>361</v>
      </c>
      <c r="K10" s="11">
        <v>57</v>
      </c>
      <c r="L10" s="12">
        <v>83</v>
      </c>
    </row>
    <row r="11" spans="1:12" ht="16.5" customHeight="1">
      <c r="A11" s="42" t="s">
        <v>18</v>
      </c>
      <c r="B11" s="26" t="s">
        <v>14</v>
      </c>
      <c r="C11" s="9">
        <f t="shared" si="0"/>
        <v>14910</v>
      </c>
      <c r="D11" s="9">
        <v>575</v>
      </c>
      <c r="E11" s="9">
        <v>2015</v>
      </c>
      <c r="F11" s="9">
        <v>3117</v>
      </c>
      <c r="G11" s="9">
        <v>1703</v>
      </c>
      <c r="H11" s="9">
        <v>3560</v>
      </c>
      <c r="I11" s="9">
        <v>351</v>
      </c>
      <c r="J11" s="9">
        <v>1569</v>
      </c>
      <c r="K11" s="9">
        <v>992</v>
      </c>
      <c r="L11" s="10">
        <v>1028</v>
      </c>
    </row>
    <row r="12" spans="1:12" ht="16.5" customHeight="1">
      <c r="A12" s="42"/>
      <c r="B12" s="27" t="s">
        <v>15</v>
      </c>
      <c r="C12" s="11">
        <f t="shared" si="0"/>
        <v>10301</v>
      </c>
      <c r="D12" s="11">
        <v>264</v>
      </c>
      <c r="E12" s="11">
        <v>973</v>
      </c>
      <c r="F12" s="11">
        <v>2053</v>
      </c>
      <c r="G12" s="11">
        <v>1340</v>
      </c>
      <c r="H12" s="11">
        <v>3269</v>
      </c>
      <c r="I12" s="11">
        <v>265</v>
      </c>
      <c r="J12" s="11">
        <v>855</v>
      </c>
      <c r="K12" s="11">
        <v>676</v>
      </c>
      <c r="L12" s="12">
        <v>606</v>
      </c>
    </row>
    <row r="13" spans="1:12" ht="16.5" customHeight="1">
      <c r="A13" s="42"/>
      <c r="B13" s="27" t="s">
        <v>16</v>
      </c>
      <c r="C13" s="11">
        <f t="shared" si="0"/>
        <v>4609</v>
      </c>
      <c r="D13" s="11">
        <v>311</v>
      </c>
      <c r="E13" s="11">
        <v>1042</v>
      </c>
      <c r="F13" s="11">
        <v>1064</v>
      </c>
      <c r="G13" s="11">
        <v>363</v>
      </c>
      <c r="H13" s="11">
        <v>291</v>
      </c>
      <c r="I13" s="11">
        <v>86</v>
      </c>
      <c r="J13" s="11">
        <v>714</v>
      </c>
      <c r="K13" s="11">
        <v>316</v>
      </c>
      <c r="L13" s="12">
        <v>422</v>
      </c>
    </row>
    <row r="14" spans="1:12" ht="16.5" customHeight="1">
      <c r="A14" s="43" t="s">
        <v>19</v>
      </c>
      <c r="B14" s="26" t="s">
        <v>14</v>
      </c>
      <c r="C14" s="9">
        <f t="shared" si="0"/>
        <v>13960</v>
      </c>
      <c r="D14" s="11">
        <v>376</v>
      </c>
      <c r="E14" s="11">
        <v>2285</v>
      </c>
      <c r="F14" s="11">
        <v>3078</v>
      </c>
      <c r="G14" s="11">
        <v>1666</v>
      </c>
      <c r="H14" s="11">
        <v>2366</v>
      </c>
      <c r="I14" s="11">
        <v>248</v>
      </c>
      <c r="J14" s="11">
        <v>1812</v>
      </c>
      <c r="K14" s="11">
        <v>1256</v>
      </c>
      <c r="L14" s="12">
        <v>873</v>
      </c>
    </row>
    <row r="15" spans="1:12" ht="16.5" customHeight="1">
      <c r="A15" s="42"/>
      <c r="B15" s="27" t="s">
        <v>15</v>
      </c>
      <c r="C15" s="11">
        <f t="shared" si="0"/>
        <v>8812</v>
      </c>
      <c r="D15" s="11">
        <v>145</v>
      </c>
      <c r="E15" s="11">
        <v>1101</v>
      </c>
      <c r="F15" s="11">
        <v>1863</v>
      </c>
      <c r="G15" s="11">
        <v>1276</v>
      </c>
      <c r="H15" s="11">
        <v>2100</v>
      </c>
      <c r="I15" s="11">
        <v>168</v>
      </c>
      <c r="J15" s="11">
        <v>899</v>
      </c>
      <c r="K15" s="11">
        <v>779</v>
      </c>
      <c r="L15" s="12">
        <v>481</v>
      </c>
    </row>
    <row r="16" spans="1:12" ht="16.5" customHeight="1">
      <c r="A16" s="42"/>
      <c r="B16" s="27" t="s">
        <v>16</v>
      </c>
      <c r="C16" s="11">
        <f t="shared" si="0"/>
        <v>5148</v>
      </c>
      <c r="D16" s="11">
        <v>231</v>
      </c>
      <c r="E16" s="11">
        <v>1184</v>
      </c>
      <c r="F16" s="11">
        <v>1215</v>
      </c>
      <c r="G16" s="11">
        <v>390</v>
      </c>
      <c r="H16" s="11">
        <v>266</v>
      </c>
      <c r="I16" s="11">
        <v>80</v>
      </c>
      <c r="J16" s="11">
        <v>913</v>
      </c>
      <c r="K16" s="11">
        <v>477</v>
      </c>
      <c r="L16" s="12">
        <v>392</v>
      </c>
    </row>
    <row r="17" spans="1:12" ht="16.5" customHeight="1">
      <c r="A17" s="42" t="s">
        <v>20</v>
      </c>
      <c r="B17" s="26" t="s">
        <v>14</v>
      </c>
      <c r="C17" s="9">
        <f t="shared" si="0"/>
        <v>7621</v>
      </c>
      <c r="D17" s="11">
        <v>70</v>
      </c>
      <c r="E17" s="11">
        <v>1211</v>
      </c>
      <c r="F17" s="11">
        <v>1048</v>
      </c>
      <c r="G17" s="11">
        <v>487</v>
      </c>
      <c r="H17" s="11">
        <v>913</v>
      </c>
      <c r="I17" s="11">
        <v>62</v>
      </c>
      <c r="J17" s="11">
        <v>1439</v>
      </c>
      <c r="K17" s="11">
        <v>784</v>
      </c>
      <c r="L17" s="12">
        <v>1607</v>
      </c>
    </row>
    <row r="18" spans="1:12" ht="16.5" customHeight="1">
      <c r="A18" s="42"/>
      <c r="B18" s="27" t="s">
        <v>15</v>
      </c>
      <c r="C18" s="11">
        <f t="shared" si="0"/>
        <v>3519</v>
      </c>
      <c r="D18" s="11">
        <v>31</v>
      </c>
      <c r="E18" s="11">
        <v>546</v>
      </c>
      <c r="F18" s="11">
        <v>477</v>
      </c>
      <c r="G18" s="11">
        <v>323</v>
      </c>
      <c r="H18" s="11">
        <v>796</v>
      </c>
      <c r="I18" s="11">
        <v>35</v>
      </c>
      <c r="J18" s="11">
        <v>288</v>
      </c>
      <c r="K18" s="11">
        <v>335</v>
      </c>
      <c r="L18" s="12">
        <v>688</v>
      </c>
    </row>
    <row r="19" spans="1:12" ht="16.5" customHeight="1">
      <c r="A19" s="42"/>
      <c r="B19" s="27" t="s">
        <v>16</v>
      </c>
      <c r="C19" s="11">
        <f t="shared" si="0"/>
        <v>4102</v>
      </c>
      <c r="D19" s="11">
        <v>39</v>
      </c>
      <c r="E19" s="11">
        <v>665</v>
      </c>
      <c r="F19" s="11">
        <v>571</v>
      </c>
      <c r="G19" s="11">
        <v>164</v>
      </c>
      <c r="H19" s="11">
        <v>117</v>
      </c>
      <c r="I19" s="11">
        <v>27</v>
      </c>
      <c r="J19" s="11">
        <v>1151</v>
      </c>
      <c r="K19" s="11">
        <v>449</v>
      </c>
      <c r="L19" s="12">
        <v>919</v>
      </c>
    </row>
    <row r="20" spans="1:12" ht="16.5" customHeight="1">
      <c r="A20" s="42" t="s">
        <v>21</v>
      </c>
      <c r="B20" s="26" t="s">
        <v>14</v>
      </c>
      <c r="C20" s="9">
        <f t="shared" si="0"/>
        <v>2404</v>
      </c>
      <c r="D20" s="9">
        <v>7</v>
      </c>
      <c r="E20" s="9">
        <v>253</v>
      </c>
      <c r="F20" s="9">
        <v>119</v>
      </c>
      <c r="G20" s="9">
        <v>27</v>
      </c>
      <c r="H20" s="9">
        <v>50</v>
      </c>
      <c r="I20" s="9">
        <v>4</v>
      </c>
      <c r="J20" s="9">
        <v>497</v>
      </c>
      <c r="K20" s="9">
        <v>276</v>
      </c>
      <c r="L20" s="10">
        <v>1171</v>
      </c>
    </row>
    <row r="21" spans="1:12" ht="16.5" customHeight="1">
      <c r="A21" s="42"/>
      <c r="B21" s="27" t="s">
        <v>15</v>
      </c>
      <c r="C21" s="11">
        <f t="shared" si="0"/>
        <v>1196</v>
      </c>
      <c r="D21" s="11">
        <v>1</v>
      </c>
      <c r="E21" s="11">
        <v>175</v>
      </c>
      <c r="F21" s="11">
        <v>93</v>
      </c>
      <c r="G21" s="11">
        <v>23</v>
      </c>
      <c r="H21" s="11">
        <v>44</v>
      </c>
      <c r="I21" s="11">
        <v>3</v>
      </c>
      <c r="J21" s="11">
        <v>22</v>
      </c>
      <c r="K21" s="11">
        <v>188</v>
      </c>
      <c r="L21" s="12">
        <v>647</v>
      </c>
    </row>
    <row r="22" spans="1:12" ht="16.5" customHeight="1">
      <c r="A22" s="42"/>
      <c r="B22" s="27" t="s">
        <v>16</v>
      </c>
      <c r="C22" s="11">
        <f t="shared" si="0"/>
        <v>1208</v>
      </c>
      <c r="D22" s="11">
        <v>6</v>
      </c>
      <c r="E22" s="11">
        <v>78</v>
      </c>
      <c r="F22" s="11">
        <v>26</v>
      </c>
      <c r="G22" s="11">
        <v>4</v>
      </c>
      <c r="H22" s="11">
        <v>6</v>
      </c>
      <c r="I22" s="11">
        <v>1</v>
      </c>
      <c r="J22" s="11">
        <v>475</v>
      </c>
      <c r="K22" s="11">
        <v>88</v>
      </c>
      <c r="L22" s="12">
        <v>524</v>
      </c>
    </row>
    <row r="23" spans="1:12" ht="16.5" customHeight="1">
      <c r="A23" s="42" t="s">
        <v>22</v>
      </c>
      <c r="B23" s="26" t="s">
        <v>14</v>
      </c>
      <c r="C23" s="9">
        <f t="shared" si="0"/>
        <v>356</v>
      </c>
      <c r="D23" s="9">
        <v>8</v>
      </c>
      <c r="E23" s="9">
        <v>47</v>
      </c>
      <c r="F23" s="9">
        <v>44</v>
      </c>
      <c r="G23" s="9">
        <v>57</v>
      </c>
      <c r="H23" s="9">
        <v>62</v>
      </c>
      <c r="I23" s="9">
        <v>8</v>
      </c>
      <c r="J23" s="9">
        <v>38</v>
      </c>
      <c r="K23" s="9">
        <v>8</v>
      </c>
      <c r="L23" s="10">
        <v>84</v>
      </c>
    </row>
    <row r="24" spans="1:12" ht="16.5" customHeight="1">
      <c r="A24" s="42"/>
      <c r="B24" s="27" t="s">
        <v>15</v>
      </c>
      <c r="C24" s="11">
        <f t="shared" si="0"/>
        <v>83</v>
      </c>
      <c r="D24" s="11">
        <v>0</v>
      </c>
      <c r="E24" s="11">
        <v>11</v>
      </c>
      <c r="F24" s="11">
        <v>2</v>
      </c>
      <c r="G24" s="11">
        <v>18</v>
      </c>
      <c r="H24" s="11">
        <v>28</v>
      </c>
      <c r="I24" s="11">
        <v>4</v>
      </c>
      <c r="J24" s="11">
        <v>0</v>
      </c>
      <c r="K24" s="11">
        <v>4</v>
      </c>
      <c r="L24" s="12">
        <v>16</v>
      </c>
    </row>
    <row r="25" spans="1:12" ht="16.5" customHeight="1" thickBot="1">
      <c r="A25" s="44"/>
      <c r="B25" s="28" t="s">
        <v>16</v>
      </c>
      <c r="C25" s="20">
        <f t="shared" si="0"/>
        <v>273</v>
      </c>
      <c r="D25" s="20">
        <v>8</v>
      </c>
      <c r="E25" s="20">
        <v>36</v>
      </c>
      <c r="F25" s="20">
        <v>42</v>
      </c>
      <c r="G25" s="20">
        <v>39</v>
      </c>
      <c r="H25" s="20">
        <v>34</v>
      </c>
      <c r="I25" s="20">
        <v>4</v>
      </c>
      <c r="J25" s="20">
        <v>38</v>
      </c>
      <c r="K25" s="20">
        <v>4</v>
      </c>
      <c r="L25" s="21">
        <v>68</v>
      </c>
    </row>
    <row r="26" spans="1:13" ht="16.5" customHeight="1">
      <c r="A26" s="19" t="s">
        <v>40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</sheetData>
  <sheetProtection/>
  <mergeCells count="11">
    <mergeCell ref="A8:A10"/>
    <mergeCell ref="A11:A13"/>
    <mergeCell ref="A14:A16"/>
    <mergeCell ref="A17:A19"/>
    <mergeCell ref="A20:A22"/>
    <mergeCell ref="A23:A25"/>
    <mergeCell ref="A1:L1"/>
    <mergeCell ref="A2:L2"/>
    <mergeCell ref="A3:L3"/>
    <mergeCell ref="B4:C4"/>
    <mergeCell ref="A5:A7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26"/>
  <sheetViews>
    <sheetView showGridLines="0" zoomScalePageLayoutView="0" workbookViewId="0" topLeftCell="A1">
      <pane xSplit="1" ySplit="4" topLeftCell="B5" activePane="bottomRight" state="frozen"/>
      <selection pane="topLeft" activeCell="A1" sqref="A1:L1"/>
      <selection pane="topRight" activeCell="A1" sqref="A1:L1"/>
      <selection pane="bottomLeft" activeCell="A1" sqref="A1:L1"/>
      <selection pane="bottomRight" activeCell="A1" sqref="A1:L1"/>
    </sheetView>
  </sheetViews>
  <sheetFormatPr defaultColWidth="9.00390625" defaultRowHeight="16.5"/>
  <cols>
    <col min="1" max="1" width="10.625" style="1" customWidth="1"/>
    <col min="2" max="2" width="4.625" style="1" customWidth="1"/>
    <col min="3" max="3" width="8.125" style="13" customWidth="1"/>
    <col min="4" max="4" width="8.125" style="1" customWidth="1"/>
    <col min="5" max="6" width="8.625" style="1" customWidth="1"/>
    <col min="7" max="7" width="8.125" style="1" customWidth="1"/>
    <col min="8" max="8" width="8.625" style="1" customWidth="1"/>
    <col min="9" max="9" width="8.125" style="1" customWidth="1"/>
    <col min="10" max="10" width="8.625" style="1" customWidth="1"/>
    <col min="11" max="12" width="8.125" style="1" customWidth="1"/>
    <col min="13" max="13" width="9.00390625" style="15" customWidth="1"/>
    <col min="14" max="21" width="9.00390625" style="1" customWidth="1"/>
    <col min="22" max="30" width="2.25390625" style="1" bestFit="1" customWidth="1"/>
    <col min="31" max="16384" width="9.00390625" style="1" customWidth="1"/>
  </cols>
  <sheetData>
    <row r="1" spans="1:12" ht="30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3" s="2" customFormat="1" ht="18" customHeight="1">
      <c r="A2" s="47" t="s">
        <v>25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15"/>
    </row>
    <row r="3" spans="1:13" s="2" customFormat="1" ht="16.5" customHeight="1" thickBot="1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15"/>
    </row>
    <row r="4" spans="1:13" s="2" customFormat="1" ht="45" customHeight="1">
      <c r="A4" s="22" t="s">
        <v>2</v>
      </c>
      <c r="B4" s="48" t="s">
        <v>3</v>
      </c>
      <c r="C4" s="48"/>
      <c r="D4" s="17" t="s">
        <v>4</v>
      </c>
      <c r="E4" s="17" t="s">
        <v>5</v>
      </c>
      <c r="F4" s="17" t="s">
        <v>6</v>
      </c>
      <c r="G4" s="17" t="s">
        <v>7</v>
      </c>
      <c r="H4" s="17" t="s">
        <v>8</v>
      </c>
      <c r="I4" s="17" t="s">
        <v>9</v>
      </c>
      <c r="J4" s="17" t="s">
        <v>10</v>
      </c>
      <c r="K4" s="17" t="s">
        <v>11</v>
      </c>
      <c r="L4" s="18" t="s">
        <v>12</v>
      </c>
      <c r="M4" s="15"/>
    </row>
    <row r="5" spans="1:30" ht="16.5" customHeight="1">
      <c r="A5" s="39" t="s">
        <v>13</v>
      </c>
      <c r="B5" s="23" t="s">
        <v>14</v>
      </c>
      <c r="C5" s="3">
        <f>SUM(D5:L5)</f>
        <v>50024</v>
      </c>
      <c r="D5" s="3">
        <v>1580</v>
      </c>
      <c r="E5" s="3">
        <v>7319</v>
      </c>
      <c r="F5" s="3">
        <v>9180</v>
      </c>
      <c r="G5" s="3">
        <v>5466</v>
      </c>
      <c r="H5" s="3">
        <v>10058</v>
      </c>
      <c r="I5" s="3">
        <v>1026</v>
      </c>
      <c r="J5" s="3">
        <v>6605</v>
      </c>
      <c r="K5" s="3">
        <v>3930</v>
      </c>
      <c r="L5" s="4">
        <v>4860</v>
      </c>
      <c r="V5" s="14"/>
      <c r="W5" s="14"/>
      <c r="X5" s="14"/>
      <c r="Y5" s="14"/>
      <c r="Z5" s="14"/>
      <c r="AA5" s="14"/>
      <c r="AB5" s="14"/>
      <c r="AC5" s="14"/>
      <c r="AD5" s="14"/>
    </row>
    <row r="6" spans="1:30" ht="16.5" customHeight="1">
      <c r="A6" s="40"/>
      <c r="B6" s="24" t="s">
        <v>15</v>
      </c>
      <c r="C6" s="5">
        <f>SUM(D6:L6)</f>
        <v>32528</v>
      </c>
      <c r="D6" s="5">
        <v>759</v>
      </c>
      <c r="E6" s="5">
        <v>3717</v>
      </c>
      <c r="F6" s="5">
        <v>5836</v>
      </c>
      <c r="G6" s="5">
        <v>4267</v>
      </c>
      <c r="H6" s="5">
        <v>9204</v>
      </c>
      <c r="I6" s="5">
        <v>765</v>
      </c>
      <c r="J6" s="5">
        <v>2997</v>
      </c>
      <c r="K6" s="5">
        <v>2416</v>
      </c>
      <c r="L6" s="6">
        <v>2567</v>
      </c>
      <c r="V6" s="14"/>
      <c r="W6" s="14"/>
      <c r="X6" s="14"/>
      <c r="Y6" s="14"/>
      <c r="Z6" s="14"/>
      <c r="AA6" s="14"/>
      <c r="AB6" s="14"/>
      <c r="AC6" s="14"/>
      <c r="AD6" s="14"/>
    </row>
    <row r="7" spans="1:30" ht="16.5" customHeight="1">
      <c r="A7" s="41"/>
      <c r="B7" s="25" t="s">
        <v>16</v>
      </c>
      <c r="C7" s="5">
        <f>SUM(D7:L7)</f>
        <v>17496</v>
      </c>
      <c r="D7" s="7">
        <v>821</v>
      </c>
      <c r="E7" s="7">
        <v>3602</v>
      </c>
      <c r="F7" s="7">
        <v>3344</v>
      </c>
      <c r="G7" s="7">
        <v>1199</v>
      </c>
      <c r="H7" s="7">
        <v>854</v>
      </c>
      <c r="I7" s="7">
        <v>261</v>
      </c>
      <c r="J7" s="7">
        <v>3608</v>
      </c>
      <c r="K7" s="7">
        <v>1514</v>
      </c>
      <c r="L7" s="8">
        <v>2293</v>
      </c>
      <c r="V7" s="14"/>
      <c r="W7" s="14"/>
      <c r="X7" s="14"/>
      <c r="Y7" s="14"/>
      <c r="Z7" s="14"/>
      <c r="AA7" s="14"/>
      <c r="AB7" s="14"/>
      <c r="AC7" s="14"/>
      <c r="AD7" s="14"/>
    </row>
    <row r="8" spans="1:30" ht="16.5" customHeight="1">
      <c r="A8" s="42" t="s">
        <v>17</v>
      </c>
      <c r="B8" s="26" t="s">
        <v>14</v>
      </c>
      <c r="C8" s="9">
        <f>SUM(D8:L8)</f>
        <v>11259</v>
      </c>
      <c r="D8" s="9">
        <v>551</v>
      </c>
      <c r="E8" s="9">
        <v>1251</v>
      </c>
      <c r="F8" s="9">
        <v>1941</v>
      </c>
      <c r="G8" s="9">
        <v>1637</v>
      </c>
      <c r="H8" s="9">
        <v>3488</v>
      </c>
      <c r="I8" s="9">
        <v>376</v>
      </c>
      <c r="J8" s="9">
        <v>1247</v>
      </c>
      <c r="K8" s="9">
        <v>412</v>
      </c>
      <c r="L8" s="10">
        <v>356</v>
      </c>
      <c r="V8" s="14"/>
      <c r="W8" s="14"/>
      <c r="X8" s="14"/>
      <c r="Y8" s="14"/>
      <c r="Z8" s="14"/>
      <c r="AA8" s="14"/>
      <c r="AB8" s="14"/>
      <c r="AC8" s="14"/>
      <c r="AD8" s="14"/>
    </row>
    <row r="9" spans="1:30" ht="16.5" customHeight="1">
      <c r="A9" s="42"/>
      <c r="B9" s="27" t="s">
        <v>15</v>
      </c>
      <c r="C9" s="11">
        <f>SUM(D9:L9)</f>
        <v>9051</v>
      </c>
      <c r="D9" s="11">
        <v>324</v>
      </c>
      <c r="E9" s="11">
        <v>750</v>
      </c>
      <c r="F9" s="11">
        <v>1495</v>
      </c>
      <c r="G9" s="11">
        <v>1359</v>
      </c>
      <c r="H9" s="11">
        <v>3325</v>
      </c>
      <c r="I9" s="11">
        <v>306</v>
      </c>
      <c r="J9" s="11">
        <v>877</v>
      </c>
      <c r="K9" s="11">
        <v>347</v>
      </c>
      <c r="L9" s="12">
        <v>268</v>
      </c>
      <c r="V9" s="14"/>
      <c r="W9" s="14"/>
      <c r="X9" s="14"/>
      <c r="Y9" s="14"/>
      <c r="Z9" s="14"/>
      <c r="AA9" s="14"/>
      <c r="AB9" s="14"/>
      <c r="AC9" s="14"/>
      <c r="AD9" s="14"/>
    </row>
    <row r="10" spans="1:30" ht="16.5" customHeight="1">
      <c r="A10" s="42"/>
      <c r="B10" s="27" t="s">
        <v>16</v>
      </c>
      <c r="C10" s="11">
        <f aca="true" t="shared" si="0" ref="C10:C25">SUM(D10:L10)</f>
        <v>2208</v>
      </c>
      <c r="D10" s="11">
        <v>227</v>
      </c>
      <c r="E10" s="11">
        <v>501</v>
      </c>
      <c r="F10" s="11">
        <v>446</v>
      </c>
      <c r="G10" s="11">
        <v>278</v>
      </c>
      <c r="H10" s="11">
        <v>163</v>
      </c>
      <c r="I10" s="11">
        <v>70</v>
      </c>
      <c r="J10" s="11">
        <v>370</v>
      </c>
      <c r="K10" s="11">
        <v>65</v>
      </c>
      <c r="L10" s="12">
        <v>88</v>
      </c>
      <c r="V10" s="14"/>
      <c r="W10" s="14"/>
      <c r="X10" s="14"/>
      <c r="Y10" s="14"/>
      <c r="Z10" s="14"/>
      <c r="AA10" s="14"/>
      <c r="AB10" s="14"/>
      <c r="AC10" s="14"/>
      <c r="AD10" s="14"/>
    </row>
    <row r="11" spans="1:30" ht="16.5" customHeight="1">
      <c r="A11" s="42" t="s">
        <v>18</v>
      </c>
      <c r="B11" s="26" t="s">
        <v>14</v>
      </c>
      <c r="C11" s="9">
        <f t="shared" si="0"/>
        <v>15099</v>
      </c>
      <c r="D11" s="9">
        <v>566</v>
      </c>
      <c r="E11" s="9">
        <v>2092</v>
      </c>
      <c r="F11" s="9">
        <v>3173</v>
      </c>
      <c r="G11" s="9">
        <v>1743</v>
      </c>
      <c r="H11" s="9">
        <v>3517</v>
      </c>
      <c r="I11" s="9">
        <v>344</v>
      </c>
      <c r="J11" s="9">
        <v>1614</v>
      </c>
      <c r="K11" s="9">
        <v>1075</v>
      </c>
      <c r="L11" s="10">
        <v>975</v>
      </c>
      <c r="V11" s="14"/>
      <c r="W11" s="14"/>
      <c r="X11" s="14"/>
      <c r="Y11" s="14"/>
      <c r="Z11" s="14"/>
      <c r="AA11" s="14"/>
      <c r="AB11" s="14"/>
      <c r="AC11" s="14"/>
      <c r="AD11" s="14"/>
    </row>
    <row r="12" spans="1:30" ht="16.5" customHeight="1">
      <c r="A12" s="42"/>
      <c r="B12" s="27" t="s">
        <v>15</v>
      </c>
      <c r="C12" s="11">
        <f t="shared" si="0"/>
        <v>10369</v>
      </c>
      <c r="D12" s="11">
        <v>269</v>
      </c>
      <c r="E12" s="11">
        <v>1026</v>
      </c>
      <c r="F12" s="11">
        <v>2064</v>
      </c>
      <c r="G12" s="11">
        <v>1372</v>
      </c>
      <c r="H12" s="11">
        <v>3220</v>
      </c>
      <c r="I12" s="11">
        <v>258</v>
      </c>
      <c r="J12" s="11">
        <v>880</v>
      </c>
      <c r="K12" s="11">
        <v>721</v>
      </c>
      <c r="L12" s="12">
        <v>559</v>
      </c>
      <c r="V12" s="14"/>
      <c r="W12" s="14"/>
      <c r="X12" s="14"/>
      <c r="Y12" s="14"/>
      <c r="Z12" s="14"/>
      <c r="AA12" s="14"/>
      <c r="AB12" s="14"/>
      <c r="AC12" s="14"/>
      <c r="AD12" s="14"/>
    </row>
    <row r="13" spans="1:30" ht="16.5" customHeight="1">
      <c r="A13" s="42"/>
      <c r="B13" s="27" t="s">
        <v>16</v>
      </c>
      <c r="C13" s="11">
        <f t="shared" si="0"/>
        <v>4730</v>
      </c>
      <c r="D13" s="11">
        <v>297</v>
      </c>
      <c r="E13" s="11">
        <v>1066</v>
      </c>
      <c r="F13" s="11">
        <v>1109</v>
      </c>
      <c r="G13" s="11">
        <v>371</v>
      </c>
      <c r="H13" s="11">
        <v>297</v>
      </c>
      <c r="I13" s="11">
        <v>86</v>
      </c>
      <c r="J13" s="11">
        <v>734</v>
      </c>
      <c r="K13" s="11">
        <v>354</v>
      </c>
      <c r="L13" s="12">
        <v>416</v>
      </c>
      <c r="V13" s="14"/>
      <c r="W13" s="14"/>
      <c r="X13" s="14"/>
      <c r="Y13" s="14"/>
      <c r="Z13" s="14"/>
      <c r="AA13" s="14"/>
      <c r="AB13" s="14"/>
      <c r="AC13" s="14"/>
      <c r="AD13" s="14"/>
    </row>
    <row r="14" spans="1:30" ht="16.5" customHeight="1">
      <c r="A14" s="43" t="s">
        <v>19</v>
      </c>
      <c r="B14" s="26" t="s">
        <v>14</v>
      </c>
      <c r="C14" s="9">
        <f t="shared" si="0"/>
        <v>13578</v>
      </c>
      <c r="D14" s="11">
        <v>371</v>
      </c>
      <c r="E14" s="11">
        <v>2377</v>
      </c>
      <c r="F14" s="11">
        <v>2935</v>
      </c>
      <c r="G14" s="11">
        <v>1546</v>
      </c>
      <c r="H14" s="11">
        <v>2160</v>
      </c>
      <c r="I14" s="11">
        <v>234</v>
      </c>
      <c r="J14" s="11">
        <v>1821</v>
      </c>
      <c r="K14" s="11">
        <v>1313</v>
      </c>
      <c r="L14" s="12">
        <v>821</v>
      </c>
      <c r="V14" s="14"/>
      <c r="W14" s="14"/>
      <c r="X14" s="14"/>
      <c r="Y14" s="14"/>
      <c r="Z14" s="14"/>
      <c r="AA14" s="14"/>
      <c r="AB14" s="14"/>
      <c r="AC14" s="14"/>
      <c r="AD14" s="14"/>
    </row>
    <row r="15" spans="1:30" ht="16.5" customHeight="1">
      <c r="A15" s="42"/>
      <c r="B15" s="27" t="s">
        <v>15</v>
      </c>
      <c r="C15" s="11">
        <f t="shared" si="0"/>
        <v>8366</v>
      </c>
      <c r="D15" s="11">
        <v>131</v>
      </c>
      <c r="E15" s="11">
        <v>1149</v>
      </c>
      <c r="F15" s="11">
        <v>1729</v>
      </c>
      <c r="G15" s="11">
        <v>1184</v>
      </c>
      <c r="H15" s="11">
        <v>1896</v>
      </c>
      <c r="I15" s="11">
        <v>165</v>
      </c>
      <c r="J15" s="11">
        <v>872</v>
      </c>
      <c r="K15" s="11">
        <v>784</v>
      </c>
      <c r="L15" s="12">
        <v>456</v>
      </c>
      <c r="V15" s="14"/>
      <c r="W15" s="14"/>
      <c r="X15" s="14"/>
      <c r="Y15" s="14"/>
      <c r="Z15" s="14"/>
      <c r="AA15" s="14"/>
      <c r="AB15" s="14"/>
      <c r="AC15" s="14"/>
      <c r="AD15" s="14"/>
    </row>
    <row r="16" spans="1:30" ht="16.5" customHeight="1">
      <c r="A16" s="42"/>
      <c r="B16" s="27" t="s">
        <v>16</v>
      </c>
      <c r="C16" s="11">
        <f t="shared" si="0"/>
        <v>5212</v>
      </c>
      <c r="D16" s="11">
        <v>240</v>
      </c>
      <c r="E16" s="11">
        <v>1228</v>
      </c>
      <c r="F16" s="11">
        <v>1206</v>
      </c>
      <c r="G16" s="11">
        <v>362</v>
      </c>
      <c r="H16" s="11">
        <v>264</v>
      </c>
      <c r="I16" s="11">
        <v>69</v>
      </c>
      <c r="J16" s="11">
        <v>949</v>
      </c>
      <c r="K16" s="11">
        <v>529</v>
      </c>
      <c r="L16" s="12">
        <v>365</v>
      </c>
      <c r="V16" s="14"/>
      <c r="W16" s="14"/>
      <c r="X16" s="14"/>
      <c r="Y16" s="14"/>
      <c r="Z16" s="14"/>
      <c r="AA16" s="14"/>
      <c r="AB16" s="14"/>
      <c r="AC16" s="14"/>
      <c r="AD16" s="14"/>
    </row>
    <row r="17" spans="1:30" ht="16.5" customHeight="1">
      <c r="A17" s="42" t="s">
        <v>20</v>
      </c>
      <c r="B17" s="26" t="s">
        <v>14</v>
      </c>
      <c r="C17" s="9">
        <f t="shared" si="0"/>
        <v>6771</v>
      </c>
      <c r="D17" s="11">
        <v>58</v>
      </c>
      <c r="E17" s="11">
        <v>1122</v>
      </c>
      <c r="F17" s="11">
        <v>905</v>
      </c>
      <c r="G17" s="11">
        <v>417</v>
      </c>
      <c r="H17" s="11">
        <v>753</v>
      </c>
      <c r="I17" s="11">
        <v>57</v>
      </c>
      <c r="J17" s="11">
        <v>1337</v>
      </c>
      <c r="K17" s="11">
        <v>755</v>
      </c>
      <c r="L17" s="12">
        <v>1367</v>
      </c>
      <c r="V17" s="14"/>
      <c r="W17" s="14"/>
      <c r="X17" s="14"/>
      <c r="Y17" s="14"/>
      <c r="Z17" s="14"/>
      <c r="AA17" s="14"/>
      <c r="AB17" s="14"/>
      <c r="AC17" s="14"/>
      <c r="AD17" s="14"/>
    </row>
    <row r="18" spans="1:30" ht="16.5" customHeight="1">
      <c r="A18" s="42"/>
      <c r="B18" s="27" t="s">
        <v>15</v>
      </c>
      <c r="C18" s="11">
        <f t="shared" si="0"/>
        <v>3096</v>
      </c>
      <c r="D18" s="11">
        <v>29</v>
      </c>
      <c r="E18" s="11">
        <v>503</v>
      </c>
      <c r="F18" s="11">
        <v>424</v>
      </c>
      <c r="G18" s="11">
        <v>276</v>
      </c>
      <c r="H18" s="11">
        <v>660</v>
      </c>
      <c r="I18" s="11">
        <v>28</v>
      </c>
      <c r="J18" s="11">
        <v>257</v>
      </c>
      <c r="K18" s="11">
        <v>313</v>
      </c>
      <c r="L18" s="12">
        <v>606</v>
      </c>
      <c r="V18" s="14"/>
      <c r="W18" s="14"/>
      <c r="X18" s="14"/>
      <c r="Y18" s="14"/>
      <c r="Z18" s="14"/>
      <c r="AA18" s="14"/>
      <c r="AB18" s="14"/>
      <c r="AC18" s="14"/>
      <c r="AD18" s="14"/>
    </row>
    <row r="19" spans="1:30" ht="16.5" customHeight="1">
      <c r="A19" s="42"/>
      <c r="B19" s="27" t="s">
        <v>16</v>
      </c>
      <c r="C19" s="11">
        <f t="shared" si="0"/>
        <v>3675</v>
      </c>
      <c r="D19" s="11">
        <v>29</v>
      </c>
      <c r="E19" s="11">
        <v>619</v>
      </c>
      <c r="F19" s="11">
        <v>481</v>
      </c>
      <c r="G19" s="11">
        <v>141</v>
      </c>
      <c r="H19" s="11">
        <v>93</v>
      </c>
      <c r="I19" s="11">
        <v>29</v>
      </c>
      <c r="J19" s="11">
        <v>1080</v>
      </c>
      <c r="K19" s="11">
        <v>442</v>
      </c>
      <c r="L19" s="12">
        <v>761</v>
      </c>
      <c r="V19" s="14"/>
      <c r="W19" s="14"/>
      <c r="X19" s="14"/>
      <c r="Y19" s="14"/>
      <c r="Z19" s="14"/>
      <c r="AA19" s="14"/>
      <c r="AB19" s="14"/>
      <c r="AC19" s="14"/>
      <c r="AD19" s="14"/>
    </row>
    <row r="20" spans="1:30" ht="16.5" customHeight="1">
      <c r="A20" s="42" t="s">
        <v>21</v>
      </c>
      <c r="B20" s="26" t="s">
        <v>14</v>
      </c>
      <c r="C20" s="9">
        <f t="shared" si="0"/>
        <v>2985</v>
      </c>
      <c r="D20" s="9">
        <v>27</v>
      </c>
      <c r="E20" s="9">
        <v>435</v>
      </c>
      <c r="F20" s="9">
        <v>183</v>
      </c>
      <c r="G20" s="9">
        <v>74</v>
      </c>
      <c r="H20" s="9">
        <v>89</v>
      </c>
      <c r="I20" s="9">
        <v>9</v>
      </c>
      <c r="J20" s="9">
        <v>556</v>
      </c>
      <c r="K20" s="9">
        <v>369</v>
      </c>
      <c r="L20" s="10">
        <v>1243</v>
      </c>
      <c r="V20" s="14"/>
      <c r="W20" s="14"/>
      <c r="X20" s="14"/>
      <c r="Y20" s="14"/>
      <c r="Z20" s="14"/>
      <c r="AA20" s="14"/>
      <c r="AB20" s="14"/>
      <c r="AC20" s="14"/>
      <c r="AD20" s="14"/>
    </row>
    <row r="21" spans="1:30" ht="16.5" customHeight="1">
      <c r="A21" s="42"/>
      <c r="B21" s="27" t="s">
        <v>15</v>
      </c>
      <c r="C21" s="11">
        <f t="shared" si="0"/>
        <v>1568</v>
      </c>
      <c r="D21" s="11">
        <v>6</v>
      </c>
      <c r="E21" s="11">
        <v>279</v>
      </c>
      <c r="F21" s="11">
        <v>122</v>
      </c>
      <c r="G21" s="11">
        <v>59</v>
      </c>
      <c r="H21" s="11">
        <v>79</v>
      </c>
      <c r="I21" s="11">
        <v>6</v>
      </c>
      <c r="J21" s="11">
        <v>110</v>
      </c>
      <c r="K21" s="11">
        <v>248</v>
      </c>
      <c r="L21" s="12">
        <v>659</v>
      </c>
      <c r="V21" s="14"/>
      <c r="W21" s="14"/>
      <c r="X21" s="14"/>
      <c r="Y21" s="14"/>
      <c r="Z21" s="14"/>
      <c r="AA21" s="14"/>
      <c r="AB21" s="14"/>
      <c r="AC21" s="14"/>
      <c r="AD21" s="14"/>
    </row>
    <row r="22" spans="1:30" ht="16.5" customHeight="1">
      <c r="A22" s="42"/>
      <c r="B22" s="27" t="s">
        <v>16</v>
      </c>
      <c r="C22" s="11">
        <f t="shared" si="0"/>
        <v>1417</v>
      </c>
      <c r="D22" s="11">
        <v>21</v>
      </c>
      <c r="E22" s="11">
        <v>156</v>
      </c>
      <c r="F22" s="11">
        <v>61</v>
      </c>
      <c r="G22" s="11">
        <v>15</v>
      </c>
      <c r="H22" s="11">
        <v>10</v>
      </c>
      <c r="I22" s="11">
        <v>3</v>
      </c>
      <c r="J22" s="11">
        <v>446</v>
      </c>
      <c r="K22" s="11">
        <v>121</v>
      </c>
      <c r="L22" s="12">
        <v>584</v>
      </c>
      <c r="V22" s="14"/>
      <c r="W22" s="14"/>
      <c r="X22" s="14"/>
      <c r="Y22" s="14"/>
      <c r="Z22" s="14"/>
      <c r="AA22" s="14"/>
      <c r="AB22" s="14"/>
      <c r="AC22" s="14"/>
      <c r="AD22" s="14"/>
    </row>
    <row r="23" spans="1:30" ht="16.5" customHeight="1">
      <c r="A23" s="42" t="s">
        <v>22</v>
      </c>
      <c r="B23" s="26" t="s">
        <v>14</v>
      </c>
      <c r="C23" s="9">
        <f t="shared" si="0"/>
        <v>332</v>
      </c>
      <c r="D23" s="9">
        <v>7</v>
      </c>
      <c r="E23" s="9">
        <v>42</v>
      </c>
      <c r="F23" s="9">
        <v>43</v>
      </c>
      <c r="G23" s="9">
        <v>49</v>
      </c>
      <c r="H23" s="9">
        <v>51</v>
      </c>
      <c r="I23" s="9">
        <v>6</v>
      </c>
      <c r="J23" s="9">
        <v>30</v>
      </c>
      <c r="K23" s="9">
        <v>6</v>
      </c>
      <c r="L23" s="10">
        <v>98</v>
      </c>
      <c r="V23" s="14"/>
      <c r="W23" s="14"/>
      <c r="X23" s="14"/>
      <c r="Y23" s="14"/>
      <c r="Z23" s="14"/>
      <c r="AA23" s="14"/>
      <c r="AB23" s="14"/>
      <c r="AC23" s="14"/>
      <c r="AD23" s="14"/>
    </row>
    <row r="24" spans="1:30" ht="16.5" customHeight="1">
      <c r="A24" s="42"/>
      <c r="B24" s="27" t="s">
        <v>15</v>
      </c>
      <c r="C24" s="11">
        <f t="shared" si="0"/>
        <v>78</v>
      </c>
      <c r="D24" s="11">
        <v>0</v>
      </c>
      <c r="E24" s="11">
        <v>10</v>
      </c>
      <c r="F24" s="11">
        <v>2</v>
      </c>
      <c r="G24" s="11">
        <v>17</v>
      </c>
      <c r="H24" s="11">
        <v>24</v>
      </c>
      <c r="I24" s="11">
        <v>2</v>
      </c>
      <c r="J24" s="11">
        <v>1</v>
      </c>
      <c r="K24" s="11">
        <v>3</v>
      </c>
      <c r="L24" s="12">
        <v>19</v>
      </c>
      <c r="V24" s="14"/>
      <c r="W24" s="14"/>
      <c r="X24" s="14"/>
      <c r="Y24" s="14"/>
      <c r="Z24" s="14"/>
      <c r="AA24" s="14"/>
      <c r="AB24" s="14"/>
      <c r="AC24" s="14"/>
      <c r="AD24" s="14"/>
    </row>
    <row r="25" spans="1:30" ht="16.5" customHeight="1" thickBot="1">
      <c r="A25" s="44"/>
      <c r="B25" s="28" t="s">
        <v>16</v>
      </c>
      <c r="C25" s="20">
        <f t="shared" si="0"/>
        <v>254</v>
      </c>
      <c r="D25" s="20">
        <v>7</v>
      </c>
      <c r="E25" s="20">
        <v>32</v>
      </c>
      <c r="F25" s="20">
        <v>41</v>
      </c>
      <c r="G25" s="20">
        <v>32</v>
      </c>
      <c r="H25" s="20">
        <v>27</v>
      </c>
      <c r="I25" s="20">
        <v>4</v>
      </c>
      <c r="J25" s="20">
        <v>29</v>
      </c>
      <c r="K25" s="20">
        <v>3</v>
      </c>
      <c r="L25" s="21">
        <v>79</v>
      </c>
      <c r="V25" s="14"/>
      <c r="W25" s="14"/>
      <c r="X25" s="14"/>
      <c r="Y25" s="14"/>
      <c r="Z25" s="14"/>
      <c r="AA25" s="14"/>
      <c r="AB25" s="14"/>
      <c r="AC25" s="14"/>
      <c r="AD25" s="14"/>
    </row>
    <row r="26" spans="1:13" ht="16.5" customHeight="1">
      <c r="A26" s="19" t="s">
        <v>40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</sheetData>
  <sheetProtection/>
  <mergeCells count="11">
    <mergeCell ref="A8:A10"/>
    <mergeCell ref="A11:A13"/>
    <mergeCell ref="A14:A16"/>
    <mergeCell ref="A17:A19"/>
    <mergeCell ref="A20:A22"/>
    <mergeCell ref="A23:A25"/>
    <mergeCell ref="A1:L1"/>
    <mergeCell ref="A2:L2"/>
    <mergeCell ref="A3:L3"/>
    <mergeCell ref="B4:C4"/>
    <mergeCell ref="A5:A7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26"/>
  <sheetViews>
    <sheetView showGridLines="0" zoomScalePageLayoutView="0" workbookViewId="0" topLeftCell="A1">
      <pane xSplit="1" ySplit="4" topLeftCell="B5" activePane="bottomRight" state="frozen"/>
      <selection pane="topLeft" activeCell="A1" sqref="A1:L1"/>
      <selection pane="topRight" activeCell="A1" sqref="A1:L1"/>
      <selection pane="bottomLeft" activeCell="A1" sqref="A1:L1"/>
      <selection pane="bottomRight" activeCell="A1" sqref="A1:L1"/>
    </sheetView>
  </sheetViews>
  <sheetFormatPr defaultColWidth="9.00390625" defaultRowHeight="16.5"/>
  <cols>
    <col min="1" max="1" width="10.625" style="1" customWidth="1"/>
    <col min="2" max="2" width="4.625" style="1" customWidth="1"/>
    <col min="3" max="3" width="8.125" style="13" customWidth="1"/>
    <col min="4" max="4" width="8.125" style="1" customWidth="1"/>
    <col min="5" max="6" width="8.625" style="1" customWidth="1"/>
    <col min="7" max="7" width="8.125" style="1" customWidth="1"/>
    <col min="8" max="8" width="8.625" style="1" customWidth="1"/>
    <col min="9" max="9" width="8.125" style="1" customWidth="1"/>
    <col min="10" max="10" width="8.625" style="1" customWidth="1"/>
    <col min="11" max="12" width="8.125" style="1" customWidth="1"/>
    <col min="13" max="13" width="9.00390625" style="15" customWidth="1"/>
    <col min="14" max="21" width="9.00390625" style="1" customWidth="1"/>
    <col min="22" max="30" width="2.25390625" style="1" bestFit="1" customWidth="1"/>
    <col min="31" max="16384" width="9.00390625" style="1" customWidth="1"/>
  </cols>
  <sheetData>
    <row r="1" spans="1:12" ht="30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3" s="2" customFormat="1" ht="18" customHeight="1">
      <c r="A2" s="47" t="s">
        <v>24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15"/>
    </row>
    <row r="3" spans="1:13" s="2" customFormat="1" ht="16.5" customHeight="1" thickBot="1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15"/>
    </row>
    <row r="4" spans="1:13" s="2" customFormat="1" ht="45" customHeight="1">
      <c r="A4" s="22" t="s">
        <v>2</v>
      </c>
      <c r="B4" s="48" t="s">
        <v>3</v>
      </c>
      <c r="C4" s="48"/>
      <c r="D4" s="17" t="s">
        <v>4</v>
      </c>
      <c r="E4" s="17" t="s">
        <v>5</v>
      </c>
      <c r="F4" s="17" t="s">
        <v>6</v>
      </c>
      <c r="G4" s="17" t="s">
        <v>7</v>
      </c>
      <c r="H4" s="17" t="s">
        <v>8</v>
      </c>
      <c r="I4" s="17" t="s">
        <v>9</v>
      </c>
      <c r="J4" s="17" t="s">
        <v>10</v>
      </c>
      <c r="K4" s="17" t="s">
        <v>11</v>
      </c>
      <c r="L4" s="18" t="s">
        <v>12</v>
      </c>
      <c r="M4" s="15"/>
    </row>
    <row r="5" spans="1:30" ht="16.5" customHeight="1">
      <c r="A5" s="39" t="s">
        <v>13</v>
      </c>
      <c r="B5" s="23" t="s">
        <v>14</v>
      </c>
      <c r="C5" s="3">
        <f aca="true" t="shared" si="0" ref="C5:C25">SUM(D5:L5)</f>
        <v>49357</v>
      </c>
      <c r="D5" s="3">
        <v>1544</v>
      </c>
      <c r="E5" s="3">
        <v>7223</v>
      </c>
      <c r="F5" s="3">
        <v>9059</v>
      </c>
      <c r="G5" s="3">
        <v>5321</v>
      </c>
      <c r="H5" s="3">
        <v>9820</v>
      </c>
      <c r="I5" s="3">
        <v>1036</v>
      </c>
      <c r="J5" s="3">
        <v>6766</v>
      </c>
      <c r="K5" s="3">
        <v>3919</v>
      </c>
      <c r="L5" s="4">
        <v>4669</v>
      </c>
      <c r="V5" s="14"/>
      <c r="W5" s="14"/>
      <c r="X5" s="14"/>
      <c r="Y5" s="14"/>
      <c r="Z5" s="14"/>
      <c r="AA5" s="14"/>
      <c r="AB5" s="14"/>
      <c r="AC5" s="14"/>
      <c r="AD5" s="14"/>
    </row>
    <row r="6" spans="1:30" ht="16.5" customHeight="1">
      <c r="A6" s="40"/>
      <c r="B6" s="24" t="s">
        <v>15</v>
      </c>
      <c r="C6" s="5">
        <f t="shared" si="0"/>
        <v>31978</v>
      </c>
      <c r="D6" s="5">
        <v>743</v>
      </c>
      <c r="E6" s="5">
        <v>3664</v>
      </c>
      <c r="F6" s="5">
        <v>5723</v>
      </c>
      <c r="G6" s="5">
        <v>4126</v>
      </c>
      <c r="H6" s="5">
        <v>8979</v>
      </c>
      <c r="I6" s="5">
        <v>774</v>
      </c>
      <c r="J6" s="5">
        <v>3079</v>
      </c>
      <c r="K6" s="5">
        <v>2406</v>
      </c>
      <c r="L6" s="6">
        <v>2484</v>
      </c>
      <c r="V6" s="14"/>
      <c r="W6" s="14"/>
      <c r="X6" s="14"/>
      <c r="Y6" s="14"/>
      <c r="Z6" s="14"/>
      <c r="AA6" s="14"/>
      <c r="AB6" s="14"/>
      <c r="AC6" s="14"/>
      <c r="AD6" s="14"/>
    </row>
    <row r="7" spans="1:30" ht="16.5" customHeight="1">
      <c r="A7" s="41"/>
      <c r="B7" s="25" t="s">
        <v>16</v>
      </c>
      <c r="C7" s="5">
        <f t="shared" si="0"/>
        <v>17379</v>
      </c>
      <c r="D7" s="7">
        <v>801</v>
      </c>
      <c r="E7" s="7">
        <v>3559</v>
      </c>
      <c r="F7" s="7">
        <v>3336</v>
      </c>
      <c r="G7" s="7">
        <v>1195</v>
      </c>
      <c r="H7" s="7">
        <v>841</v>
      </c>
      <c r="I7" s="7">
        <v>262</v>
      </c>
      <c r="J7" s="7">
        <v>3687</v>
      </c>
      <c r="K7" s="7">
        <v>1513</v>
      </c>
      <c r="L7" s="8">
        <v>2185</v>
      </c>
      <c r="V7" s="14"/>
      <c r="W7" s="14"/>
      <c r="X7" s="14"/>
      <c r="Y7" s="14"/>
      <c r="Z7" s="14"/>
      <c r="AA7" s="14"/>
      <c r="AB7" s="14"/>
      <c r="AC7" s="14"/>
      <c r="AD7" s="14"/>
    </row>
    <row r="8" spans="1:30" ht="16.5" customHeight="1">
      <c r="A8" s="42" t="s">
        <v>17</v>
      </c>
      <c r="B8" s="26" t="s">
        <v>14</v>
      </c>
      <c r="C8" s="9">
        <f t="shared" si="0"/>
        <v>11776</v>
      </c>
      <c r="D8" s="9">
        <v>572</v>
      </c>
      <c r="E8" s="9">
        <v>1278</v>
      </c>
      <c r="F8" s="9">
        <v>2058</v>
      </c>
      <c r="G8" s="9">
        <v>1679</v>
      </c>
      <c r="H8" s="9">
        <v>3626</v>
      </c>
      <c r="I8" s="9">
        <v>394</v>
      </c>
      <c r="J8" s="9">
        <v>1356</v>
      </c>
      <c r="K8" s="9">
        <v>424</v>
      </c>
      <c r="L8" s="10">
        <v>389</v>
      </c>
      <c r="V8" s="14"/>
      <c r="W8" s="14"/>
      <c r="X8" s="14"/>
      <c r="Y8" s="14"/>
      <c r="Z8" s="14"/>
      <c r="AA8" s="14"/>
      <c r="AB8" s="14"/>
      <c r="AC8" s="14"/>
      <c r="AD8" s="14"/>
    </row>
    <row r="9" spans="1:30" ht="16.5" customHeight="1">
      <c r="A9" s="42"/>
      <c r="B9" s="27" t="s">
        <v>15</v>
      </c>
      <c r="C9" s="11">
        <f t="shared" si="0"/>
        <v>9405</v>
      </c>
      <c r="D9" s="11">
        <v>338</v>
      </c>
      <c r="E9" s="11">
        <v>761</v>
      </c>
      <c r="F9" s="11">
        <v>1560</v>
      </c>
      <c r="G9" s="11">
        <v>1391</v>
      </c>
      <c r="H9" s="11">
        <v>3449</v>
      </c>
      <c r="I9" s="11">
        <v>320</v>
      </c>
      <c r="J9" s="11">
        <v>941</v>
      </c>
      <c r="K9" s="11">
        <v>355</v>
      </c>
      <c r="L9" s="12">
        <v>290</v>
      </c>
      <c r="V9" s="14"/>
      <c r="W9" s="14"/>
      <c r="X9" s="14"/>
      <c r="Y9" s="14"/>
      <c r="Z9" s="14"/>
      <c r="AA9" s="14"/>
      <c r="AB9" s="14"/>
      <c r="AC9" s="14"/>
      <c r="AD9" s="14"/>
    </row>
    <row r="10" spans="1:30" ht="16.5" customHeight="1">
      <c r="A10" s="42"/>
      <c r="B10" s="27" t="s">
        <v>16</v>
      </c>
      <c r="C10" s="11">
        <f t="shared" si="0"/>
        <v>2371</v>
      </c>
      <c r="D10" s="11">
        <v>234</v>
      </c>
      <c r="E10" s="11">
        <v>517</v>
      </c>
      <c r="F10" s="11">
        <v>498</v>
      </c>
      <c r="G10" s="11">
        <v>288</v>
      </c>
      <c r="H10" s="11">
        <v>177</v>
      </c>
      <c r="I10" s="11">
        <v>74</v>
      </c>
      <c r="J10" s="11">
        <v>415</v>
      </c>
      <c r="K10" s="11">
        <v>69</v>
      </c>
      <c r="L10" s="12">
        <v>99</v>
      </c>
      <c r="V10" s="14"/>
      <c r="W10" s="14"/>
      <c r="X10" s="14"/>
      <c r="Y10" s="14"/>
      <c r="Z10" s="14"/>
      <c r="AA10" s="14"/>
      <c r="AB10" s="14"/>
      <c r="AC10" s="14"/>
      <c r="AD10" s="14"/>
    </row>
    <row r="11" spans="1:30" ht="16.5" customHeight="1">
      <c r="A11" s="42" t="s">
        <v>18</v>
      </c>
      <c r="B11" s="26" t="s">
        <v>14</v>
      </c>
      <c r="C11" s="9">
        <f t="shared" si="0"/>
        <v>15078</v>
      </c>
      <c r="D11" s="9">
        <v>523</v>
      </c>
      <c r="E11" s="9">
        <v>2124</v>
      </c>
      <c r="F11" s="9">
        <v>3187</v>
      </c>
      <c r="G11" s="9">
        <v>1732</v>
      </c>
      <c r="H11" s="9">
        <v>3443</v>
      </c>
      <c r="I11" s="9">
        <v>344</v>
      </c>
      <c r="J11" s="9">
        <v>1671</v>
      </c>
      <c r="K11" s="9">
        <v>1086</v>
      </c>
      <c r="L11" s="10">
        <v>968</v>
      </c>
      <c r="V11" s="14"/>
      <c r="W11" s="14"/>
      <c r="X11" s="14"/>
      <c r="Y11" s="14"/>
      <c r="Z11" s="14"/>
      <c r="AA11" s="14"/>
      <c r="AB11" s="14"/>
      <c r="AC11" s="14"/>
      <c r="AD11" s="14"/>
    </row>
    <row r="12" spans="1:30" ht="16.5" customHeight="1">
      <c r="A12" s="42"/>
      <c r="B12" s="27" t="s">
        <v>15</v>
      </c>
      <c r="C12" s="11">
        <f t="shared" si="0"/>
        <v>10255</v>
      </c>
      <c r="D12" s="11">
        <v>240</v>
      </c>
      <c r="E12" s="11">
        <v>1035</v>
      </c>
      <c r="F12" s="11">
        <v>2042</v>
      </c>
      <c r="G12" s="11">
        <v>1345</v>
      </c>
      <c r="H12" s="11">
        <v>3147</v>
      </c>
      <c r="I12" s="11">
        <v>254</v>
      </c>
      <c r="J12" s="11">
        <v>914</v>
      </c>
      <c r="K12" s="11">
        <v>732</v>
      </c>
      <c r="L12" s="12">
        <v>546</v>
      </c>
      <c r="V12" s="14"/>
      <c r="W12" s="14"/>
      <c r="X12" s="14"/>
      <c r="Y12" s="14"/>
      <c r="Z12" s="14"/>
      <c r="AA12" s="14"/>
      <c r="AB12" s="14"/>
      <c r="AC12" s="14"/>
      <c r="AD12" s="14"/>
    </row>
    <row r="13" spans="1:30" ht="16.5" customHeight="1">
      <c r="A13" s="42"/>
      <c r="B13" s="27" t="s">
        <v>16</v>
      </c>
      <c r="C13" s="11">
        <f t="shared" si="0"/>
        <v>4823</v>
      </c>
      <c r="D13" s="11">
        <v>283</v>
      </c>
      <c r="E13" s="11">
        <v>1089</v>
      </c>
      <c r="F13" s="11">
        <v>1145</v>
      </c>
      <c r="G13" s="11">
        <v>387</v>
      </c>
      <c r="H13" s="11">
        <v>296</v>
      </c>
      <c r="I13" s="11">
        <v>90</v>
      </c>
      <c r="J13" s="11">
        <v>757</v>
      </c>
      <c r="K13" s="11">
        <v>354</v>
      </c>
      <c r="L13" s="12">
        <v>422</v>
      </c>
      <c r="V13" s="14"/>
      <c r="W13" s="14"/>
      <c r="X13" s="14"/>
      <c r="Y13" s="14"/>
      <c r="Z13" s="14"/>
      <c r="AA13" s="14"/>
      <c r="AB13" s="14"/>
      <c r="AC13" s="14"/>
      <c r="AD13" s="14"/>
    </row>
    <row r="14" spans="1:30" ht="16.5" customHeight="1">
      <c r="A14" s="43" t="s">
        <v>19</v>
      </c>
      <c r="B14" s="26" t="s">
        <v>14</v>
      </c>
      <c r="C14" s="9">
        <f t="shared" si="0"/>
        <v>13297</v>
      </c>
      <c r="D14" s="11">
        <v>362</v>
      </c>
      <c r="E14" s="11">
        <v>2344</v>
      </c>
      <c r="F14" s="11">
        <v>2841</v>
      </c>
      <c r="G14" s="11">
        <v>1457</v>
      </c>
      <c r="H14" s="11">
        <v>2001</v>
      </c>
      <c r="I14" s="11">
        <v>233</v>
      </c>
      <c r="J14" s="11">
        <v>1901</v>
      </c>
      <c r="K14" s="11">
        <v>1336</v>
      </c>
      <c r="L14" s="12">
        <v>822</v>
      </c>
      <c r="V14" s="14"/>
      <c r="W14" s="14"/>
      <c r="X14" s="14"/>
      <c r="Y14" s="14"/>
      <c r="Z14" s="14"/>
      <c r="AA14" s="14"/>
      <c r="AB14" s="14"/>
      <c r="AC14" s="14"/>
      <c r="AD14" s="14"/>
    </row>
    <row r="15" spans="1:30" ht="16.5" customHeight="1">
      <c r="A15" s="42"/>
      <c r="B15" s="27" t="s">
        <v>15</v>
      </c>
      <c r="C15" s="11">
        <f t="shared" si="0"/>
        <v>8097</v>
      </c>
      <c r="D15" s="11">
        <v>129</v>
      </c>
      <c r="E15" s="11">
        <v>1130</v>
      </c>
      <c r="F15" s="11">
        <v>1662</v>
      </c>
      <c r="G15" s="11">
        <v>1109</v>
      </c>
      <c r="H15" s="11">
        <v>1747</v>
      </c>
      <c r="I15" s="11">
        <v>166</v>
      </c>
      <c r="J15" s="11">
        <v>894</v>
      </c>
      <c r="K15" s="11">
        <v>802</v>
      </c>
      <c r="L15" s="12">
        <v>458</v>
      </c>
      <c r="V15" s="14"/>
      <c r="W15" s="14"/>
      <c r="X15" s="14"/>
      <c r="Y15" s="14"/>
      <c r="Z15" s="14"/>
      <c r="AA15" s="14"/>
      <c r="AB15" s="14"/>
      <c r="AC15" s="14"/>
      <c r="AD15" s="14"/>
    </row>
    <row r="16" spans="1:30" ht="16.5" customHeight="1">
      <c r="A16" s="42"/>
      <c r="B16" s="27" t="s">
        <v>16</v>
      </c>
      <c r="C16" s="11">
        <f t="shared" si="0"/>
        <v>5200</v>
      </c>
      <c r="D16" s="11">
        <v>233</v>
      </c>
      <c r="E16" s="11">
        <v>1214</v>
      </c>
      <c r="F16" s="11">
        <v>1179</v>
      </c>
      <c r="G16" s="11">
        <v>348</v>
      </c>
      <c r="H16" s="11">
        <v>254</v>
      </c>
      <c r="I16" s="11">
        <v>67</v>
      </c>
      <c r="J16" s="11">
        <v>1007</v>
      </c>
      <c r="K16" s="11">
        <v>534</v>
      </c>
      <c r="L16" s="12">
        <v>364</v>
      </c>
      <c r="V16" s="14"/>
      <c r="W16" s="14"/>
      <c r="X16" s="14"/>
      <c r="Y16" s="14"/>
      <c r="Z16" s="14"/>
      <c r="AA16" s="14"/>
      <c r="AB16" s="14"/>
      <c r="AC16" s="14"/>
      <c r="AD16" s="14"/>
    </row>
    <row r="17" spans="1:30" ht="16.5" customHeight="1">
      <c r="A17" s="42" t="s">
        <v>20</v>
      </c>
      <c r="B17" s="26" t="s">
        <v>14</v>
      </c>
      <c r="C17" s="9">
        <f t="shared" si="0"/>
        <v>6000</v>
      </c>
      <c r="D17" s="11">
        <v>63</v>
      </c>
      <c r="E17" s="11">
        <v>1017</v>
      </c>
      <c r="F17" s="11">
        <v>765</v>
      </c>
      <c r="G17" s="11">
        <v>350</v>
      </c>
      <c r="H17" s="11">
        <v>628</v>
      </c>
      <c r="I17" s="11">
        <v>51</v>
      </c>
      <c r="J17" s="11">
        <v>1220</v>
      </c>
      <c r="K17" s="11">
        <v>708</v>
      </c>
      <c r="L17" s="12">
        <v>1198</v>
      </c>
      <c r="V17" s="14"/>
      <c r="W17" s="14"/>
      <c r="X17" s="14"/>
      <c r="Y17" s="14"/>
      <c r="Z17" s="14"/>
      <c r="AA17" s="14"/>
      <c r="AB17" s="14"/>
      <c r="AC17" s="14"/>
      <c r="AD17" s="14"/>
    </row>
    <row r="18" spans="1:30" ht="16.5" customHeight="1">
      <c r="A18" s="42"/>
      <c r="B18" s="27" t="s">
        <v>15</v>
      </c>
      <c r="C18" s="11">
        <f t="shared" si="0"/>
        <v>2709</v>
      </c>
      <c r="D18" s="11">
        <v>29</v>
      </c>
      <c r="E18" s="11">
        <v>470</v>
      </c>
      <c r="F18" s="11">
        <v>338</v>
      </c>
      <c r="G18" s="11">
        <v>222</v>
      </c>
      <c r="H18" s="11">
        <v>547</v>
      </c>
      <c r="I18" s="11">
        <v>27</v>
      </c>
      <c r="J18" s="11">
        <v>250</v>
      </c>
      <c r="K18" s="11">
        <v>284</v>
      </c>
      <c r="L18" s="12">
        <v>542</v>
      </c>
      <c r="V18" s="14"/>
      <c r="W18" s="14"/>
      <c r="X18" s="14"/>
      <c r="Y18" s="14"/>
      <c r="Z18" s="14"/>
      <c r="AA18" s="14"/>
      <c r="AB18" s="14"/>
      <c r="AC18" s="14"/>
      <c r="AD18" s="14"/>
    </row>
    <row r="19" spans="1:30" ht="16.5" customHeight="1">
      <c r="A19" s="42"/>
      <c r="B19" s="27" t="s">
        <v>16</v>
      </c>
      <c r="C19" s="11">
        <f t="shared" si="0"/>
        <v>3291</v>
      </c>
      <c r="D19" s="11">
        <v>34</v>
      </c>
      <c r="E19" s="11">
        <v>547</v>
      </c>
      <c r="F19" s="11">
        <v>427</v>
      </c>
      <c r="G19" s="11">
        <v>128</v>
      </c>
      <c r="H19" s="11">
        <v>81</v>
      </c>
      <c r="I19" s="11">
        <v>24</v>
      </c>
      <c r="J19" s="11">
        <v>970</v>
      </c>
      <c r="K19" s="11">
        <v>424</v>
      </c>
      <c r="L19" s="12">
        <v>656</v>
      </c>
      <c r="V19" s="14"/>
      <c r="W19" s="14"/>
      <c r="X19" s="14"/>
      <c r="Y19" s="14"/>
      <c r="Z19" s="14"/>
      <c r="AA19" s="14"/>
      <c r="AB19" s="14"/>
      <c r="AC19" s="14"/>
      <c r="AD19" s="14"/>
    </row>
    <row r="20" spans="1:30" ht="16.5" customHeight="1">
      <c r="A20" s="42" t="s">
        <v>21</v>
      </c>
      <c r="B20" s="26" t="s">
        <v>14</v>
      </c>
      <c r="C20" s="9">
        <f t="shared" si="0"/>
        <v>2886</v>
      </c>
      <c r="D20" s="9">
        <v>17</v>
      </c>
      <c r="E20" s="9">
        <v>422</v>
      </c>
      <c r="F20" s="9">
        <v>167</v>
      </c>
      <c r="G20" s="9">
        <v>54</v>
      </c>
      <c r="H20" s="9">
        <v>78</v>
      </c>
      <c r="I20" s="9">
        <v>9</v>
      </c>
      <c r="J20" s="9">
        <v>582</v>
      </c>
      <c r="K20" s="9">
        <v>359</v>
      </c>
      <c r="L20" s="10">
        <v>1198</v>
      </c>
      <c r="V20" s="14"/>
      <c r="W20" s="14"/>
      <c r="X20" s="14"/>
      <c r="Y20" s="14"/>
      <c r="Z20" s="14"/>
      <c r="AA20" s="14"/>
      <c r="AB20" s="14"/>
      <c r="AC20" s="14"/>
      <c r="AD20" s="14"/>
    </row>
    <row r="21" spans="1:30" ht="16.5" customHeight="1">
      <c r="A21" s="42"/>
      <c r="B21" s="27" t="s">
        <v>15</v>
      </c>
      <c r="C21" s="11">
        <f t="shared" si="0"/>
        <v>1441</v>
      </c>
      <c r="D21" s="11">
        <v>7</v>
      </c>
      <c r="E21" s="11">
        <v>261</v>
      </c>
      <c r="F21" s="11">
        <v>118</v>
      </c>
      <c r="G21" s="11">
        <v>42</v>
      </c>
      <c r="H21" s="11">
        <v>69</v>
      </c>
      <c r="I21" s="11">
        <v>5</v>
      </c>
      <c r="J21" s="11">
        <v>79</v>
      </c>
      <c r="K21" s="11">
        <v>230</v>
      </c>
      <c r="L21" s="12">
        <v>630</v>
      </c>
      <c r="V21" s="14"/>
      <c r="W21" s="14"/>
      <c r="X21" s="14"/>
      <c r="Y21" s="14"/>
      <c r="Z21" s="14"/>
      <c r="AA21" s="14"/>
      <c r="AB21" s="14"/>
      <c r="AC21" s="14"/>
      <c r="AD21" s="14"/>
    </row>
    <row r="22" spans="1:30" ht="16.5" customHeight="1">
      <c r="A22" s="42"/>
      <c r="B22" s="27" t="s">
        <v>16</v>
      </c>
      <c r="C22" s="11">
        <f t="shared" si="0"/>
        <v>1445</v>
      </c>
      <c r="D22" s="11">
        <v>10</v>
      </c>
      <c r="E22" s="11">
        <v>161</v>
      </c>
      <c r="F22" s="11">
        <v>49</v>
      </c>
      <c r="G22" s="11">
        <v>12</v>
      </c>
      <c r="H22" s="11">
        <v>9</v>
      </c>
      <c r="I22" s="11">
        <v>4</v>
      </c>
      <c r="J22" s="11">
        <v>503</v>
      </c>
      <c r="K22" s="11">
        <v>129</v>
      </c>
      <c r="L22" s="12">
        <v>568</v>
      </c>
      <c r="V22" s="14"/>
      <c r="W22" s="14"/>
      <c r="X22" s="14"/>
      <c r="Y22" s="14"/>
      <c r="Z22" s="14"/>
      <c r="AA22" s="14"/>
      <c r="AB22" s="14"/>
      <c r="AC22" s="14"/>
      <c r="AD22" s="14"/>
    </row>
    <row r="23" spans="1:30" ht="16.5" customHeight="1">
      <c r="A23" s="42" t="s">
        <v>22</v>
      </c>
      <c r="B23" s="26" t="s">
        <v>14</v>
      </c>
      <c r="C23" s="9">
        <f t="shared" si="0"/>
        <v>320</v>
      </c>
      <c r="D23" s="9">
        <v>7</v>
      </c>
      <c r="E23" s="9">
        <v>38</v>
      </c>
      <c r="F23" s="9">
        <v>41</v>
      </c>
      <c r="G23" s="9">
        <v>49</v>
      </c>
      <c r="H23" s="9">
        <v>44</v>
      </c>
      <c r="I23" s="9">
        <v>5</v>
      </c>
      <c r="J23" s="9">
        <v>36</v>
      </c>
      <c r="K23" s="9">
        <v>6</v>
      </c>
      <c r="L23" s="10">
        <v>94</v>
      </c>
      <c r="V23" s="14"/>
      <c r="W23" s="14"/>
      <c r="X23" s="14"/>
      <c r="Y23" s="14"/>
      <c r="Z23" s="14"/>
      <c r="AA23" s="14"/>
      <c r="AB23" s="14"/>
      <c r="AC23" s="14"/>
      <c r="AD23" s="14"/>
    </row>
    <row r="24" spans="1:30" ht="16.5" customHeight="1">
      <c r="A24" s="42"/>
      <c r="B24" s="27" t="s">
        <v>15</v>
      </c>
      <c r="C24" s="11">
        <f t="shared" si="0"/>
        <v>71</v>
      </c>
      <c r="D24" s="11">
        <v>0</v>
      </c>
      <c r="E24" s="11">
        <v>7</v>
      </c>
      <c r="F24" s="11">
        <v>3</v>
      </c>
      <c r="G24" s="11">
        <v>17</v>
      </c>
      <c r="H24" s="11">
        <v>20</v>
      </c>
      <c r="I24" s="11">
        <v>2</v>
      </c>
      <c r="J24" s="11">
        <v>1</v>
      </c>
      <c r="K24" s="11">
        <v>3</v>
      </c>
      <c r="L24" s="12">
        <v>18</v>
      </c>
      <c r="V24" s="14"/>
      <c r="W24" s="14"/>
      <c r="X24" s="14"/>
      <c r="Y24" s="14"/>
      <c r="Z24" s="14"/>
      <c r="AA24" s="14"/>
      <c r="AB24" s="14"/>
      <c r="AC24" s="14"/>
      <c r="AD24" s="14"/>
    </row>
    <row r="25" spans="1:30" ht="16.5" customHeight="1" thickBot="1">
      <c r="A25" s="44"/>
      <c r="B25" s="28" t="s">
        <v>16</v>
      </c>
      <c r="C25" s="20">
        <f t="shared" si="0"/>
        <v>249</v>
      </c>
      <c r="D25" s="20">
        <v>7</v>
      </c>
      <c r="E25" s="20">
        <v>31</v>
      </c>
      <c r="F25" s="20">
        <v>38</v>
      </c>
      <c r="G25" s="20">
        <v>32</v>
      </c>
      <c r="H25" s="20">
        <v>24</v>
      </c>
      <c r="I25" s="20">
        <v>3</v>
      </c>
      <c r="J25" s="20">
        <v>35</v>
      </c>
      <c r="K25" s="20">
        <v>3</v>
      </c>
      <c r="L25" s="21">
        <v>76</v>
      </c>
      <c r="V25" s="14"/>
      <c r="W25" s="14"/>
      <c r="X25" s="14"/>
      <c r="Y25" s="14"/>
      <c r="Z25" s="14"/>
      <c r="AA25" s="14"/>
      <c r="AB25" s="14"/>
      <c r="AC25" s="14"/>
      <c r="AD25" s="14"/>
    </row>
    <row r="26" spans="1:13" ht="16.5" customHeight="1">
      <c r="A26" s="19" t="s">
        <v>40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</sheetData>
  <sheetProtection/>
  <mergeCells count="11">
    <mergeCell ref="A8:A10"/>
    <mergeCell ref="A11:A13"/>
    <mergeCell ref="A14:A16"/>
    <mergeCell ref="A17:A19"/>
    <mergeCell ref="A20:A22"/>
    <mergeCell ref="A23:A25"/>
    <mergeCell ref="A1:L1"/>
    <mergeCell ref="A2:L2"/>
    <mergeCell ref="A3:L3"/>
    <mergeCell ref="B4:C4"/>
    <mergeCell ref="A5:A7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D26"/>
  <sheetViews>
    <sheetView showGridLines="0" zoomScalePageLayoutView="0" workbookViewId="0" topLeftCell="A1">
      <pane xSplit="1" ySplit="4" topLeftCell="B5" activePane="bottomRight" state="frozen"/>
      <selection pane="topLeft" activeCell="A1" sqref="A1:L1"/>
      <selection pane="topRight" activeCell="A1" sqref="A1:L1"/>
      <selection pane="bottomLeft" activeCell="A1" sqref="A1:L1"/>
      <selection pane="bottomRight" activeCell="A1" sqref="A1:L1"/>
    </sheetView>
  </sheetViews>
  <sheetFormatPr defaultColWidth="9.00390625" defaultRowHeight="16.5"/>
  <cols>
    <col min="1" max="1" width="10.625" style="1" customWidth="1"/>
    <col min="2" max="2" width="4.625" style="1" customWidth="1"/>
    <col min="3" max="3" width="8.125" style="13" customWidth="1"/>
    <col min="4" max="4" width="8.125" style="1" customWidth="1"/>
    <col min="5" max="6" width="8.625" style="1" customWidth="1"/>
    <col min="7" max="7" width="8.125" style="1" customWidth="1"/>
    <col min="8" max="8" width="8.625" style="1" customWidth="1"/>
    <col min="9" max="9" width="8.125" style="1" customWidth="1"/>
    <col min="10" max="10" width="8.625" style="1" customWidth="1"/>
    <col min="11" max="12" width="8.125" style="1" customWidth="1"/>
    <col min="13" max="13" width="9.00390625" style="15" customWidth="1"/>
    <col min="14" max="21" width="9.00390625" style="1" customWidth="1"/>
    <col min="22" max="30" width="2.25390625" style="1" bestFit="1" customWidth="1"/>
    <col min="31" max="16384" width="9.00390625" style="1" customWidth="1"/>
  </cols>
  <sheetData>
    <row r="1" spans="1:12" ht="30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3" s="2" customFormat="1" ht="18" customHeight="1">
      <c r="A2" s="47" t="s">
        <v>43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15"/>
    </row>
    <row r="3" spans="1:13" s="2" customFormat="1" ht="16.5" customHeight="1" thickBot="1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15"/>
    </row>
    <row r="4" spans="1:13" s="2" customFormat="1" ht="45" customHeight="1">
      <c r="A4" s="22" t="s">
        <v>2</v>
      </c>
      <c r="B4" s="48" t="s">
        <v>3</v>
      </c>
      <c r="C4" s="48"/>
      <c r="D4" s="17" t="s">
        <v>4</v>
      </c>
      <c r="E4" s="17" t="s">
        <v>5</v>
      </c>
      <c r="F4" s="17" t="s">
        <v>6</v>
      </c>
      <c r="G4" s="17" t="s">
        <v>7</v>
      </c>
      <c r="H4" s="17" t="s">
        <v>8</v>
      </c>
      <c r="I4" s="17" t="s">
        <v>9</v>
      </c>
      <c r="J4" s="17" t="s">
        <v>10</v>
      </c>
      <c r="K4" s="17" t="s">
        <v>11</v>
      </c>
      <c r="L4" s="18" t="s">
        <v>12</v>
      </c>
      <c r="M4" s="15"/>
    </row>
    <row r="5" spans="1:30" ht="16.5" customHeight="1">
      <c r="A5" s="39" t="s">
        <v>13</v>
      </c>
      <c r="B5" s="23" t="s">
        <v>14</v>
      </c>
      <c r="C5" s="3">
        <f aca="true" t="shared" si="0" ref="C5:C25">SUM(D5:L5)</f>
        <v>48696</v>
      </c>
      <c r="D5" s="3">
        <v>1593</v>
      </c>
      <c r="E5" s="3">
        <v>7178</v>
      </c>
      <c r="F5" s="3">
        <v>8982</v>
      </c>
      <c r="G5" s="3">
        <v>5192</v>
      </c>
      <c r="H5" s="3">
        <v>9638</v>
      </c>
      <c r="I5" s="3">
        <v>1027</v>
      </c>
      <c r="J5" s="3">
        <v>6753</v>
      </c>
      <c r="K5" s="3">
        <v>4053</v>
      </c>
      <c r="L5" s="4">
        <v>4280</v>
      </c>
      <c r="V5" s="14"/>
      <c r="W5" s="14"/>
      <c r="X5" s="14"/>
      <c r="Y5" s="14"/>
      <c r="Z5" s="14"/>
      <c r="AA5" s="14"/>
      <c r="AB5" s="14"/>
      <c r="AC5" s="14"/>
      <c r="AD5" s="14"/>
    </row>
    <row r="6" spans="1:30" ht="16.5" customHeight="1">
      <c r="A6" s="40"/>
      <c r="B6" s="24" t="s">
        <v>15</v>
      </c>
      <c r="C6" s="5">
        <f t="shared" si="0"/>
        <v>31428</v>
      </c>
      <c r="D6" s="5">
        <v>759</v>
      </c>
      <c r="E6" s="5">
        <v>3620</v>
      </c>
      <c r="F6" s="5">
        <v>5636</v>
      </c>
      <c r="G6" s="5">
        <v>4027</v>
      </c>
      <c r="H6" s="5">
        <v>8800</v>
      </c>
      <c r="I6" s="5">
        <v>761</v>
      </c>
      <c r="J6" s="5">
        <v>3072</v>
      </c>
      <c r="K6" s="5">
        <v>2476</v>
      </c>
      <c r="L6" s="6">
        <v>2277</v>
      </c>
      <c r="V6" s="14"/>
      <c r="W6" s="14"/>
      <c r="X6" s="14"/>
      <c r="Y6" s="14"/>
      <c r="Z6" s="14"/>
      <c r="AA6" s="14"/>
      <c r="AB6" s="14"/>
      <c r="AC6" s="14"/>
      <c r="AD6" s="14"/>
    </row>
    <row r="7" spans="1:30" ht="16.5" customHeight="1">
      <c r="A7" s="41"/>
      <c r="B7" s="25" t="s">
        <v>16</v>
      </c>
      <c r="C7" s="5">
        <f t="shared" si="0"/>
        <v>17268</v>
      </c>
      <c r="D7" s="7">
        <v>834</v>
      </c>
      <c r="E7" s="7">
        <v>3558</v>
      </c>
      <c r="F7" s="7">
        <v>3346</v>
      </c>
      <c r="G7" s="7">
        <v>1165</v>
      </c>
      <c r="H7" s="7">
        <v>838</v>
      </c>
      <c r="I7" s="7">
        <v>266</v>
      </c>
      <c r="J7" s="7">
        <v>3681</v>
      </c>
      <c r="K7" s="7">
        <v>1577</v>
      </c>
      <c r="L7" s="8">
        <v>2003</v>
      </c>
      <c r="V7" s="14"/>
      <c r="W7" s="14"/>
      <c r="X7" s="14"/>
      <c r="Y7" s="14"/>
      <c r="Z7" s="14"/>
      <c r="AA7" s="14"/>
      <c r="AB7" s="14"/>
      <c r="AC7" s="14"/>
      <c r="AD7" s="14"/>
    </row>
    <row r="8" spans="1:30" ht="16.5" customHeight="1">
      <c r="A8" s="42" t="s">
        <v>17</v>
      </c>
      <c r="B8" s="26" t="s">
        <v>14</v>
      </c>
      <c r="C8" s="9">
        <f t="shared" si="0"/>
        <v>12116</v>
      </c>
      <c r="D8" s="9">
        <v>601</v>
      </c>
      <c r="E8" s="9">
        <v>1287</v>
      </c>
      <c r="F8" s="9">
        <v>2130</v>
      </c>
      <c r="G8" s="9">
        <v>1739</v>
      </c>
      <c r="H8" s="9">
        <v>3731</v>
      </c>
      <c r="I8" s="9">
        <v>392</v>
      </c>
      <c r="J8" s="9">
        <v>1419</v>
      </c>
      <c r="K8" s="9">
        <v>449</v>
      </c>
      <c r="L8" s="10">
        <v>368</v>
      </c>
      <c r="V8" s="14"/>
      <c r="W8" s="14"/>
      <c r="X8" s="14"/>
      <c r="Y8" s="14"/>
      <c r="Z8" s="14"/>
      <c r="AA8" s="14"/>
      <c r="AB8" s="14"/>
      <c r="AC8" s="14"/>
      <c r="AD8" s="14"/>
    </row>
    <row r="9" spans="1:30" ht="16.5" customHeight="1">
      <c r="A9" s="42"/>
      <c r="B9" s="27" t="s">
        <v>15</v>
      </c>
      <c r="C9" s="11">
        <f t="shared" si="0"/>
        <v>9599</v>
      </c>
      <c r="D9" s="11">
        <v>349</v>
      </c>
      <c r="E9" s="11">
        <v>744</v>
      </c>
      <c r="F9" s="11">
        <v>1594</v>
      </c>
      <c r="G9" s="11">
        <v>1434</v>
      </c>
      <c r="H9" s="11">
        <v>3537</v>
      </c>
      <c r="I9" s="11">
        <v>315</v>
      </c>
      <c r="J9" s="11">
        <v>988</v>
      </c>
      <c r="K9" s="11">
        <v>370</v>
      </c>
      <c r="L9" s="12">
        <v>268</v>
      </c>
      <c r="V9" s="14"/>
      <c r="W9" s="14"/>
      <c r="X9" s="14"/>
      <c r="Y9" s="14"/>
      <c r="Z9" s="14"/>
      <c r="AA9" s="14"/>
      <c r="AB9" s="14"/>
      <c r="AC9" s="14"/>
      <c r="AD9" s="14"/>
    </row>
    <row r="10" spans="1:30" ht="16.5" customHeight="1">
      <c r="A10" s="42"/>
      <c r="B10" s="27" t="s">
        <v>16</v>
      </c>
      <c r="C10" s="11">
        <f t="shared" si="0"/>
        <v>2517</v>
      </c>
      <c r="D10" s="11">
        <v>252</v>
      </c>
      <c r="E10" s="11">
        <v>543</v>
      </c>
      <c r="F10" s="11">
        <v>536</v>
      </c>
      <c r="G10" s="11">
        <v>305</v>
      </c>
      <c r="H10" s="11">
        <v>194</v>
      </c>
      <c r="I10" s="11">
        <v>77</v>
      </c>
      <c r="J10" s="11">
        <v>431</v>
      </c>
      <c r="K10" s="11">
        <v>79</v>
      </c>
      <c r="L10" s="12">
        <v>100</v>
      </c>
      <c r="V10" s="14"/>
      <c r="W10" s="14"/>
      <c r="X10" s="14"/>
      <c r="Y10" s="14"/>
      <c r="Z10" s="14"/>
      <c r="AA10" s="14"/>
      <c r="AB10" s="14"/>
      <c r="AC10" s="14"/>
      <c r="AD10" s="14"/>
    </row>
    <row r="11" spans="1:30" ht="16.5" customHeight="1">
      <c r="A11" s="42" t="s">
        <v>18</v>
      </c>
      <c r="B11" s="26" t="s">
        <v>14</v>
      </c>
      <c r="C11" s="9">
        <f t="shared" si="0"/>
        <v>14993</v>
      </c>
      <c r="D11" s="9">
        <v>540</v>
      </c>
      <c r="E11" s="9">
        <v>2190</v>
      </c>
      <c r="F11" s="9">
        <v>3203</v>
      </c>
      <c r="G11" s="9">
        <v>1682</v>
      </c>
      <c r="H11" s="9">
        <v>3366</v>
      </c>
      <c r="I11" s="9">
        <v>339</v>
      </c>
      <c r="J11" s="9">
        <v>1667</v>
      </c>
      <c r="K11" s="9">
        <v>1128</v>
      </c>
      <c r="L11" s="10">
        <v>878</v>
      </c>
      <c r="V11" s="14"/>
      <c r="W11" s="14"/>
      <c r="X11" s="14"/>
      <c r="Y11" s="14"/>
      <c r="Z11" s="14"/>
      <c r="AA11" s="14"/>
      <c r="AB11" s="14"/>
      <c r="AC11" s="14"/>
      <c r="AD11" s="14"/>
    </row>
    <row r="12" spans="1:30" ht="16.5" customHeight="1">
      <c r="A12" s="42"/>
      <c r="B12" s="27" t="s">
        <v>15</v>
      </c>
      <c r="C12" s="11">
        <f t="shared" si="0"/>
        <v>10105</v>
      </c>
      <c r="D12" s="11">
        <v>246</v>
      </c>
      <c r="E12" s="11">
        <v>1076</v>
      </c>
      <c r="F12" s="11">
        <v>2017</v>
      </c>
      <c r="G12" s="11">
        <v>1308</v>
      </c>
      <c r="H12" s="11">
        <v>3067</v>
      </c>
      <c r="I12" s="11">
        <v>247</v>
      </c>
      <c r="J12" s="11">
        <v>901</v>
      </c>
      <c r="K12" s="11">
        <v>745</v>
      </c>
      <c r="L12" s="12">
        <v>498</v>
      </c>
      <c r="V12" s="14"/>
      <c r="W12" s="14"/>
      <c r="X12" s="14"/>
      <c r="Y12" s="14"/>
      <c r="Z12" s="14"/>
      <c r="AA12" s="14"/>
      <c r="AB12" s="14"/>
      <c r="AC12" s="14"/>
      <c r="AD12" s="14"/>
    </row>
    <row r="13" spans="1:30" ht="16.5" customHeight="1">
      <c r="A13" s="42"/>
      <c r="B13" s="27" t="s">
        <v>16</v>
      </c>
      <c r="C13" s="11">
        <f t="shared" si="0"/>
        <v>4888</v>
      </c>
      <c r="D13" s="11">
        <v>294</v>
      </c>
      <c r="E13" s="11">
        <v>1114</v>
      </c>
      <c r="F13" s="11">
        <v>1186</v>
      </c>
      <c r="G13" s="11">
        <v>374</v>
      </c>
      <c r="H13" s="11">
        <v>299</v>
      </c>
      <c r="I13" s="11">
        <v>92</v>
      </c>
      <c r="J13" s="11">
        <v>766</v>
      </c>
      <c r="K13" s="11">
        <v>383</v>
      </c>
      <c r="L13" s="12">
        <v>380</v>
      </c>
      <c r="V13" s="14"/>
      <c r="W13" s="14"/>
      <c r="X13" s="14"/>
      <c r="Y13" s="14"/>
      <c r="Z13" s="14"/>
      <c r="AA13" s="14"/>
      <c r="AB13" s="14"/>
      <c r="AC13" s="14"/>
      <c r="AD13" s="14"/>
    </row>
    <row r="14" spans="1:30" ht="16.5" customHeight="1">
      <c r="A14" s="43" t="s">
        <v>19</v>
      </c>
      <c r="B14" s="26" t="s">
        <v>14</v>
      </c>
      <c r="C14" s="9">
        <f t="shared" si="0"/>
        <v>12900</v>
      </c>
      <c r="D14" s="11">
        <v>361</v>
      </c>
      <c r="E14" s="11">
        <v>2297</v>
      </c>
      <c r="F14" s="11">
        <v>2732</v>
      </c>
      <c r="G14" s="11">
        <v>1372</v>
      </c>
      <c r="H14" s="11">
        <v>1859</v>
      </c>
      <c r="I14" s="11">
        <v>235</v>
      </c>
      <c r="J14" s="11">
        <v>1913</v>
      </c>
      <c r="K14" s="11">
        <v>1357</v>
      </c>
      <c r="L14" s="12">
        <v>774</v>
      </c>
      <c r="V14" s="14"/>
      <c r="W14" s="14"/>
      <c r="X14" s="14"/>
      <c r="Y14" s="14"/>
      <c r="Z14" s="14"/>
      <c r="AA14" s="14"/>
      <c r="AB14" s="14"/>
      <c r="AC14" s="14"/>
      <c r="AD14" s="14"/>
    </row>
    <row r="15" spans="1:30" ht="16.5" customHeight="1">
      <c r="A15" s="42"/>
      <c r="B15" s="27" t="s">
        <v>15</v>
      </c>
      <c r="C15" s="11">
        <f t="shared" si="0"/>
        <v>7737</v>
      </c>
      <c r="D15" s="11">
        <v>129</v>
      </c>
      <c r="E15" s="11">
        <v>1102</v>
      </c>
      <c r="F15" s="11">
        <v>1587</v>
      </c>
      <c r="G15" s="11">
        <v>1027</v>
      </c>
      <c r="H15" s="11">
        <v>1618</v>
      </c>
      <c r="I15" s="11">
        <v>164</v>
      </c>
      <c r="J15" s="11">
        <v>880</v>
      </c>
      <c r="K15" s="11">
        <v>818</v>
      </c>
      <c r="L15" s="12">
        <v>412</v>
      </c>
      <c r="V15" s="14"/>
      <c r="W15" s="14"/>
      <c r="X15" s="14"/>
      <c r="Y15" s="14"/>
      <c r="Z15" s="14"/>
      <c r="AA15" s="14"/>
      <c r="AB15" s="14"/>
      <c r="AC15" s="14"/>
      <c r="AD15" s="14"/>
    </row>
    <row r="16" spans="1:30" ht="16.5" customHeight="1">
      <c r="A16" s="42"/>
      <c r="B16" s="27" t="s">
        <v>16</v>
      </c>
      <c r="C16" s="11">
        <f t="shared" si="0"/>
        <v>5163</v>
      </c>
      <c r="D16" s="11">
        <v>232</v>
      </c>
      <c r="E16" s="11">
        <v>1195</v>
      </c>
      <c r="F16" s="11">
        <v>1145</v>
      </c>
      <c r="G16" s="11">
        <v>345</v>
      </c>
      <c r="H16" s="11">
        <v>241</v>
      </c>
      <c r="I16" s="11">
        <v>71</v>
      </c>
      <c r="J16" s="11">
        <v>1033</v>
      </c>
      <c r="K16" s="11">
        <v>539</v>
      </c>
      <c r="L16" s="12">
        <v>362</v>
      </c>
      <c r="V16" s="14"/>
      <c r="W16" s="14"/>
      <c r="X16" s="14"/>
      <c r="Y16" s="14"/>
      <c r="Z16" s="14"/>
      <c r="AA16" s="14"/>
      <c r="AB16" s="14"/>
      <c r="AC16" s="14"/>
      <c r="AD16" s="14"/>
    </row>
    <row r="17" spans="1:30" ht="16.5" customHeight="1">
      <c r="A17" s="42" t="s">
        <v>20</v>
      </c>
      <c r="B17" s="26" t="s">
        <v>14</v>
      </c>
      <c r="C17" s="9">
        <f t="shared" si="0"/>
        <v>5352</v>
      </c>
      <c r="D17" s="11">
        <v>55</v>
      </c>
      <c r="E17" s="11">
        <v>942</v>
      </c>
      <c r="F17" s="11">
        <v>669</v>
      </c>
      <c r="G17" s="11">
        <v>287</v>
      </c>
      <c r="H17" s="11">
        <v>543</v>
      </c>
      <c r="I17" s="11">
        <v>43</v>
      </c>
      <c r="J17" s="11">
        <v>1170</v>
      </c>
      <c r="K17" s="11">
        <v>676</v>
      </c>
      <c r="L17" s="12">
        <v>967</v>
      </c>
      <c r="V17" s="14"/>
      <c r="W17" s="14"/>
      <c r="X17" s="14"/>
      <c r="Y17" s="14"/>
      <c r="Z17" s="14"/>
      <c r="AA17" s="14"/>
      <c r="AB17" s="14"/>
      <c r="AC17" s="14"/>
      <c r="AD17" s="14"/>
    </row>
    <row r="18" spans="1:30" ht="16.5" customHeight="1">
      <c r="A18" s="42"/>
      <c r="B18" s="27" t="s">
        <v>15</v>
      </c>
      <c r="C18" s="11">
        <f t="shared" si="0"/>
        <v>2391</v>
      </c>
      <c r="D18" s="11">
        <v>28</v>
      </c>
      <c r="E18" s="11">
        <v>425</v>
      </c>
      <c r="F18" s="11">
        <v>297</v>
      </c>
      <c r="G18" s="11">
        <v>189</v>
      </c>
      <c r="H18" s="11">
        <v>472</v>
      </c>
      <c r="I18" s="11">
        <v>22</v>
      </c>
      <c r="J18" s="11">
        <v>251</v>
      </c>
      <c r="K18" s="11">
        <v>262</v>
      </c>
      <c r="L18" s="12">
        <v>445</v>
      </c>
      <c r="V18" s="14"/>
      <c r="W18" s="14"/>
      <c r="X18" s="14"/>
      <c r="Y18" s="14"/>
      <c r="Z18" s="14"/>
      <c r="AA18" s="14"/>
      <c r="AB18" s="14"/>
      <c r="AC18" s="14"/>
      <c r="AD18" s="14"/>
    </row>
    <row r="19" spans="1:30" ht="16.5" customHeight="1">
      <c r="A19" s="42"/>
      <c r="B19" s="27" t="s">
        <v>16</v>
      </c>
      <c r="C19" s="11">
        <f t="shared" si="0"/>
        <v>2961</v>
      </c>
      <c r="D19" s="11">
        <v>27</v>
      </c>
      <c r="E19" s="11">
        <v>517</v>
      </c>
      <c r="F19" s="11">
        <v>372</v>
      </c>
      <c r="G19" s="11">
        <v>98</v>
      </c>
      <c r="H19" s="11">
        <v>71</v>
      </c>
      <c r="I19" s="11">
        <v>21</v>
      </c>
      <c r="J19" s="11">
        <v>919</v>
      </c>
      <c r="K19" s="11">
        <v>414</v>
      </c>
      <c r="L19" s="12">
        <v>522</v>
      </c>
      <c r="V19" s="14"/>
      <c r="W19" s="14"/>
      <c r="X19" s="14"/>
      <c r="Y19" s="14"/>
      <c r="Z19" s="14"/>
      <c r="AA19" s="14"/>
      <c r="AB19" s="14"/>
      <c r="AC19" s="14"/>
      <c r="AD19" s="14"/>
    </row>
    <row r="20" spans="1:30" ht="16.5" customHeight="1">
      <c r="A20" s="42" t="s">
        <v>21</v>
      </c>
      <c r="B20" s="26" t="s">
        <v>14</v>
      </c>
      <c r="C20" s="9">
        <f t="shared" si="0"/>
        <v>3046</v>
      </c>
      <c r="D20" s="9">
        <v>29</v>
      </c>
      <c r="E20" s="9">
        <v>426</v>
      </c>
      <c r="F20" s="9">
        <v>203</v>
      </c>
      <c r="G20" s="9">
        <v>65</v>
      </c>
      <c r="H20" s="9">
        <v>98</v>
      </c>
      <c r="I20" s="9">
        <v>14</v>
      </c>
      <c r="J20" s="9">
        <v>554</v>
      </c>
      <c r="K20" s="9">
        <v>440</v>
      </c>
      <c r="L20" s="10">
        <v>1217</v>
      </c>
      <c r="V20" s="14"/>
      <c r="W20" s="14"/>
      <c r="X20" s="14"/>
      <c r="Y20" s="14"/>
      <c r="Z20" s="14"/>
      <c r="AA20" s="14"/>
      <c r="AB20" s="14"/>
      <c r="AC20" s="14"/>
      <c r="AD20" s="14"/>
    </row>
    <row r="21" spans="1:30" ht="16.5" customHeight="1">
      <c r="A21" s="42"/>
      <c r="B21" s="27" t="s">
        <v>15</v>
      </c>
      <c r="C21" s="11">
        <f t="shared" si="0"/>
        <v>1531</v>
      </c>
      <c r="D21" s="11">
        <v>7</v>
      </c>
      <c r="E21" s="11">
        <v>268</v>
      </c>
      <c r="F21" s="11">
        <v>138</v>
      </c>
      <c r="G21" s="11">
        <v>52</v>
      </c>
      <c r="H21" s="11">
        <v>88</v>
      </c>
      <c r="I21" s="11">
        <v>10</v>
      </c>
      <c r="J21" s="11">
        <v>51</v>
      </c>
      <c r="K21" s="11">
        <v>279</v>
      </c>
      <c r="L21" s="12">
        <v>638</v>
      </c>
      <c r="V21" s="14"/>
      <c r="W21" s="14"/>
      <c r="X21" s="14"/>
      <c r="Y21" s="14"/>
      <c r="Z21" s="14"/>
      <c r="AA21" s="14"/>
      <c r="AB21" s="14"/>
      <c r="AC21" s="14"/>
      <c r="AD21" s="14"/>
    </row>
    <row r="22" spans="1:30" ht="16.5" customHeight="1">
      <c r="A22" s="42"/>
      <c r="B22" s="27" t="s">
        <v>16</v>
      </c>
      <c r="C22" s="11">
        <f t="shared" si="0"/>
        <v>1515</v>
      </c>
      <c r="D22" s="11">
        <v>22</v>
      </c>
      <c r="E22" s="11">
        <v>158</v>
      </c>
      <c r="F22" s="11">
        <v>65</v>
      </c>
      <c r="G22" s="11">
        <v>13</v>
      </c>
      <c r="H22" s="11">
        <v>10</v>
      </c>
      <c r="I22" s="11">
        <v>4</v>
      </c>
      <c r="J22" s="11">
        <v>503</v>
      </c>
      <c r="K22" s="11">
        <v>161</v>
      </c>
      <c r="L22" s="12">
        <v>579</v>
      </c>
      <c r="V22" s="14"/>
      <c r="W22" s="14"/>
      <c r="X22" s="14"/>
      <c r="Y22" s="14"/>
      <c r="Z22" s="14"/>
      <c r="AA22" s="14"/>
      <c r="AB22" s="14"/>
      <c r="AC22" s="14"/>
      <c r="AD22" s="14"/>
    </row>
    <row r="23" spans="1:30" ht="16.5" customHeight="1">
      <c r="A23" s="42" t="s">
        <v>22</v>
      </c>
      <c r="B23" s="26" t="s">
        <v>14</v>
      </c>
      <c r="C23" s="9">
        <f t="shared" si="0"/>
        <v>289</v>
      </c>
      <c r="D23" s="9">
        <v>7</v>
      </c>
      <c r="E23" s="9">
        <v>36</v>
      </c>
      <c r="F23" s="9">
        <v>45</v>
      </c>
      <c r="G23" s="9">
        <v>47</v>
      </c>
      <c r="H23" s="9">
        <v>41</v>
      </c>
      <c r="I23" s="9">
        <v>4</v>
      </c>
      <c r="J23" s="9">
        <v>30</v>
      </c>
      <c r="K23" s="9">
        <v>3</v>
      </c>
      <c r="L23" s="10">
        <v>76</v>
      </c>
      <c r="V23" s="14"/>
      <c r="W23" s="14"/>
      <c r="X23" s="14"/>
      <c r="Y23" s="14"/>
      <c r="Z23" s="14"/>
      <c r="AA23" s="14"/>
      <c r="AB23" s="14"/>
      <c r="AC23" s="14"/>
      <c r="AD23" s="14"/>
    </row>
    <row r="24" spans="1:30" ht="16.5" customHeight="1">
      <c r="A24" s="42"/>
      <c r="B24" s="27" t="s">
        <v>15</v>
      </c>
      <c r="C24" s="11">
        <f t="shared" si="0"/>
        <v>65</v>
      </c>
      <c r="D24" s="11">
        <v>0</v>
      </c>
      <c r="E24" s="11">
        <v>5</v>
      </c>
      <c r="F24" s="11">
        <v>3</v>
      </c>
      <c r="G24" s="11">
        <v>17</v>
      </c>
      <c r="H24" s="11">
        <v>18</v>
      </c>
      <c r="I24" s="11">
        <v>3</v>
      </c>
      <c r="J24" s="11">
        <v>1</v>
      </c>
      <c r="K24" s="11">
        <v>2</v>
      </c>
      <c r="L24" s="12">
        <v>16</v>
      </c>
      <c r="V24" s="14"/>
      <c r="W24" s="14"/>
      <c r="X24" s="14"/>
      <c r="Y24" s="14"/>
      <c r="Z24" s="14"/>
      <c r="AA24" s="14"/>
      <c r="AB24" s="14"/>
      <c r="AC24" s="14"/>
      <c r="AD24" s="14"/>
    </row>
    <row r="25" spans="1:30" ht="16.5" customHeight="1" thickBot="1">
      <c r="A25" s="44"/>
      <c r="B25" s="28" t="s">
        <v>16</v>
      </c>
      <c r="C25" s="20">
        <f t="shared" si="0"/>
        <v>224</v>
      </c>
      <c r="D25" s="20">
        <v>7</v>
      </c>
      <c r="E25" s="20">
        <v>31</v>
      </c>
      <c r="F25" s="20">
        <v>42</v>
      </c>
      <c r="G25" s="20">
        <v>30</v>
      </c>
      <c r="H25" s="20">
        <v>23</v>
      </c>
      <c r="I25" s="20">
        <v>1</v>
      </c>
      <c r="J25" s="20">
        <v>29</v>
      </c>
      <c r="K25" s="20">
        <v>1</v>
      </c>
      <c r="L25" s="21">
        <v>60</v>
      </c>
      <c r="V25" s="14"/>
      <c r="W25" s="14"/>
      <c r="X25" s="14"/>
      <c r="Y25" s="14"/>
      <c r="Z25" s="14"/>
      <c r="AA25" s="14"/>
      <c r="AB25" s="14"/>
      <c r="AC25" s="14"/>
      <c r="AD25" s="14"/>
    </row>
    <row r="26" spans="1:13" ht="16.5" customHeight="1">
      <c r="A26" s="19" t="s">
        <v>40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</sheetData>
  <sheetProtection/>
  <mergeCells count="11">
    <mergeCell ref="A11:A13"/>
    <mergeCell ref="A14:A16"/>
    <mergeCell ref="A17:A19"/>
    <mergeCell ref="A20:A22"/>
    <mergeCell ref="A23:A25"/>
    <mergeCell ref="A1:L1"/>
    <mergeCell ref="A2:L2"/>
    <mergeCell ref="A3:L3"/>
    <mergeCell ref="B4:C4"/>
    <mergeCell ref="A5:A7"/>
    <mergeCell ref="A8:A10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D26"/>
  <sheetViews>
    <sheetView showGridLines="0" zoomScalePageLayoutView="0" workbookViewId="0" topLeftCell="A1">
      <pane xSplit="1" ySplit="4" topLeftCell="B5" activePane="bottomRight" state="frozen"/>
      <selection pane="topLeft" activeCell="A1" sqref="A1:L1"/>
      <selection pane="topRight" activeCell="A1" sqref="A1:L1"/>
      <selection pane="bottomLeft" activeCell="A1" sqref="A1:L1"/>
      <selection pane="bottomRight" activeCell="A1" sqref="A1:L1"/>
    </sheetView>
  </sheetViews>
  <sheetFormatPr defaultColWidth="9.00390625" defaultRowHeight="16.5"/>
  <cols>
    <col min="1" max="1" width="10.625" style="1" customWidth="1"/>
    <col min="2" max="2" width="4.625" style="1" customWidth="1"/>
    <col min="3" max="3" width="8.125" style="13" customWidth="1"/>
    <col min="4" max="4" width="8.125" style="1" customWidth="1"/>
    <col min="5" max="6" width="8.625" style="1" customWidth="1"/>
    <col min="7" max="7" width="8.125" style="1" customWidth="1"/>
    <col min="8" max="8" width="8.625" style="1" customWidth="1"/>
    <col min="9" max="9" width="8.125" style="1" customWidth="1"/>
    <col min="10" max="10" width="8.625" style="1" customWidth="1"/>
    <col min="11" max="12" width="8.125" style="1" customWidth="1"/>
    <col min="13" max="13" width="9.00390625" style="15" customWidth="1"/>
    <col min="14" max="21" width="9.00390625" style="1" customWidth="1"/>
    <col min="22" max="30" width="2.25390625" style="1" bestFit="1" customWidth="1"/>
    <col min="31" max="16384" width="9.00390625" style="1" customWidth="1"/>
  </cols>
  <sheetData>
    <row r="1" spans="1:12" ht="30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3" s="2" customFormat="1" ht="18" customHeight="1">
      <c r="A2" s="47" t="s">
        <v>44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15"/>
    </row>
    <row r="3" spans="1:13" s="2" customFormat="1" ht="16.5" customHeight="1" thickBot="1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15"/>
    </row>
    <row r="4" spans="1:13" s="2" customFormat="1" ht="45" customHeight="1">
      <c r="A4" s="22" t="s">
        <v>2</v>
      </c>
      <c r="B4" s="48" t="s">
        <v>3</v>
      </c>
      <c r="C4" s="48"/>
      <c r="D4" s="17" t="s">
        <v>4</v>
      </c>
      <c r="E4" s="17" t="s">
        <v>5</v>
      </c>
      <c r="F4" s="17" t="s">
        <v>6</v>
      </c>
      <c r="G4" s="17" t="s">
        <v>7</v>
      </c>
      <c r="H4" s="17" t="s">
        <v>8</v>
      </c>
      <c r="I4" s="17" t="s">
        <v>9</v>
      </c>
      <c r="J4" s="17" t="s">
        <v>10</v>
      </c>
      <c r="K4" s="17" t="s">
        <v>11</v>
      </c>
      <c r="L4" s="18" t="s">
        <v>12</v>
      </c>
      <c r="M4" s="15"/>
    </row>
    <row r="5" spans="1:30" ht="16.5" customHeight="1">
      <c r="A5" s="39" t="s">
        <v>13</v>
      </c>
      <c r="B5" s="23" t="s">
        <v>14</v>
      </c>
      <c r="C5" s="3">
        <f aca="true" t="shared" si="0" ref="C5:C25">SUM(D5:L5)</f>
        <v>48096</v>
      </c>
      <c r="D5" s="3">
        <v>1538</v>
      </c>
      <c r="E5" s="3">
        <v>7031</v>
      </c>
      <c r="F5" s="3">
        <v>8886</v>
      </c>
      <c r="G5" s="3">
        <v>5063</v>
      </c>
      <c r="H5" s="3">
        <v>9371</v>
      </c>
      <c r="I5" s="3">
        <v>1032</v>
      </c>
      <c r="J5" s="3">
        <v>7003</v>
      </c>
      <c r="K5" s="3">
        <v>4039</v>
      </c>
      <c r="L5" s="4">
        <v>4133</v>
      </c>
      <c r="V5" s="14"/>
      <c r="W5" s="14"/>
      <c r="X5" s="14"/>
      <c r="Y5" s="14"/>
      <c r="Z5" s="14"/>
      <c r="AA5" s="14"/>
      <c r="AB5" s="14"/>
      <c r="AC5" s="14"/>
      <c r="AD5" s="14"/>
    </row>
    <row r="6" spans="1:30" ht="16.5" customHeight="1">
      <c r="A6" s="40"/>
      <c r="B6" s="24" t="s">
        <v>15</v>
      </c>
      <c r="C6" s="5">
        <f t="shared" si="0"/>
        <v>30958</v>
      </c>
      <c r="D6" s="5">
        <v>746</v>
      </c>
      <c r="E6" s="5">
        <v>3586</v>
      </c>
      <c r="F6" s="5">
        <v>5590</v>
      </c>
      <c r="G6" s="5">
        <v>3950</v>
      </c>
      <c r="H6" s="5">
        <v>8554</v>
      </c>
      <c r="I6" s="5">
        <v>764</v>
      </c>
      <c r="J6" s="5">
        <v>3146</v>
      </c>
      <c r="K6" s="5">
        <v>2448</v>
      </c>
      <c r="L6" s="6">
        <v>2174</v>
      </c>
      <c r="V6" s="14"/>
      <c r="W6" s="14"/>
      <c r="X6" s="14"/>
      <c r="Y6" s="14"/>
      <c r="Z6" s="14"/>
      <c r="AA6" s="14"/>
      <c r="AB6" s="14"/>
      <c r="AC6" s="14"/>
      <c r="AD6" s="14"/>
    </row>
    <row r="7" spans="1:30" ht="16.5" customHeight="1">
      <c r="A7" s="41"/>
      <c r="B7" s="25" t="s">
        <v>16</v>
      </c>
      <c r="C7" s="5">
        <f t="shared" si="0"/>
        <v>17138</v>
      </c>
      <c r="D7" s="7">
        <v>792</v>
      </c>
      <c r="E7" s="7">
        <v>3445</v>
      </c>
      <c r="F7" s="7">
        <v>3296</v>
      </c>
      <c r="G7" s="7">
        <v>1113</v>
      </c>
      <c r="H7" s="7">
        <v>817</v>
      </c>
      <c r="I7" s="7">
        <v>268</v>
      </c>
      <c r="J7" s="7">
        <v>3857</v>
      </c>
      <c r="K7" s="7">
        <v>1591</v>
      </c>
      <c r="L7" s="8">
        <v>1959</v>
      </c>
      <c r="V7" s="14"/>
      <c r="W7" s="14"/>
      <c r="X7" s="14"/>
      <c r="Y7" s="14"/>
      <c r="Z7" s="14"/>
      <c r="AA7" s="14"/>
      <c r="AB7" s="14"/>
      <c r="AC7" s="14"/>
      <c r="AD7" s="14"/>
    </row>
    <row r="8" spans="1:30" ht="16.5" customHeight="1">
      <c r="A8" s="42" t="s">
        <v>17</v>
      </c>
      <c r="B8" s="26" t="s">
        <v>14</v>
      </c>
      <c r="C8" s="9">
        <f t="shared" si="0"/>
        <v>12222</v>
      </c>
      <c r="D8" s="9">
        <v>600</v>
      </c>
      <c r="E8" s="9">
        <v>1272</v>
      </c>
      <c r="F8" s="9">
        <v>2155</v>
      </c>
      <c r="G8" s="9">
        <v>1760</v>
      </c>
      <c r="H8" s="9">
        <v>3768</v>
      </c>
      <c r="I8" s="9">
        <v>410</v>
      </c>
      <c r="J8" s="9">
        <v>1477</v>
      </c>
      <c r="K8" s="9">
        <v>469</v>
      </c>
      <c r="L8" s="10">
        <v>311</v>
      </c>
      <c r="V8" s="14"/>
      <c r="W8" s="14"/>
      <c r="X8" s="14"/>
      <c r="Y8" s="14"/>
      <c r="Z8" s="14"/>
      <c r="AA8" s="14"/>
      <c r="AB8" s="14"/>
      <c r="AC8" s="14"/>
      <c r="AD8" s="14"/>
    </row>
    <row r="9" spans="1:30" ht="16.5" customHeight="1">
      <c r="A9" s="42"/>
      <c r="B9" s="27" t="s">
        <v>15</v>
      </c>
      <c r="C9" s="11">
        <f t="shared" si="0"/>
        <v>9607</v>
      </c>
      <c r="D9" s="11">
        <v>345</v>
      </c>
      <c r="E9" s="11">
        <v>716</v>
      </c>
      <c r="F9" s="11">
        <v>1591</v>
      </c>
      <c r="G9" s="11">
        <v>1452</v>
      </c>
      <c r="H9" s="11">
        <v>3566</v>
      </c>
      <c r="I9" s="11">
        <v>327</v>
      </c>
      <c r="J9" s="11">
        <v>1010</v>
      </c>
      <c r="K9" s="11">
        <v>385</v>
      </c>
      <c r="L9" s="12">
        <v>215</v>
      </c>
      <c r="V9" s="14"/>
      <c r="W9" s="14"/>
      <c r="X9" s="14"/>
      <c r="Y9" s="14"/>
      <c r="Z9" s="14"/>
      <c r="AA9" s="14"/>
      <c r="AB9" s="14"/>
      <c r="AC9" s="14"/>
      <c r="AD9" s="14"/>
    </row>
    <row r="10" spans="1:30" ht="16.5" customHeight="1">
      <c r="A10" s="42"/>
      <c r="B10" s="27" t="s">
        <v>16</v>
      </c>
      <c r="C10" s="11">
        <f t="shared" si="0"/>
        <v>2615</v>
      </c>
      <c r="D10" s="11">
        <v>255</v>
      </c>
      <c r="E10" s="11">
        <v>556</v>
      </c>
      <c r="F10" s="11">
        <v>564</v>
      </c>
      <c r="G10" s="11">
        <v>308</v>
      </c>
      <c r="H10" s="11">
        <v>202</v>
      </c>
      <c r="I10" s="11">
        <v>83</v>
      </c>
      <c r="J10" s="11">
        <v>467</v>
      </c>
      <c r="K10" s="11">
        <v>84</v>
      </c>
      <c r="L10" s="12">
        <v>96</v>
      </c>
      <c r="V10" s="14"/>
      <c r="W10" s="14"/>
      <c r="X10" s="14"/>
      <c r="Y10" s="14"/>
      <c r="Z10" s="14"/>
      <c r="AA10" s="14"/>
      <c r="AB10" s="14"/>
      <c r="AC10" s="14"/>
      <c r="AD10" s="14"/>
    </row>
    <row r="11" spans="1:30" ht="16.5" customHeight="1">
      <c r="A11" s="42" t="s">
        <v>18</v>
      </c>
      <c r="B11" s="26" t="s">
        <v>14</v>
      </c>
      <c r="C11" s="9">
        <f t="shared" si="0"/>
        <v>15007</v>
      </c>
      <c r="D11" s="9">
        <v>534</v>
      </c>
      <c r="E11" s="9">
        <v>2213</v>
      </c>
      <c r="F11" s="9">
        <v>3251</v>
      </c>
      <c r="G11" s="9">
        <v>1721</v>
      </c>
      <c r="H11" s="9">
        <v>3287</v>
      </c>
      <c r="I11" s="9">
        <v>328</v>
      </c>
      <c r="J11" s="9">
        <v>1690</v>
      </c>
      <c r="K11" s="9">
        <v>1138</v>
      </c>
      <c r="L11" s="10">
        <v>845</v>
      </c>
      <c r="V11" s="14"/>
      <c r="W11" s="14"/>
      <c r="X11" s="14"/>
      <c r="Y11" s="14"/>
      <c r="Z11" s="14"/>
      <c r="AA11" s="14"/>
      <c r="AB11" s="14"/>
      <c r="AC11" s="14"/>
      <c r="AD11" s="14"/>
    </row>
    <row r="12" spans="1:30" ht="16.5" customHeight="1">
      <c r="A12" s="42"/>
      <c r="B12" s="27" t="s">
        <v>15</v>
      </c>
      <c r="C12" s="11">
        <f t="shared" si="0"/>
        <v>9980</v>
      </c>
      <c r="D12" s="11">
        <v>241</v>
      </c>
      <c r="E12" s="11">
        <v>1064</v>
      </c>
      <c r="F12" s="11">
        <v>2025</v>
      </c>
      <c r="G12" s="11">
        <v>1325</v>
      </c>
      <c r="H12" s="11">
        <v>2976</v>
      </c>
      <c r="I12" s="11">
        <v>236</v>
      </c>
      <c r="J12" s="11">
        <v>912</v>
      </c>
      <c r="K12" s="11">
        <v>734</v>
      </c>
      <c r="L12" s="12">
        <v>467</v>
      </c>
      <c r="V12" s="14"/>
      <c r="W12" s="14"/>
      <c r="X12" s="14"/>
      <c r="Y12" s="14"/>
      <c r="Z12" s="14"/>
      <c r="AA12" s="14"/>
      <c r="AB12" s="14"/>
      <c r="AC12" s="14"/>
      <c r="AD12" s="14"/>
    </row>
    <row r="13" spans="1:30" ht="16.5" customHeight="1">
      <c r="A13" s="42"/>
      <c r="B13" s="27" t="s">
        <v>16</v>
      </c>
      <c r="C13" s="11">
        <f t="shared" si="0"/>
        <v>5027</v>
      </c>
      <c r="D13" s="11">
        <v>293</v>
      </c>
      <c r="E13" s="11">
        <v>1149</v>
      </c>
      <c r="F13" s="11">
        <v>1226</v>
      </c>
      <c r="G13" s="11">
        <v>396</v>
      </c>
      <c r="H13" s="11">
        <v>311</v>
      </c>
      <c r="I13" s="11">
        <v>92</v>
      </c>
      <c r="J13" s="11">
        <v>778</v>
      </c>
      <c r="K13" s="11">
        <v>404</v>
      </c>
      <c r="L13" s="12">
        <v>378</v>
      </c>
      <c r="V13" s="14"/>
      <c r="W13" s="14"/>
      <c r="X13" s="14"/>
      <c r="Y13" s="14"/>
      <c r="Z13" s="14"/>
      <c r="AA13" s="14"/>
      <c r="AB13" s="14"/>
      <c r="AC13" s="14"/>
      <c r="AD13" s="14"/>
    </row>
    <row r="14" spans="1:30" ht="16.5" customHeight="1">
      <c r="A14" s="43" t="s">
        <v>19</v>
      </c>
      <c r="B14" s="26" t="s">
        <v>14</v>
      </c>
      <c r="C14" s="9">
        <f t="shared" si="0"/>
        <v>11909</v>
      </c>
      <c r="D14" s="11">
        <v>311</v>
      </c>
      <c r="E14" s="11">
        <v>2043</v>
      </c>
      <c r="F14" s="11">
        <v>2519</v>
      </c>
      <c r="G14" s="11">
        <v>1218</v>
      </c>
      <c r="H14" s="11">
        <v>1717</v>
      </c>
      <c r="I14" s="11">
        <v>236</v>
      </c>
      <c r="J14" s="11">
        <v>1917</v>
      </c>
      <c r="K14" s="11">
        <v>1202</v>
      </c>
      <c r="L14" s="12">
        <v>746</v>
      </c>
      <c r="V14" s="14"/>
      <c r="W14" s="14"/>
      <c r="X14" s="14"/>
      <c r="Y14" s="14"/>
      <c r="Z14" s="14"/>
      <c r="AA14" s="14"/>
      <c r="AB14" s="14"/>
      <c r="AC14" s="14"/>
      <c r="AD14" s="14"/>
    </row>
    <row r="15" spans="1:30" ht="16.5" customHeight="1">
      <c r="A15" s="42"/>
      <c r="B15" s="27" t="s">
        <v>15</v>
      </c>
      <c r="C15" s="11">
        <f t="shared" si="0"/>
        <v>7097</v>
      </c>
      <c r="D15" s="11">
        <v>118</v>
      </c>
      <c r="E15" s="11">
        <v>987</v>
      </c>
      <c r="F15" s="11">
        <v>1456</v>
      </c>
      <c r="G15" s="11">
        <v>915</v>
      </c>
      <c r="H15" s="11">
        <v>1490</v>
      </c>
      <c r="I15" s="11">
        <v>165</v>
      </c>
      <c r="J15" s="11">
        <v>857</v>
      </c>
      <c r="K15" s="11">
        <v>701</v>
      </c>
      <c r="L15" s="12">
        <v>408</v>
      </c>
      <c r="V15" s="14"/>
      <c r="W15" s="14"/>
      <c r="X15" s="14"/>
      <c r="Y15" s="14"/>
      <c r="Z15" s="14"/>
      <c r="AA15" s="14"/>
      <c r="AB15" s="14"/>
      <c r="AC15" s="14"/>
      <c r="AD15" s="14"/>
    </row>
    <row r="16" spans="1:30" ht="16.5" customHeight="1">
      <c r="A16" s="42"/>
      <c r="B16" s="27" t="s">
        <v>16</v>
      </c>
      <c r="C16" s="11">
        <f t="shared" si="0"/>
        <v>4812</v>
      </c>
      <c r="D16" s="11">
        <v>193</v>
      </c>
      <c r="E16" s="11">
        <v>1056</v>
      </c>
      <c r="F16" s="11">
        <v>1063</v>
      </c>
      <c r="G16" s="11">
        <v>303</v>
      </c>
      <c r="H16" s="11">
        <v>227</v>
      </c>
      <c r="I16" s="11">
        <v>71</v>
      </c>
      <c r="J16" s="11">
        <v>1060</v>
      </c>
      <c r="K16" s="11">
        <v>501</v>
      </c>
      <c r="L16" s="12">
        <v>338</v>
      </c>
      <c r="V16" s="14"/>
      <c r="W16" s="14"/>
      <c r="X16" s="14"/>
      <c r="Y16" s="14"/>
      <c r="Z16" s="14"/>
      <c r="AA16" s="14"/>
      <c r="AB16" s="14"/>
      <c r="AC16" s="14"/>
      <c r="AD16" s="14"/>
    </row>
    <row r="17" spans="1:30" ht="16.5" customHeight="1">
      <c r="A17" s="42" t="s">
        <v>20</v>
      </c>
      <c r="B17" s="26" t="s">
        <v>14</v>
      </c>
      <c r="C17" s="9">
        <f t="shared" si="0"/>
        <v>4828</v>
      </c>
      <c r="D17" s="11">
        <v>48</v>
      </c>
      <c r="E17" s="11">
        <v>825</v>
      </c>
      <c r="F17" s="11">
        <v>615</v>
      </c>
      <c r="G17" s="11">
        <v>255</v>
      </c>
      <c r="H17" s="11">
        <v>457</v>
      </c>
      <c r="I17" s="11">
        <v>39</v>
      </c>
      <c r="J17" s="11">
        <v>1148</v>
      </c>
      <c r="K17" s="11">
        <v>657</v>
      </c>
      <c r="L17" s="12">
        <v>784</v>
      </c>
      <c r="V17" s="14"/>
      <c r="W17" s="14"/>
      <c r="X17" s="14"/>
      <c r="Y17" s="14"/>
      <c r="Z17" s="14"/>
      <c r="AA17" s="14"/>
      <c r="AB17" s="14"/>
      <c r="AC17" s="14"/>
      <c r="AD17" s="14"/>
    </row>
    <row r="18" spans="1:30" ht="16.5" customHeight="1">
      <c r="A18" s="42"/>
      <c r="B18" s="27" t="s">
        <v>15</v>
      </c>
      <c r="C18" s="11">
        <f t="shared" si="0"/>
        <v>2103</v>
      </c>
      <c r="D18" s="11">
        <v>23</v>
      </c>
      <c r="E18" s="11">
        <v>377</v>
      </c>
      <c r="F18" s="11">
        <v>282</v>
      </c>
      <c r="G18" s="11">
        <v>170</v>
      </c>
      <c r="H18" s="11">
        <v>395</v>
      </c>
      <c r="I18" s="11">
        <v>20</v>
      </c>
      <c r="J18" s="11">
        <v>239</v>
      </c>
      <c r="K18" s="11">
        <v>248</v>
      </c>
      <c r="L18" s="12">
        <v>349</v>
      </c>
      <c r="V18" s="14"/>
      <c r="W18" s="14"/>
      <c r="X18" s="14"/>
      <c r="Y18" s="14"/>
      <c r="Z18" s="14"/>
      <c r="AA18" s="14"/>
      <c r="AB18" s="14"/>
      <c r="AC18" s="14"/>
      <c r="AD18" s="14"/>
    </row>
    <row r="19" spans="1:30" ht="16.5" customHeight="1">
      <c r="A19" s="42"/>
      <c r="B19" s="27" t="s">
        <v>16</v>
      </c>
      <c r="C19" s="11">
        <f t="shared" si="0"/>
        <v>2725</v>
      </c>
      <c r="D19" s="11">
        <v>25</v>
      </c>
      <c r="E19" s="11">
        <v>448</v>
      </c>
      <c r="F19" s="11">
        <v>333</v>
      </c>
      <c r="G19" s="11">
        <v>85</v>
      </c>
      <c r="H19" s="11">
        <v>62</v>
      </c>
      <c r="I19" s="11">
        <v>19</v>
      </c>
      <c r="J19" s="11">
        <v>909</v>
      </c>
      <c r="K19" s="11">
        <v>409</v>
      </c>
      <c r="L19" s="12">
        <v>435</v>
      </c>
      <c r="V19" s="14"/>
      <c r="W19" s="14"/>
      <c r="X19" s="14"/>
      <c r="Y19" s="14"/>
      <c r="Z19" s="14"/>
      <c r="AA19" s="14"/>
      <c r="AB19" s="14"/>
      <c r="AC19" s="14"/>
      <c r="AD19" s="14"/>
    </row>
    <row r="20" spans="1:30" ht="16.5" customHeight="1">
      <c r="A20" s="42" t="s">
        <v>21</v>
      </c>
      <c r="B20" s="26" t="s">
        <v>14</v>
      </c>
      <c r="C20" s="9">
        <f t="shared" si="0"/>
        <v>3882</v>
      </c>
      <c r="D20" s="9">
        <v>45</v>
      </c>
      <c r="E20" s="9">
        <v>678</v>
      </c>
      <c r="F20" s="9">
        <v>346</v>
      </c>
      <c r="G20" s="9">
        <v>109</v>
      </c>
      <c r="H20" s="9">
        <v>142</v>
      </c>
      <c r="I20" s="9">
        <v>19</v>
      </c>
      <c r="J20" s="9">
        <v>771</v>
      </c>
      <c r="K20" s="9">
        <v>573</v>
      </c>
      <c r="L20" s="10">
        <v>1199</v>
      </c>
      <c r="V20" s="14"/>
      <c r="W20" s="14"/>
      <c r="X20" s="14"/>
      <c r="Y20" s="14"/>
      <c r="Z20" s="14"/>
      <c r="AA20" s="14"/>
      <c r="AB20" s="14"/>
      <c r="AC20" s="14"/>
      <c r="AD20" s="14"/>
    </row>
    <row r="21" spans="1:30" ht="16.5" customHeight="1">
      <c r="A21" s="42"/>
      <c r="B21" s="27" t="s">
        <v>15</v>
      </c>
      <c r="C21" s="11">
        <f t="shared" si="0"/>
        <v>2122</v>
      </c>
      <c r="D21" s="11">
        <v>19</v>
      </c>
      <c r="E21" s="11">
        <v>442</v>
      </c>
      <c r="F21" s="11">
        <v>236</v>
      </c>
      <c r="G21" s="11">
        <v>88</v>
      </c>
      <c r="H21" s="11">
        <v>127</v>
      </c>
      <c r="I21" s="11">
        <v>16</v>
      </c>
      <c r="J21" s="11">
        <v>128</v>
      </c>
      <c r="K21" s="11">
        <v>380</v>
      </c>
      <c r="L21" s="12">
        <v>686</v>
      </c>
      <c r="V21" s="14"/>
      <c r="W21" s="14"/>
      <c r="X21" s="14"/>
      <c r="Y21" s="14"/>
      <c r="Z21" s="14"/>
      <c r="AA21" s="14"/>
      <c r="AB21" s="14"/>
      <c r="AC21" s="14"/>
      <c r="AD21" s="14"/>
    </row>
    <row r="22" spans="1:30" ht="16.5" customHeight="1">
      <c r="A22" s="42"/>
      <c r="B22" s="27" t="s">
        <v>16</v>
      </c>
      <c r="C22" s="11">
        <f t="shared" si="0"/>
        <v>1760</v>
      </c>
      <c r="D22" s="11">
        <v>26</v>
      </c>
      <c r="E22" s="11">
        <v>236</v>
      </c>
      <c r="F22" s="11">
        <v>110</v>
      </c>
      <c r="G22" s="11">
        <v>21</v>
      </c>
      <c r="H22" s="11">
        <v>15</v>
      </c>
      <c r="I22" s="11">
        <v>3</v>
      </c>
      <c r="J22" s="11">
        <v>643</v>
      </c>
      <c r="K22" s="11">
        <v>193</v>
      </c>
      <c r="L22" s="12">
        <v>513</v>
      </c>
      <c r="V22" s="14"/>
      <c r="W22" s="14"/>
      <c r="X22" s="14"/>
      <c r="Y22" s="14"/>
      <c r="Z22" s="14"/>
      <c r="AA22" s="14"/>
      <c r="AB22" s="14"/>
      <c r="AC22" s="14"/>
      <c r="AD22" s="14"/>
    </row>
    <row r="23" spans="1:30" ht="16.5" customHeight="1">
      <c r="A23" s="42" t="s">
        <v>22</v>
      </c>
      <c r="B23" s="26" t="s">
        <v>14</v>
      </c>
      <c r="C23" s="9">
        <f t="shared" si="0"/>
        <v>248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10">
        <v>248</v>
      </c>
      <c r="V23" s="14"/>
      <c r="W23" s="14"/>
      <c r="X23" s="14"/>
      <c r="Y23" s="14"/>
      <c r="Z23" s="14"/>
      <c r="AA23" s="14"/>
      <c r="AB23" s="14"/>
      <c r="AC23" s="14"/>
      <c r="AD23" s="14"/>
    </row>
    <row r="24" spans="1:30" ht="16.5" customHeight="1">
      <c r="A24" s="42"/>
      <c r="B24" s="27" t="s">
        <v>15</v>
      </c>
      <c r="C24" s="11">
        <f t="shared" si="0"/>
        <v>49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2">
        <v>49</v>
      </c>
      <c r="V24" s="14"/>
      <c r="W24" s="14"/>
      <c r="X24" s="14"/>
      <c r="Y24" s="14"/>
      <c r="Z24" s="14"/>
      <c r="AA24" s="14"/>
      <c r="AB24" s="14"/>
      <c r="AC24" s="14"/>
      <c r="AD24" s="14"/>
    </row>
    <row r="25" spans="1:30" ht="16.5" customHeight="1" thickBot="1">
      <c r="A25" s="44"/>
      <c r="B25" s="28" t="s">
        <v>16</v>
      </c>
      <c r="C25" s="20">
        <f t="shared" si="0"/>
        <v>199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1">
        <v>199</v>
      </c>
      <c r="V25" s="14"/>
      <c r="W25" s="14"/>
      <c r="X25" s="14"/>
      <c r="Y25" s="14"/>
      <c r="Z25" s="14"/>
      <c r="AA25" s="14"/>
      <c r="AB25" s="14"/>
      <c r="AC25" s="14"/>
      <c r="AD25" s="14"/>
    </row>
    <row r="26" spans="1:13" ht="16.5" customHeight="1">
      <c r="A26" s="19" t="s">
        <v>40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</sheetData>
  <sheetProtection/>
  <mergeCells count="11">
    <mergeCell ref="A1:L1"/>
    <mergeCell ref="A2:L2"/>
    <mergeCell ref="A3:L3"/>
    <mergeCell ref="B4:C4"/>
    <mergeCell ref="A5:A7"/>
    <mergeCell ref="A8:A10"/>
    <mergeCell ref="A11:A13"/>
    <mergeCell ref="A14:A16"/>
    <mergeCell ref="A17:A19"/>
    <mergeCell ref="A20:A22"/>
    <mergeCell ref="A23:A25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showGridLines="0" zoomScalePageLayoutView="0" workbookViewId="0" topLeftCell="A1">
      <pane xSplit="1" ySplit="4" topLeftCell="B5" activePane="bottomRight" state="frozen"/>
      <selection pane="topLeft" activeCell="A1" sqref="A1:L1"/>
      <selection pane="topRight" activeCell="A1" sqref="A1:L1"/>
      <selection pane="bottomLeft" activeCell="A1" sqref="A1:L1"/>
      <selection pane="bottomRight" activeCell="A1" sqref="A1:L1"/>
    </sheetView>
  </sheetViews>
  <sheetFormatPr defaultColWidth="9.00390625" defaultRowHeight="16.5"/>
  <cols>
    <col min="1" max="1" width="10.625" style="1" customWidth="1"/>
    <col min="2" max="2" width="4.625" style="1" customWidth="1"/>
    <col min="3" max="3" width="8.125" style="13" customWidth="1"/>
    <col min="4" max="4" width="8.125" style="1" customWidth="1"/>
    <col min="5" max="6" width="8.625" style="1" customWidth="1"/>
    <col min="7" max="7" width="8.125" style="1" customWidth="1"/>
    <col min="8" max="8" width="8.625" style="1" customWidth="1"/>
    <col min="9" max="9" width="8.125" style="1" customWidth="1"/>
    <col min="10" max="10" width="8.625" style="1" customWidth="1"/>
    <col min="11" max="12" width="8.125" style="1" customWidth="1"/>
    <col min="13" max="13" width="9.00390625" style="15" customWidth="1"/>
    <col min="14" max="21" width="9.00390625" style="1" customWidth="1"/>
    <col min="22" max="30" width="2.25390625" style="1" bestFit="1" customWidth="1"/>
    <col min="31" max="16384" width="9.00390625" style="1" customWidth="1"/>
  </cols>
  <sheetData>
    <row r="1" spans="1:12" ht="30" customHeight="1">
      <c r="A1" s="45" t="s">
        <v>41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3" s="2" customFormat="1" ht="18" customHeight="1">
      <c r="A2" s="47" t="s">
        <v>38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15"/>
    </row>
    <row r="3" spans="1:13" s="2" customFormat="1" ht="16.5" customHeight="1" thickBot="1">
      <c r="A3" s="46" t="s">
        <v>23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15"/>
    </row>
    <row r="4" spans="1:13" s="2" customFormat="1" ht="45" customHeight="1">
      <c r="A4" s="22" t="s">
        <v>2</v>
      </c>
      <c r="B4" s="48" t="s">
        <v>3</v>
      </c>
      <c r="C4" s="48"/>
      <c r="D4" s="17" t="s">
        <v>4</v>
      </c>
      <c r="E4" s="17" t="s">
        <v>5</v>
      </c>
      <c r="F4" s="17" t="s">
        <v>6</v>
      </c>
      <c r="G4" s="17" t="s">
        <v>7</v>
      </c>
      <c r="H4" s="17" t="s">
        <v>8</v>
      </c>
      <c r="I4" s="17" t="s">
        <v>9</v>
      </c>
      <c r="J4" s="17" t="s">
        <v>10</v>
      </c>
      <c r="K4" s="17" t="s">
        <v>11</v>
      </c>
      <c r="L4" s="18" t="s">
        <v>12</v>
      </c>
      <c r="M4" s="15"/>
    </row>
    <row r="5" spans="1:12" ht="16.5" customHeight="1">
      <c r="A5" s="39" t="s">
        <v>13</v>
      </c>
      <c r="B5" s="23" t="s">
        <v>14</v>
      </c>
      <c r="C5" s="3">
        <f aca="true" t="shared" si="0" ref="C5:C25">SUM(D5:L5)</f>
        <v>41949</v>
      </c>
      <c r="D5" s="3">
        <v>2178</v>
      </c>
      <c r="E5" s="3">
        <v>4504</v>
      </c>
      <c r="F5" s="3">
        <v>6954</v>
      </c>
      <c r="G5" s="3">
        <v>3896</v>
      </c>
      <c r="H5" s="3">
        <v>9948</v>
      </c>
      <c r="I5" s="3">
        <v>1102</v>
      </c>
      <c r="J5" s="3">
        <v>4711</v>
      </c>
      <c r="K5" s="3">
        <v>1083</v>
      </c>
      <c r="L5" s="4">
        <v>7573</v>
      </c>
    </row>
    <row r="6" spans="1:12" ht="16.5" customHeight="1">
      <c r="A6" s="40"/>
      <c r="B6" s="24" t="s">
        <v>15</v>
      </c>
      <c r="C6" s="5">
        <f t="shared" si="0"/>
        <v>27464</v>
      </c>
      <c r="D6" s="5">
        <v>1252</v>
      </c>
      <c r="E6" s="5">
        <v>2337</v>
      </c>
      <c r="F6" s="5">
        <v>3917</v>
      </c>
      <c r="G6" s="5">
        <v>2926</v>
      </c>
      <c r="H6" s="5">
        <v>8902</v>
      </c>
      <c r="I6" s="5">
        <v>885</v>
      </c>
      <c r="J6" s="5">
        <v>2198</v>
      </c>
      <c r="K6" s="5">
        <v>629</v>
      </c>
      <c r="L6" s="6">
        <v>4418</v>
      </c>
    </row>
    <row r="7" spans="1:12" ht="16.5" customHeight="1">
      <c r="A7" s="41"/>
      <c r="B7" s="25" t="s">
        <v>16</v>
      </c>
      <c r="C7" s="5">
        <f t="shared" si="0"/>
        <v>14485</v>
      </c>
      <c r="D7" s="7">
        <v>926</v>
      </c>
      <c r="E7" s="7">
        <v>2167</v>
      </c>
      <c r="F7" s="7">
        <v>3037</v>
      </c>
      <c r="G7" s="7">
        <v>970</v>
      </c>
      <c r="H7" s="7">
        <v>1046</v>
      </c>
      <c r="I7" s="7">
        <v>217</v>
      </c>
      <c r="J7" s="7">
        <v>2513</v>
      </c>
      <c r="K7" s="7">
        <v>454</v>
      </c>
      <c r="L7" s="8">
        <v>3155</v>
      </c>
    </row>
    <row r="8" spans="1:12" ht="16.5" customHeight="1">
      <c r="A8" s="42" t="s">
        <v>17</v>
      </c>
      <c r="B8" s="26" t="s">
        <v>14</v>
      </c>
      <c r="C8" s="9">
        <f t="shared" si="0"/>
        <v>6094</v>
      </c>
      <c r="D8" s="9">
        <v>569</v>
      </c>
      <c r="E8" s="9">
        <v>708</v>
      </c>
      <c r="F8" s="9">
        <v>851</v>
      </c>
      <c r="G8" s="9">
        <v>965</v>
      </c>
      <c r="H8" s="9">
        <v>1629</v>
      </c>
      <c r="I8" s="9">
        <v>405</v>
      </c>
      <c r="J8" s="9">
        <v>524</v>
      </c>
      <c r="K8" s="9">
        <v>85</v>
      </c>
      <c r="L8" s="10">
        <v>358</v>
      </c>
    </row>
    <row r="9" spans="1:12" ht="16.5" customHeight="1">
      <c r="A9" s="42"/>
      <c r="B9" s="27" t="s">
        <v>15</v>
      </c>
      <c r="C9" s="11">
        <f t="shared" si="0"/>
        <v>5297</v>
      </c>
      <c r="D9" s="11">
        <v>406</v>
      </c>
      <c r="E9" s="11">
        <v>549</v>
      </c>
      <c r="F9" s="11">
        <v>716</v>
      </c>
      <c r="G9" s="11">
        <v>864</v>
      </c>
      <c r="H9" s="11">
        <v>1579</v>
      </c>
      <c r="I9" s="11">
        <v>371</v>
      </c>
      <c r="J9" s="11">
        <v>432</v>
      </c>
      <c r="K9" s="11">
        <v>70</v>
      </c>
      <c r="L9" s="12">
        <v>310</v>
      </c>
    </row>
    <row r="10" spans="1:12" ht="16.5" customHeight="1">
      <c r="A10" s="42"/>
      <c r="B10" s="27" t="s">
        <v>16</v>
      </c>
      <c r="C10" s="11">
        <f t="shared" si="0"/>
        <v>797</v>
      </c>
      <c r="D10" s="11">
        <v>163</v>
      </c>
      <c r="E10" s="11">
        <v>159</v>
      </c>
      <c r="F10" s="11">
        <v>135</v>
      </c>
      <c r="G10" s="11">
        <v>101</v>
      </c>
      <c r="H10" s="11">
        <v>50</v>
      </c>
      <c r="I10" s="11">
        <v>34</v>
      </c>
      <c r="J10" s="11">
        <v>92</v>
      </c>
      <c r="K10" s="11">
        <v>15</v>
      </c>
      <c r="L10" s="12">
        <v>48</v>
      </c>
    </row>
    <row r="11" spans="1:12" ht="16.5" customHeight="1">
      <c r="A11" s="42" t="s">
        <v>18</v>
      </c>
      <c r="B11" s="26" t="s">
        <v>14</v>
      </c>
      <c r="C11" s="9">
        <f t="shared" si="0"/>
        <v>11067</v>
      </c>
      <c r="D11" s="9">
        <v>929</v>
      </c>
      <c r="E11" s="9">
        <v>1236</v>
      </c>
      <c r="F11" s="9">
        <v>1863</v>
      </c>
      <c r="G11" s="9">
        <v>1225</v>
      </c>
      <c r="H11" s="9">
        <v>3057</v>
      </c>
      <c r="I11" s="9">
        <v>346</v>
      </c>
      <c r="J11" s="9">
        <v>1191</v>
      </c>
      <c r="K11" s="9">
        <v>257</v>
      </c>
      <c r="L11" s="10">
        <v>963</v>
      </c>
    </row>
    <row r="12" spans="1:12" ht="16.5" customHeight="1">
      <c r="A12" s="42"/>
      <c r="B12" s="27" t="s">
        <v>15</v>
      </c>
      <c r="C12" s="11">
        <f t="shared" si="0"/>
        <v>8391</v>
      </c>
      <c r="D12" s="11">
        <v>534</v>
      </c>
      <c r="E12" s="11">
        <v>698</v>
      </c>
      <c r="F12" s="11">
        <v>1348</v>
      </c>
      <c r="G12" s="11">
        <v>989</v>
      </c>
      <c r="H12" s="11">
        <v>2906</v>
      </c>
      <c r="I12" s="11">
        <v>285</v>
      </c>
      <c r="J12" s="11">
        <v>761</v>
      </c>
      <c r="K12" s="11">
        <v>201</v>
      </c>
      <c r="L12" s="12">
        <v>669</v>
      </c>
    </row>
    <row r="13" spans="1:12" ht="16.5" customHeight="1">
      <c r="A13" s="42"/>
      <c r="B13" s="27" t="s">
        <v>16</v>
      </c>
      <c r="C13" s="11">
        <f t="shared" si="0"/>
        <v>2676</v>
      </c>
      <c r="D13" s="11">
        <v>395</v>
      </c>
      <c r="E13" s="11">
        <v>538</v>
      </c>
      <c r="F13" s="11">
        <v>515</v>
      </c>
      <c r="G13" s="11">
        <v>236</v>
      </c>
      <c r="H13" s="11">
        <v>151</v>
      </c>
      <c r="I13" s="11">
        <v>61</v>
      </c>
      <c r="J13" s="11">
        <v>430</v>
      </c>
      <c r="K13" s="11">
        <v>56</v>
      </c>
      <c r="L13" s="12">
        <v>294</v>
      </c>
    </row>
    <row r="14" spans="1:12" ht="16.5" customHeight="1">
      <c r="A14" s="43" t="s">
        <v>19</v>
      </c>
      <c r="B14" s="26" t="s">
        <v>14</v>
      </c>
      <c r="C14" s="9">
        <f t="shared" si="0"/>
        <v>2818</v>
      </c>
      <c r="D14" s="11">
        <v>131</v>
      </c>
      <c r="E14" s="11">
        <v>320</v>
      </c>
      <c r="F14" s="11">
        <v>577</v>
      </c>
      <c r="G14" s="11">
        <v>377</v>
      </c>
      <c r="H14" s="11">
        <v>751</v>
      </c>
      <c r="I14" s="11">
        <v>56</v>
      </c>
      <c r="J14" s="11">
        <v>337</v>
      </c>
      <c r="K14" s="11">
        <v>100</v>
      </c>
      <c r="L14" s="12">
        <v>169</v>
      </c>
    </row>
    <row r="15" spans="1:12" ht="16.5" customHeight="1">
      <c r="A15" s="42"/>
      <c r="B15" s="27" t="s">
        <v>15</v>
      </c>
      <c r="C15" s="11">
        <f t="shared" si="0"/>
        <v>2041</v>
      </c>
      <c r="D15" s="11">
        <v>52</v>
      </c>
      <c r="E15" s="11">
        <v>162</v>
      </c>
      <c r="F15" s="11">
        <v>399</v>
      </c>
      <c r="G15" s="11">
        <v>318</v>
      </c>
      <c r="H15" s="11">
        <v>711</v>
      </c>
      <c r="I15" s="11">
        <v>44</v>
      </c>
      <c r="J15" s="11">
        <v>180</v>
      </c>
      <c r="K15" s="11">
        <v>68</v>
      </c>
      <c r="L15" s="12">
        <v>107</v>
      </c>
    </row>
    <row r="16" spans="1:12" ht="16.5" customHeight="1">
      <c r="A16" s="42"/>
      <c r="B16" s="27" t="s">
        <v>16</v>
      </c>
      <c r="C16" s="11">
        <f t="shared" si="0"/>
        <v>777</v>
      </c>
      <c r="D16" s="11">
        <v>79</v>
      </c>
      <c r="E16" s="11">
        <v>158</v>
      </c>
      <c r="F16" s="11">
        <v>178</v>
      </c>
      <c r="G16" s="11">
        <v>59</v>
      </c>
      <c r="H16" s="11">
        <v>40</v>
      </c>
      <c r="I16" s="11">
        <v>12</v>
      </c>
      <c r="J16" s="11">
        <v>157</v>
      </c>
      <c r="K16" s="11">
        <v>32</v>
      </c>
      <c r="L16" s="12">
        <v>62</v>
      </c>
    </row>
    <row r="17" spans="1:12" ht="16.5" customHeight="1">
      <c r="A17" s="42" t="s">
        <v>20</v>
      </c>
      <c r="B17" s="26" t="s">
        <v>14</v>
      </c>
      <c r="C17" s="9">
        <f t="shared" si="0"/>
        <v>16411</v>
      </c>
      <c r="D17" s="11">
        <v>427</v>
      </c>
      <c r="E17" s="11">
        <v>1831</v>
      </c>
      <c r="F17" s="11">
        <v>2968</v>
      </c>
      <c r="G17" s="11">
        <v>874</v>
      </c>
      <c r="H17" s="11">
        <v>3821</v>
      </c>
      <c r="I17" s="11">
        <v>223</v>
      </c>
      <c r="J17" s="11">
        <v>2094</v>
      </c>
      <c r="K17" s="11">
        <v>542</v>
      </c>
      <c r="L17" s="12">
        <v>3631</v>
      </c>
    </row>
    <row r="18" spans="1:12" ht="16.5" customHeight="1">
      <c r="A18" s="42"/>
      <c r="B18" s="27" t="s">
        <v>15</v>
      </c>
      <c r="C18" s="11">
        <f t="shared" si="0"/>
        <v>9129</v>
      </c>
      <c r="D18" s="11">
        <v>231</v>
      </c>
      <c r="E18" s="11">
        <v>801</v>
      </c>
      <c r="F18" s="11">
        <v>1321</v>
      </c>
      <c r="G18" s="11">
        <v>563</v>
      </c>
      <c r="H18" s="11">
        <v>3258</v>
      </c>
      <c r="I18" s="11">
        <v>149</v>
      </c>
      <c r="J18" s="11">
        <v>758</v>
      </c>
      <c r="K18" s="11">
        <v>240</v>
      </c>
      <c r="L18" s="12">
        <v>1808</v>
      </c>
    </row>
    <row r="19" spans="1:12" ht="16.5" customHeight="1">
      <c r="A19" s="42"/>
      <c r="B19" s="27" t="s">
        <v>16</v>
      </c>
      <c r="C19" s="11">
        <f t="shared" si="0"/>
        <v>7282</v>
      </c>
      <c r="D19" s="11">
        <v>196</v>
      </c>
      <c r="E19" s="11">
        <v>1030</v>
      </c>
      <c r="F19" s="11">
        <v>1647</v>
      </c>
      <c r="G19" s="11">
        <v>311</v>
      </c>
      <c r="H19" s="11">
        <v>563</v>
      </c>
      <c r="I19" s="11">
        <v>74</v>
      </c>
      <c r="J19" s="11">
        <v>1336</v>
      </c>
      <c r="K19" s="11">
        <v>302</v>
      </c>
      <c r="L19" s="12">
        <v>1823</v>
      </c>
    </row>
    <row r="20" spans="1:12" ht="16.5" customHeight="1">
      <c r="A20" s="42" t="s">
        <v>21</v>
      </c>
      <c r="B20" s="26" t="s">
        <v>14</v>
      </c>
      <c r="C20" s="9">
        <f t="shared" si="0"/>
        <v>2121</v>
      </c>
      <c r="D20" s="9">
        <v>2</v>
      </c>
      <c r="E20" s="9">
        <v>90</v>
      </c>
      <c r="F20" s="9">
        <v>28</v>
      </c>
      <c r="G20" s="9">
        <v>8</v>
      </c>
      <c r="H20" s="9">
        <v>69</v>
      </c>
      <c r="I20" s="9">
        <v>1</v>
      </c>
      <c r="J20" s="9">
        <v>41</v>
      </c>
      <c r="K20" s="9">
        <v>11</v>
      </c>
      <c r="L20" s="10">
        <v>1871</v>
      </c>
    </row>
    <row r="21" spans="1:12" ht="16.5" customHeight="1">
      <c r="A21" s="42"/>
      <c r="B21" s="27" t="s">
        <v>15</v>
      </c>
      <c r="C21" s="11">
        <f t="shared" si="0"/>
        <v>1451</v>
      </c>
      <c r="D21" s="11">
        <v>2</v>
      </c>
      <c r="E21" s="11">
        <v>52</v>
      </c>
      <c r="F21" s="11">
        <v>10</v>
      </c>
      <c r="G21" s="11">
        <v>5</v>
      </c>
      <c r="H21" s="11">
        <v>66</v>
      </c>
      <c r="I21" s="11">
        <v>1</v>
      </c>
      <c r="J21" s="11">
        <v>8</v>
      </c>
      <c r="K21" s="11">
        <v>7</v>
      </c>
      <c r="L21" s="12">
        <v>1300</v>
      </c>
    </row>
    <row r="22" spans="1:12" ht="16.5" customHeight="1">
      <c r="A22" s="42"/>
      <c r="B22" s="27" t="s">
        <v>16</v>
      </c>
      <c r="C22" s="11">
        <f t="shared" si="0"/>
        <v>670</v>
      </c>
      <c r="D22" s="11">
        <v>0</v>
      </c>
      <c r="E22" s="11">
        <v>38</v>
      </c>
      <c r="F22" s="11">
        <v>18</v>
      </c>
      <c r="G22" s="11">
        <v>3</v>
      </c>
      <c r="H22" s="11">
        <v>3</v>
      </c>
      <c r="I22" s="11">
        <v>0</v>
      </c>
      <c r="J22" s="11">
        <v>33</v>
      </c>
      <c r="K22" s="11">
        <v>4</v>
      </c>
      <c r="L22" s="12">
        <v>571</v>
      </c>
    </row>
    <row r="23" spans="1:12" ht="16.5" customHeight="1">
      <c r="A23" s="42" t="s">
        <v>22</v>
      </c>
      <c r="B23" s="26" t="s">
        <v>14</v>
      </c>
      <c r="C23" s="9">
        <f t="shared" si="0"/>
        <v>3438</v>
      </c>
      <c r="D23" s="9">
        <v>120</v>
      </c>
      <c r="E23" s="9">
        <v>319</v>
      </c>
      <c r="F23" s="9">
        <v>667</v>
      </c>
      <c r="G23" s="9">
        <v>447</v>
      </c>
      <c r="H23" s="9">
        <v>621</v>
      </c>
      <c r="I23" s="9">
        <v>71</v>
      </c>
      <c r="J23" s="9">
        <v>524</v>
      </c>
      <c r="K23" s="9">
        <v>88</v>
      </c>
      <c r="L23" s="10">
        <v>581</v>
      </c>
    </row>
    <row r="24" spans="1:12" ht="16.5" customHeight="1">
      <c r="A24" s="42"/>
      <c r="B24" s="27" t="s">
        <v>15</v>
      </c>
      <c r="C24" s="11">
        <f t="shared" si="0"/>
        <v>1155</v>
      </c>
      <c r="D24" s="11">
        <v>27</v>
      </c>
      <c r="E24" s="11">
        <v>75</v>
      </c>
      <c r="F24" s="11">
        <v>123</v>
      </c>
      <c r="G24" s="11">
        <v>187</v>
      </c>
      <c r="H24" s="11">
        <v>382</v>
      </c>
      <c r="I24" s="11">
        <v>35</v>
      </c>
      <c r="J24" s="11">
        <v>59</v>
      </c>
      <c r="K24" s="11">
        <v>43</v>
      </c>
      <c r="L24" s="12">
        <v>224</v>
      </c>
    </row>
    <row r="25" spans="1:12" ht="16.5" customHeight="1" thickBot="1">
      <c r="A25" s="44"/>
      <c r="B25" s="28" t="s">
        <v>16</v>
      </c>
      <c r="C25" s="20">
        <f t="shared" si="0"/>
        <v>2283</v>
      </c>
      <c r="D25" s="20">
        <v>93</v>
      </c>
      <c r="E25" s="20">
        <v>244</v>
      </c>
      <c r="F25" s="20">
        <v>544</v>
      </c>
      <c r="G25" s="20">
        <v>260</v>
      </c>
      <c r="H25" s="20">
        <v>239</v>
      </c>
      <c r="I25" s="20">
        <v>36</v>
      </c>
      <c r="J25" s="20">
        <v>465</v>
      </c>
      <c r="K25" s="20">
        <v>45</v>
      </c>
      <c r="L25" s="21">
        <v>357</v>
      </c>
    </row>
    <row r="26" spans="1:13" ht="16.5" customHeight="1">
      <c r="A26" s="19" t="s">
        <v>40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</sheetData>
  <sheetProtection/>
  <mergeCells count="11">
    <mergeCell ref="A8:A10"/>
    <mergeCell ref="A11:A13"/>
    <mergeCell ref="A14:A16"/>
    <mergeCell ref="A17:A19"/>
    <mergeCell ref="A20:A22"/>
    <mergeCell ref="A23:A25"/>
    <mergeCell ref="A1:L1"/>
    <mergeCell ref="A2:L2"/>
    <mergeCell ref="A3:L3"/>
    <mergeCell ref="B4:C4"/>
    <mergeCell ref="A5:A7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26"/>
  <sheetViews>
    <sheetView showGridLines="0" zoomScalePageLayoutView="0" workbookViewId="0" topLeftCell="A1">
      <pane xSplit="1" ySplit="4" topLeftCell="B5" activePane="bottomRight" state="frozen"/>
      <selection pane="topLeft" activeCell="A1" sqref="A1:L1"/>
      <selection pane="topRight" activeCell="A1" sqref="A1:L1"/>
      <selection pane="bottomLeft" activeCell="A1" sqref="A1:L1"/>
      <selection pane="bottomRight" activeCell="A1" sqref="A1:N1"/>
    </sheetView>
  </sheetViews>
  <sheetFormatPr defaultColWidth="9.00390625" defaultRowHeight="16.5"/>
  <cols>
    <col min="1" max="1" width="10.625" style="1" customWidth="1"/>
    <col min="2" max="2" width="4.625" style="1" customWidth="1"/>
    <col min="3" max="3" width="8.125" style="13" customWidth="1"/>
    <col min="4" max="4" width="8.125" style="1" customWidth="1"/>
    <col min="5" max="5" width="8.625" style="1" customWidth="1"/>
    <col min="6" max="6" width="9.75390625" style="1" customWidth="1"/>
    <col min="7" max="7" width="8.125" style="1" customWidth="1"/>
    <col min="8" max="8" width="8.625" style="1" customWidth="1"/>
    <col min="9" max="9" width="8.125" style="1" customWidth="1"/>
    <col min="10" max="12" width="8.625" style="1" customWidth="1"/>
    <col min="13" max="14" width="8.125" style="1" customWidth="1"/>
    <col min="15" max="16384" width="9.00390625" style="1" customWidth="1"/>
  </cols>
  <sheetData>
    <row r="1" spans="1:14" ht="30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s="2" customFormat="1" ht="18" customHeight="1">
      <c r="A2" s="47" t="s">
        <v>45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s="2" customFormat="1" ht="16.5" customHeight="1" thickBot="1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s="2" customFormat="1" ht="45.75" customHeight="1">
      <c r="A4" s="22" t="s">
        <v>2</v>
      </c>
      <c r="B4" s="48" t="s">
        <v>3</v>
      </c>
      <c r="C4" s="48"/>
      <c r="D4" s="17" t="s">
        <v>46</v>
      </c>
      <c r="E4" s="17" t="s">
        <v>47</v>
      </c>
      <c r="F4" s="17" t="s">
        <v>48</v>
      </c>
      <c r="G4" s="17" t="s">
        <v>49</v>
      </c>
      <c r="H4" s="17" t="s">
        <v>50</v>
      </c>
      <c r="I4" s="17" t="s">
        <v>51</v>
      </c>
      <c r="J4" s="17" t="s">
        <v>52</v>
      </c>
      <c r="K4" s="17" t="s">
        <v>53</v>
      </c>
      <c r="L4" s="17" t="s">
        <v>54</v>
      </c>
      <c r="M4" s="17" t="s">
        <v>55</v>
      </c>
      <c r="N4" s="18" t="s">
        <v>56</v>
      </c>
    </row>
    <row r="5" spans="1:14" ht="16.5" customHeight="1">
      <c r="A5" s="39" t="s">
        <v>13</v>
      </c>
      <c r="B5" s="23" t="s">
        <v>14</v>
      </c>
      <c r="C5" s="3">
        <f>SUM(D5:N5)</f>
        <v>47412</v>
      </c>
      <c r="D5" s="3">
        <f aca="true" t="shared" si="0" ref="D5:N5">D8+D11+D14+D17+D20+D23</f>
        <v>1436</v>
      </c>
      <c r="E5" s="3">
        <f t="shared" si="0"/>
        <v>7245</v>
      </c>
      <c r="F5" s="3">
        <f t="shared" si="0"/>
        <v>2126</v>
      </c>
      <c r="G5" s="3">
        <f t="shared" si="0"/>
        <v>6465</v>
      </c>
      <c r="H5" s="3">
        <f t="shared" si="0"/>
        <v>3474</v>
      </c>
      <c r="I5" s="3">
        <f t="shared" si="0"/>
        <v>2646</v>
      </c>
      <c r="J5" s="3">
        <f t="shared" si="0"/>
        <v>8900</v>
      </c>
      <c r="K5" s="3">
        <f t="shared" si="0"/>
        <v>697</v>
      </c>
      <c r="L5" s="3">
        <f t="shared" si="0"/>
        <v>6808</v>
      </c>
      <c r="M5" s="3">
        <f t="shared" si="0"/>
        <v>3934</v>
      </c>
      <c r="N5" s="4">
        <f t="shared" si="0"/>
        <v>3681</v>
      </c>
    </row>
    <row r="6" spans="1:14" ht="16.5" customHeight="1">
      <c r="A6" s="40"/>
      <c r="B6" s="24" t="s">
        <v>15</v>
      </c>
      <c r="C6" s="5">
        <f aca="true" t="shared" si="1" ref="C6:C25">SUM(D6:N6)</f>
        <v>30342</v>
      </c>
      <c r="D6" s="5">
        <f>D9+D12+D15+D18+D21+D24</f>
        <v>702</v>
      </c>
      <c r="E6" s="5">
        <f aca="true" t="shared" si="2" ref="E6:N6">E9+E12+E15+E18+E21+E24</f>
        <v>3653</v>
      </c>
      <c r="F6" s="5">
        <f t="shared" si="2"/>
        <v>1278</v>
      </c>
      <c r="G6" s="5">
        <f t="shared" si="2"/>
        <v>4048</v>
      </c>
      <c r="H6" s="5">
        <f t="shared" si="2"/>
        <v>2585</v>
      </c>
      <c r="I6" s="5">
        <f t="shared" si="2"/>
        <v>2210</v>
      </c>
      <c r="J6" s="5">
        <f t="shared" si="2"/>
        <v>7966</v>
      </c>
      <c r="K6" s="5">
        <f t="shared" si="2"/>
        <v>532</v>
      </c>
      <c r="L6" s="5">
        <f t="shared" si="2"/>
        <v>2994</v>
      </c>
      <c r="M6" s="5">
        <f t="shared" si="2"/>
        <v>2396</v>
      </c>
      <c r="N6" s="6">
        <f t="shared" si="2"/>
        <v>1978</v>
      </c>
    </row>
    <row r="7" spans="1:14" ht="16.5" customHeight="1">
      <c r="A7" s="41"/>
      <c r="B7" s="25" t="s">
        <v>16</v>
      </c>
      <c r="C7" s="5">
        <f t="shared" si="1"/>
        <v>17070</v>
      </c>
      <c r="D7" s="7">
        <f aca="true" t="shared" si="3" ref="D7:N7">D10+D13+D16+D19+D22+D25</f>
        <v>734</v>
      </c>
      <c r="E7" s="7">
        <f t="shared" si="3"/>
        <v>3592</v>
      </c>
      <c r="F7" s="7">
        <f t="shared" si="3"/>
        <v>848</v>
      </c>
      <c r="G7" s="7">
        <f t="shared" si="3"/>
        <v>2417</v>
      </c>
      <c r="H7" s="7">
        <f t="shared" si="3"/>
        <v>889</v>
      </c>
      <c r="I7" s="7">
        <f t="shared" si="3"/>
        <v>436</v>
      </c>
      <c r="J7" s="7">
        <f t="shared" si="3"/>
        <v>934</v>
      </c>
      <c r="K7" s="7">
        <f t="shared" si="3"/>
        <v>165</v>
      </c>
      <c r="L7" s="7">
        <f t="shared" si="3"/>
        <v>3814</v>
      </c>
      <c r="M7" s="7">
        <f t="shared" si="3"/>
        <v>1538</v>
      </c>
      <c r="N7" s="8">
        <f t="shared" si="3"/>
        <v>1703</v>
      </c>
    </row>
    <row r="8" spans="1:16" ht="16.5" customHeight="1">
      <c r="A8" s="42" t="s">
        <v>17</v>
      </c>
      <c r="B8" s="26" t="s">
        <v>14</v>
      </c>
      <c r="C8" s="9">
        <f t="shared" si="1"/>
        <v>12731</v>
      </c>
      <c r="D8" s="9">
        <v>560</v>
      </c>
      <c r="E8" s="9">
        <v>1397</v>
      </c>
      <c r="F8" s="9">
        <v>695</v>
      </c>
      <c r="G8" s="9">
        <v>1585</v>
      </c>
      <c r="H8" s="9">
        <v>1547</v>
      </c>
      <c r="I8" s="9">
        <v>696</v>
      </c>
      <c r="J8" s="9">
        <v>3678</v>
      </c>
      <c r="K8" s="9">
        <v>287</v>
      </c>
      <c r="L8" s="9">
        <v>1453</v>
      </c>
      <c r="M8" s="9">
        <v>503</v>
      </c>
      <c r="N8" s="10">
        <v>330</v>
      </c>
      <c r="O8" s="14"/>
      <c r="P8" s="14"/>
    </row>
    <row r="9" spans="1:14" ht="16.5" customHeight="1">
      <c r="A9" s="42"/>
      <c r="B9" s="27" t="s">
        <v>15</v>
      </c>
      <c r="C9" s="11">
        <f t="shared" si="1"/>
        <v>9973</v>
      </c>
      <c r="D9" s="11">
        <v>320</v>
      </c>
      <c r="E9" s="11">
        <v>795</v>
      </c>
      <c r="F9" s="11">
        <v>449</v>
      </c>
      <c r="G9" s="11">
        <v>1226</v>
      </c>
      <c r="H9" s="11">
        <v>1247</v>
      </c>
      <c r="I9" s="11">
        <v>620</v>
      </c>
      <c r="J9" s="11">
        <v>3450</v>
      </c>
      <c r="K9" s="11">
        <v>232</v>
      </c>
      <c r="L9" s="11">
        <v>987</v>
      </c>
      <c r="M9" s="11">
        <v>415</v>
      </c>
      <c r="N9" s="12">
        <v>232</v>
      </c>
    </row>
    <row r="10" spans="1:14" ht="16.5" customHeight="1">
      <c r="A10" s="42"/>
      <c r="B10" s="27" t="s">
        <v>16</v>
      </c>
      <c r="C10" s="11">
        <f t="shared" si="1"/>
        <v>2758</v>
      </c>
      <c r="D10" s="11">
        <v>240</v>
      </c>
      <c r="E10" s="11">
        <v>602</v>
      </c>
      <c r="F10" s="11">
        <v>246</v>
      </c>
      <c r="G10" s="11">
        <v>359</v>
      </c>
      <c r="H10" s="11">
        <v>300</v>
      </c>
      <c r="I10" s="11">
        <v>76</v>
      </c>
      <c r="J10" s="11">
        <v>228</v>
      </c>
      <c r="K10" s="11">
        <v>55</v>
      </c>
      <c r="L10" s="11">
        <v>466</v>
      </c>
      <c r="M10" s="11">
        <v>88</v>
      </c>
      <c r="N10" s="12">
        <v>98</v>
      </c>
    </row>
    <row r="11" spans="1:14" ht="16.5" customHeight="1">
      <c r="A11" s="42" t="s">
        <v>18</v>
      </c>
      <c r="B11" s="26" t="s">
        <v>14</v>
      </c>
      <c r="C11" s="9">
        <f t="shared" si="1"/>
        <v>15154</v>
      </c>
      <c r="D11" s="9">
        <v>506</v>
      </c>
      <c r="E11" s="9">
        <v>2395</v>
      </c>
      <c r="F11" s="9">
        <v>785</v>
      </c>
      <c r="G11" s="9">
        <v>2423</v>
      </c>
      <c r="H11" s="9">
        <v>1143</v>
      </c>
      <c r="I11" s="9">
        <v>980</v>
      </c>
      <c r="J11" s="9">
        <v>3057</v>
      </c>
      <c r="K11" s="9">
        <v>204</v>
      </c>
      <c r="L11" s="9">
        <v>1627</v>
      </c>
      <c r="M11" s="9">
        <v>1216</v>
      </c>
      <c r="N11" s="10">
        <v>818</v>
      </c>
    </row>
    <row r="12" spans="1:14" ht="16.5" customHeight="1">
      <c r="A12" s="42"/>
      <c r="B12" s="27" t="s">
        <v>15</v>
      </c>
      <c r="C12" s="11">
        <f t="shared" si="1"/>
        <v>9989</v>
      </c>
      <c r="D12" s="11">
        <v>235</v>
      </c>
      <c r="E12" s="11">
        <v>1157</v>
      </c>
      <c r="F12" s="11">
        <v>472</v>
      </c>
      <c r="G12" s="11">
        <v>1493</v>
      </c>
      <c r="H12" s="11">
        <v>817</v>
      </c>
      <c r="I12" s="11">
        <v>823</v>
      </c>
      <c r="J12" s="11">
        <v>2717</v>
      </c>
      <c r="K12" s="11">
        <v>150</v>
      </c>
      <c r="L12" s="11">
        <v>883</v>
      </c>
      <c r="M12" s="11">
        <v>793</v>
      </c>
      <c r="N12" s="12">
        <v>449</v>
      </c>
    </row>
    <row r="13" spans="1:14" ht="16.5" customHeight="1">
      <c r="A13" s="42"/>
      <c r="B13" s="27" t="s">
        <v>16</v>
      </c>
      <c r="C13" s="11">
        <f t="shared" si="1"/>
        <v>5165</v>
      </c>
      <c r="D13" s="11">
        <v>271</v>
      </c>
      <c r="E13" s="11">
        <v>1238</v>
      </c>
      <c r="F13" s="11">
        <v>313</v>
      </c>
      <c r="G13" s="11">
        <v>930</v>
      </c>
      <c r="H13" s="11">
        <v>326</v>
      </c>
      <c r="I13" s="11">
        <v>157</v>
      </c>
      <c r="J13" s="11">
        <v>340</v>
      </c>
      <c r="K13" s="11">
        <v>54</v>
      </c>
      <c r="L13" s="11">
        <v>744</v>
      </c>
      <c r="M13" s="11">
        <v>423</v>
      </c>
      <c r="N13" s="12">
        <v>369</v>
      </c>
    </row>
    <row r="14" spans="1:14" ht="16.5" customHeight="1">
      <c r="A14" s="43" t="s">
        <v>19</v>
      </c>
      <c r="B14" s="26" t="s">
        <v>14</v>
      </c>
      <c r="C14" s="9">
        <f t="shared" si="1"/>
        <v>12950</v>
      </c>
      <c r="D14" s="11">
        <v>319</v>
      </c>
      <c r="E14" s="11">
        <v>2512</v>
      </c>
      <c r="F14" s="11">
        <v>582</v>
      </c>
      <c r="G14" s="11">
        <v>1923</v>
      </c>
      <c r="H14" s="11">
        <v>697</v>
      </c>
      <c r="I14" s="11">
        <v>760</v>
      </c>
      <c r="J14" s="11">
        <v>1681</v>
      </c>
      <c r="K14" s="11">
        <v>181</v>
      </c>
      <c r="L14" s="11">
        <v>1974</v>
      </c>
      <c r="M14" s="11">
        <v>1472</v>
      </c>
      <c r="N14" s="12">
        <v>849</v>
      </c>
    </row>
    <row r="15" spans="1:14" ht="16.5" customHeight="1">
      <c r="A15" s="42"/>
      <c r="B15" s="27" t="s">
        <v>15</v>
      </c>
      <c r="C15" s="11">
        <f t="shared" si="1"/>
        <v>7708</v>
      </c>
      <c r="D15" s="11">
        <v>128</v>
      </c>
      <c r="E15" s="11">
        <v>1294</v>
      </c>
      <c r="F15" s="11">
        <v>329</v>
      </c>
      <c r="G15" s="11">
        <v>1099</v>
      </c>
      <c r="H15" s="11">
        <v>484</v>
      </c>
      <c r="I15" s="11">
        <v>619</v>
      </c>
      <c r="J15" s="11">
        <v>1416</v>
      </c>
      <c r="K15" s="11">
        <v>136</v>
      </c>
      <c r="L15" s="11">
        <v>887</v>
      </c>
      <c r="M15" s="11">
        <v>870</v>
      </c>
      <c r="N15" s="12">
        <v>446</v>
      </c>
    </row>
    <row r="16" spans="1:14" ht="16.5" customHeight="1">
      <c r="A16" s="42"/>
      <c r="B16" s="27" t="s">
        <v>16</v>
      </c>
      <c r="C16" s="11">
        <f t="shared" si="1"/>
        <v>5242</v>
      </c>
      <c r="D16" s="11">
        <v>191</v>
      </c>
      <c r="E16" s="11">
        <v>1218</v>
      </c>
      <c r="F16" s="11">
        <v>253</v>
      </c>
      <c r="G16" s="11">
        <v>824</v>
      </c>
      <c r="H16" s="11">
        <v>213</v>
      </c>
      <c r="I16" s="11">
        <v>141</v>
      </c>
      <c r="J16" s="11">
        <v>265</v>
      </c>
      <c r="K16" s="11">
        <v>45</v>
      </c>
      <c r="L16" s="11">
        <v>1087</v>
      </c>
      <c r="M16" s="11">
        <v>602</v>
      </c>
      <c r="N16" s="12">
        <v>403</v>
      </c>
    </row>
    <row r="17" spans="1:14" ht="16.5" customHeight="1">
      <c r="A17" s="42" t="s">
        <v>20</v>
      </c>
      <c r="B17" s="26" t="s">
        <v>14</v>
      </c>
      <c r="C17" s="9">
        <f t="shared" si="1"/>
        <v>4916</v>
      </c>
      <c r="D17" s="11">
        <v>42</v>
      </c>
      <c r="E17" s="11">
        <v>893</v>
      </c>
      <c r="F17" s="11">
        <v>47</v>
      </c>
      <c r="G17" s="11">
        <v>509</v>
      </c>
      <c r="H17" s="11">
        <v>53</v>
      </c>
      <c r="I17" s="11">
        <v>205</v>
      </c>
      <c r="J17" s="11">
        <v>447</v>
      </c>
      <c r="K17" s="11">
        <v>23</v>
      </c>
      <c r="L17" s="11">
        <v>1136</v>
      </c>
      <c r="M17" s="11">
        <v>715</v>
      </c>
      <c r="N17" s="12">
        <v>846</v>
      </c>
    </row>
    <row r="18" spans="1:14" ht="16.5" customHeight="1">
      <c r="A18" s="42"/>
      <c r="B18" s="27" t="s">
        <v>15</v>
      </c>
      <c r="C18" s="11">
        <f t="shared" si="1"/>
        <v>2146</v>
      </c>
      <c r="D18" s="11">
        <v>19</v>
      </c>
      <c r="E18" s="11">
        <v>401</v>
      </c>
      <c r="F18" s="11">
        <v>27</v>
      </c>
      <c r="G18" s="11">
        <v>226</v>
      </c>
      <c r="H18" s="11">
        <v>24</v>
      </c>
      <c r="I18" s="11">
        <v>147</v>
      </c>
      <c r="J18" s="11">
        <v>370</v>
      </c>
      <c r="K18" s="11">
        <v>12</v>
      </c>
      <c r="L18" s="11">
        <v>231</v>
      </c>
      <c r="M18" s="11">
        <v>299</v>
      </c>
      <c r="N18" s="12">
        <v>390</v>
      </c>
    </row>
    <row r="19" spans="1:14" ht="16.5" customHeight="1">
      <c r="A19" s="42"/>
      <c r="B19" s="27" t="s">
        <v>16</v>
      </c>
      <c r="C19" s="11">
        <f t="shared" si="1"/>
        <v>2770</v>
      </c>
      <c r="D19" s="11">
        <v>23</v>
      </c>
      <c r="E19" s="11">
        <v>492</v>
      </c>
      <c r="F19" s="11">
        <v>20</v>
      </c>
      <c r="G19" s="11">
        <v>283</v>
      </c>
      <c r="H19" s="11">
        <v>29</v>
      </c>
      <c r="I19" s="11">
        <v>58</v>
      </c>
      <c r="J19" s="11">
        <v>77</v>
      </c>
      <c r="K19" s="11">
        <v>11</v>
      </c>
      <c r="L19" s="11">
        <v>905</v>
      </c>
      <c r="M19" s="11">
        <v>416</v>
      </c>
      <c r="N19" s="12">
        <v>456</v>
      </c>
    </row>
    <row r="20" spans="1:14" ht="16.5" customHeight="1">
      <c r="A20" s="42" t="s">
        <v>21</v>
      </c>
      <c r="B20" s="26" t="s">
        <v>14</v>
      </c>
      <c r="C20" s="9">
        <f t="shared" si="1"/>
        <v>1438</v>
      </c>
      <c r="D20" s="9">
        <v>1</v>
      </c>
      <c r="E20" s="9">
        <v>6</v>
      </c>
      <c r="F20" s="9">
        <v>0</v>
      </c>
      <c r="G20" s="9">
        <v>6</v>
      </c>
      <c r="H20" s="9">
        <v>1</v>
      </c>
      <c r="I20" s="9">
        <v>0</v>
      </c>
      <c r="J20" s="9">
        <v>1</v>
      </c>
      <c r="K20" s="9">
        <v>0</v>
      </c>
      <c r="L20" s="9">
        <v>589</v>
      </c>
      <c r="M20" s="9">
        <v>26</v>
      </c>
      <c r="N20" s="10">
        <v>808</v>
      </c>
    </row>
    <row r="21" spans="1:14" ht="16.5" customHeight="1">
      <c r="A21" s="42"/>
      <c r="B21" s="27" t="s">
        <v>15</v>
      </c>
      <c r="C21" s="11">
        <f t="shared" si="1"/>
        <v>485</v>
      </c>
      <c r="D21" s="11">
        <v>0</v>
      </c>
      <c r="E21" s="11">
        <v>1</v>
      </c>
      <c r="F21" s="11">
        <v>0</v>
      </c>
      <c r="G21" s="11">
        <v>3</v>
      </c>
      <c r="H21" s="11">
        <v>1</v>
      </c>
      <c r="I21" s="11">
        <v>0</v>
      </c>
      <c r="J21" s="11">
        <v>1</v>
      </c>
      <c r="K21" s="11">
        <v>0</v>
      </c>
      <c r="L21" s="11">
        <v>5</v>
      </c>
      <c r="M21" s="11">
        <v>18</v>
      </c>
      <c r="N21" s="12">
        <v>456</v>
      </c>
    </row>
    <row r="22" spans="1:14" ht="16.5" customHeight="1">
      <c r="A22" s="42"/>
      <c r="B22" s="27" t="s">
        <v>16</v>
      </c>
      <c r="C22" s="11">
        <f t="shared" si="1"/>
        <v>953</v>
      </c>
      <c r="D22" s="11">
        <v>1</v>
      </c>
      <c r="E22" s="11">
        <v>5</v>
      </c>
      <c r="F22" s="11">
        <v>0</v>
      </c>
      <c r="G22" s="11">
        <v>3</v>
      </c>
      <c r="H22" s="11">
        <v>0</v>
      </c>
      <c r="I22" s="11">
        <v>0</v>
      </c>
      <c r="J22" s="11">
        <v>0</v>
      </c>
      <c r="K22" s="11">
        <v>0</v>
      </c>
      <c r="L22" s="11">
        <v>584</v>
      </c>
      <c r="M22" s="11">
        <v>8</v>
      </c>
      <c r="N22" s="12">
        <v>352</v>
      </c>
    </row>
    <row r="23" spans="1:14" ht="16.5" customHeight="1">
      <c r="A23" s="42" t="s">
        <v>22</v>
      </c>
      <c r="B23" s="26" t="s">
        <v>14</v>
      </c>
      <c r="C23" s="9">
        <f t="shared" si="1"/>
        <v>223</v>
      </c>
      <c r="D23" s="9">
        <v>8</v>
      </c>
      <c r="E23" s="9">
        <v>42</v>
      </c>
      <c r="F23" s="9">
        <v>17</v>
      </c>
      <c r="G23" s="9">
        <v>19</v>
      </c>
      <c r="H23" s="9">
        <v>33</v>
      </c>
      <c r="I23" s="9">
        <v>5</v>
      </c>
      <c r="J23" s="9">
        <v>36</v>
      </c>
      <c r="K23" s="9">
        <v>2</v>
      </c>
      <c r="L23" s="9">
        <v>29</v>
      </c>
      <c r="M23" s="9">
        <v>2</v>
      </c>
      <c r="N23" s="10">
        <v>30</v>
      </c>
    </row>
    <row r="24" spans="1:14" ht="16.5" customHeight="1">
      <c r="A24" s="42"/>
      <c r="B24" s="27" t="s">
        <v>15</v>
      </c>
      <c r="C24" s="11">
        <f t="shared" si="1"/>
        <v>41</v>
      </c>
      <c r="D24" s="11">
        <v>0</v>
      </c>
      <c r="E24" s="11">
        <v>5</v>
      </c>
      <c r="F24" s="11">
        <v>1</v>
      </c>
      <c r="G24" s="11">
        <v>1</v>
      </c>
      <c r="H24" s="11">
        <v>12</v>
      </c>
      <c r="I24" s="11">
        <v>1</v>
      </c>
      <c r="J24" s="11">
        <v>12</v>
      </c>
      <c r="K24" s="11">
        <v>2</v>
      </c>
      <c r="L24" s="11">
        <v>1</v>
      </c>
      <c r="M24" s="11">
        <v>1</v>
      </c>
      <c r="N24" s="12">
        <v>5</v>
      </c>
    </row>
    <row r="25" spans="1:14" ht="16.5" customHeight="1" thickBot="1">
      <c r="A25" s="44"/>
      <c r="B25" s="28" t="s">
        <v>16</v>
      </c>
      <c r="C25" s="20">
        <f t="shared" si="1"/>
        <v>182</v>
      </c>
      <c r="D25" s="20">
        <v>8</v>
      </c>
      <c r="E25" s="20">
        <v>37</v>
      </c>
      <c r="F25" s="20">
        <v>16</v>
      </c>
      <c r="G25" s="20">
        <v>18</v>
      </c>
      <c r="H25" s="20">
        <v>21</v>
      </c>
      <c r="I25" s="20">
        <v>4</v>
      </c>
      <c r="J25" s="20">
        <v>24</v>
      </c>
      <c r="K25" s="20">
        <v>0</v>
      </c>
      <c r="L25" s="20">
        <v>28</v>
      </c>
      <c r="M25" s="20">
        <v>1</v>
      </c>
      <c r="N25" s="21">
        <v>25</v>
      </c>
    </row>
    <row r="26" spans="1:14" ht="16.5" customHeight="1">
      <c r="A26" s="19" t="s">
        <v>57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</sheetData>
  <sheetProtection/>
  <mergeCells count="11">
    <mergeCell ref="A11:A13"/>
    <mergeCell ref="A14:A16"/>
    <mergeCell ref="A17:A19"/>
    <mergeCell ref="A20:A22"/>
    <mergeCell ref="A23:A25"/>
    <mergeCell ref="A1:N1"/>
    <mergeCell ref="A2:N2"/>
    <mergeCell ref="A3:N3"/>
    <mergeCell ref="B4:C4"/>
    <mergeCell ref="A5:A7"/>
    <mergeCell ref="A8:A10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26"/>
  <sheetViews>
    <sheetView showGridLines="0" zoomScalePageLayoutView="0" workbookViewId="0" topLeftCell="A1">
      <pane xSplit="1" ySplit="4" topLeftCell="B5" activePane="bottomRight" state="frozen"/>
      <selection pane="topLeft" activeCell="A1" sqref="A1:L1"/>
      <selection pane="topRight" activeCell="A1" sqref="A1:L1"/>
      <selection pane="bottomLeft" activeCell="A1" sqref="A1:L1"/>
      <selection pane="bottomRight" activeCell="A1" sqref="A1:N1"/>
    </sheetView>
  </sheetViews>
  <sheetFormatPr defaultColWidth="9.00390625" defaultRowHeight="16.5"/>
  <cols>
    <col min="1" max="1" width="10.625" style="1" customWidth="1"/>
    <col min="2" max="2" width="4.625" style="1" customWidth="1"/>
    <col min="3" max="3" width="8.125" style="13" customWidth="1"/>
    <col min="4" max="4" width="8.125" style="1" customWidth="1"/>
    <col min="5" max="5" width="8.625" style="1" customWidth="1"/>
    <col min="6" max="6" width="9.75390625" style="1" customWidth="1"/>
    <col min="7" max="7" width="8.125" style="1" customWidth="1"/>
    <col min="8" max="8" width="8.625" style="1" customWidth="1"/>
    <col min="9" max="9" width="8.125" style="1" customWidth="1"/>
    <col min="10" max="12" width="8.625" style="1" customWidth="1"/>
    <col min="13" max="14" width="8.125" style="1" customWidth="1"/>
    <col min="15" max="15" width="9.00390625" style="15" customWidth="1"/>
    <col min="16" max="16384" width="9.00390625" style="1" customWidth="1"/>
  </cols>
  <sheetData>
    <row r="1" spans="1:14" ht="30" customHeight="1">
      <c r="A1" s="45" t="s">
        <v>75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5" s="2" customFormat="1" ht="18" customHeight="1">
      <c r="A2" s="47" t="s">
        <v>58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15"/>
    </row>
    <row r="3" spans="1:15" s="2" customFormat="1" ht="16.5" customHeight="1" thickBot="1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15"/>
    </row>
    <row r="4" spans="1:15" s="2" customFormat="1" ht="45.75" customHeight="1">
      <c r="A4" s="22" t="s">
        <v>2</v>
      </c>
      <c r="B4" s="48" t="s">
        <v>3</v>
      </c>
      <c r="C4" s="48"/>
      <c r="D4" s="17" t="s">
        <v>46</v>
      </c>
      <c r="E4" s="17" t="s">
        <v>47</v>
      </c>
      <c r="F4" s="17" t="s">
        <v>48</v>
      </c>
      <c r="G4" s="17" t="s">
        <v>49</v>
      </c>
      <c r="H4" s="17" t="s">
        <v>50</v>
      </c>
      <c r="I4" s="17" t="s">
        <v>51</v>
      </c>
      <c r="J4" s="17" t="s">
        <v>52</v>
      </c>
      <c r="K4" s="17" t="s">
        <v>53</v>
      </c>
      <c r="L4" s="17" t="s">
        <v>54</v>
      </c>
      <c r="M4" s="17" t="s">
        <v>55</v>
      </c>
      <c r="N4" s="18" t="s">
        <v>56</v>
      </c>
      <c r="O4" s="15"/>
    </row>
    <row r="5" spans="1:14" ht="16.5" customHeight="1">
      <c r="A5" s="39" t="s">
        <v>13</v>
      </c>
      <c r="B5" s="23" t="s">
        <v>14</v>
      </c>
      <c r="C5" s="3">
        <f>SUM(D5:N5)</f>
        <v>46794</v>
      </c>
      <c r="D5" s="3">
        <f aca="true" t="shared" si="0" ref="D5:N6">D8+D11+D14+D17+D20+D23</f>
        <v>1437</v>
      </c>
      <c r="E5" s="3">
        <f t="shared" si="0"/>
        <v>7052</v>
      </c>
      <c r="F5" s="3">
        <f t="shared" si="0"/>
        <v>2099</v>
      </c>
      <c r="G5" s="3">
        <f t="shared" si="0"/>
        <v>6189</v>
      </c>
      <c r="H5" s="3">
        <f t="shared" si="0"/>
        <v>3473</v>
      </c>
      <c r="I5" s="3">
        <f t="shared" si="0"/>
        <v>2856</v>
      </c>
      <c r="J5" s="3">
        <f t="shared" si="0"/>
        <v>8648</v>
      </c>
      <c r="K5" s="3">
        <f t="shared" si="0"/>
        <v>713</v>
      </c>
      <c r="L5" s="3">
        <f t="shared" si="0"/>
        <v>6824</v>
      </c>
      <c r="M5" s="3">
        <f t="shared" si="0"/>
        <v>3845</v>
      </c>
      <c r="N5" s="4">
        <f t="shared" si="0"/>
        <v>3658</v>
      </c>
    </row>
    <row r="6" spans="1:14" ht="16.5" customHeight="1">
      <c r="A6" s="40"/>
      <c r="B6" s="24" t="s">
        <v>15</v>
      </c>
      <c r="C6" s="5">
        <f aca="true" t="shared" si="1" ref="C6:C25">SUM(D6:N6)</f>
        <v>29836</v>
      </c>
      <c r="D6" s="5">
        <f>D9+D12+D15+D18+D21+D24</f>
        <v>706</v>
      </c>
      <c r="E6" s="5">
        <f t="shared" si="0"/>
        <v>3528</v>
      </c>
      <c r="F6" s="5">
        <f t="shared" si="0"/>
        <v>1251</v>
      </c>
      <c r="G6" s="5">
        <f t="shared" si="0"/>
        <v>3862</v>
      </c>
      <c r="H6" s="5">
        <f t="shared" si="0"/>
        <v>2580</v>
      </c>
      <c r="I6" s="5">
        <f t="shared" si="0"/>
        <v>2386</v>
      </c>
      <c r="J6" s="5">
        <f t="shared" si="0"/>
        <v>7704</v>
      </c>
      <c r="K6" s="5">
        <f t="shared" si="0"/>
        <v>543</v>
      </c>
      <c r="L6" s="5">
        <f t="shared" si="0"/>
        <v>3005</v>
      </c>
      <c r="M6" s="5">
        <f t="shared" si="0"/>
        <v>2314</v>
      </c>
      <c r="N6" s="6">
        <f t="shared" si="0"/>
        <v>1957</v>
      </c>
    </row>
    <row r="7" spans="1:14" ht="16.5" customHeight="1">
      <c r="A7" s="41"/>
      <c r="B7" s="25" t="s">
        <v>16</v>
      </c>
      <c r="C7" s="5">
        <f t="shared" si="1"/>
        <v>16958</v>
      </c>
      <c r="D7" s="7">
        <f aca="true" t="shared" si="2" ref="D7:N7">D10+D13+D16+D19+D22+D25</f>
        <v>731</v>
      </c>
      <c r="E7" s="7">
        <f t="shared" si="2"/>
        <v>3524</v>
      </c>
      <c r="F7" s="7">
        <f t="shared" si="2"/>
        <v>848</v>
      </c>
      <c r="G7" s="7">
        <f t="shared" si="2"/>
        <v>2327</v>
      </c>
      <c r="H7" s="7">
        <f t="shared" si="2"/>
        <v>893</v>
      </c>
      <c r="I7" s="7">
        <f t="shared" si="2"/>
        <v>470</v>
      </c>
      <c r="J7" s="7">
        <f t="shared" si="2"/>
        <v>944</v>
      </c>
      <c r="K7" s="7">
        <f t="shared" si="2"/>
        <v>170</v>
      </c>
      <c r="L7" s="7">
        <f t="shared" si="2"/>
        <v>3819</v>
      </c>
      <c r="M7" s="7">
        <f t="shared" si="2"/>
        <v>1531</v>
      </c>
      <c r="N7" s="8">
        <f t="shared" si="2"/>
        <v>1701</v>
      </c>
    </row>
    <row r="8" spans="1:14" ht="16.5" customHeight="1">
      <c r="A8" s="42" t="s">
        <v>17</v>
      </c>
      <c r="B8" s="26" t="s">
        <v>14</v>
      </c>
      <c r="C8" s="9">
        <f t="shared" si="1"/>
        <v>12959</v>
      </c>
      <c r="D8" s="9">
        <v>559</v>
      </c>
      <c r="E8" s="9">
        <v>1428</v>
      </c>
      <c r="F8" s="9">
        <v>713</v>
      </c>
      <c r="G8" s="9">
        <v>1580</v>
      </c>
      <c r="H8" s="9">
        <v>1560</v>
      </c>
      <c r="I8" s="9">
        <v>798</v>
      </c>
      <c r="J8" s="9">
        <v>3669</v>
      </c>
      <c r="K8" s="9">
        <v>299</v>
      </c>
      <c r="L8" s="9">
        <v>1482</v>
      </c>
      <c r="M8" s="9">
        <v>516</v>
      </c>
      <c r="N8" s="10">
        <v>355</v>
      </c>
    </row>
    <row r="9" spans="1:14" ht="16.5" customHeight="1">
      <c r="A9" s="42"/>
      <c r="B9" s="27" t="s">
        <v>15</v>
      </c>
      <c r="C9" s="11">
        <f t="shared" si="1"/>
        <v>10053</v>
      </c>
      <c r="D9" s="11">
        <v>321</v>
      </c>
      <c r="E9" s="11">
        <v>797</v>
      </c>
      <c r="F9" s="11">
        <v>456</v>
      </c>
      <c r="G9" s="11">
        <v>1194</v>
      </c>
      <c r="H9" s="11">
        <v>1246</v>
      </c>
      <c r="I9" s="11">
        <v>714</v>
      </c>
      <c r="J9" s="11">
        <v>3431</v>
      </c>
      <c r="K9" s="11">
        <v>237</v>
      </c>
      <c r="L9" s="11">
        <v>995</v>
      </c>
      <c r="M9" s="11">
        <v>418</v>
      </c>
      <c r="N9" s="12">
        <v>244</v>
      </c>
    </row>
    <row r="10" spans="1:14" ht="16.5" customHeight="1">
      <c r="A10" s="42"/>
      <c r="B10" s="27" t="s">
        <v>16</v>
      </c>
      <c r="C10" s="11">
        <f t="shared" si="1"/>
        <v>2906</v>
      </c>
      <c r="D10" s="11">
        <v>238</v>
      </c>
      <c r="E10" s="11">
        <v>631</v>
      </c>
      <c r="F10" s="11">
        <v>257</v>
      </c>
      <c r="G10" s="11">
        <v>386</v>
      </c>
      <c r="H10" s="11">
        <v>314</v>
      </c>
      <c r="I10" s="11">
        <v>84</v>
      </c>
      <c r="J10" s="11">
        <v>238</v>
      </c>
      <c r="K10" s="11">
        <v>62</v>
      </c>
      <c r="L10" s="11">
        <v>487</v>
      </c>
      <c r="M10" s="11">
        <v>98</v>
      </c>
      <c r="N10" s="12">
        <v>111</v>
      </c>
    </row>
    <row r="11" spans="1:14" ht="16.5" customHeight="1">
      <c r="A11" s="42" t="s">
        <v>18</v>
      </c>
      <c r="B11" s="26" t="s">
        <v>14</v>
      </c>
      <c r="C11" s="9">
        <f t="shared" si="1"/>
        <v>14846</v>
      </c>
      <c r="D11" s="9">
        <v>500</v>
      </c>
      <c r="E11" s="9">
        <v>2338</v>
      </c>
      <c r="F11" s="9">
        <v>775</v>
      </c>
      <c r="G11" s="9">
        <v>2362</v>
      </c>
      <c r="H11" s="9">
        <v>1123</v>
      </c>
      <c r="I11" s="9">
        <v>1041</v>
      </c>
      <c r="J11" s="9">
        <v>2898</v>
      </c>
      <c r="K11" s="9">
        <v>199</v>
      </c>
      <c r="L11" s="9">
        <v>1632</v>
      </c>
      <c r="M11" s="9">
        <v>1188</v>
      </c>
      <c r="N11" s="10">
        <v>790</v>
      </c>
    </row>
    <row r="12" spans="1:14" ht="16.5" customHeight="1">
      <c r="A12" s="42"/>
      <c r="B12" s="27" t="s">
        <v>15</v>
      </c>
      <c r="C12" s="11">
        <f t="shared" si="1"/>
        <v>9674</v>
      </c>
      <c r="D12" s="11">
        <v>224</v>
      </c>
      <c r="E12" s="11">
        <v>1108</v>
      </c>
      <c r="F12" s="11">
        <v>465</v>
      </c>
      <c r="G12" s="11">
        <v>1436</v>
      </c>
      <c r="H12" s="11">
        <v>795</v>
      </c>
      <c r="I12" s="11">
        <v>871</v>
      </c>
      <c r="J12" s="11">
        <v>2557</v>
      </c>
      <c r="K12" s="11">
        <v>148</v>
      </c>
      <c r="L12" s="11">
        <v>876</v>
      </c>
      <c r="M12" s="11">
        <v>762</v>
      </c>
      <c r="N12" s="12">
        <v>432</v>
      </c>
    </row>
    <row r="13" spans="1:14" ht="16.5" customHeight="1">
      <c r="A13" s="42"/>
      <c r="B13" s="27" t="s">
        <v>16</v>
      </c>
      <c r="C13" s="11">
        <f t="shared" si="1"/>
        <v>5172</v>
      </c>
      <c r="D13" s="11">
        <v>276</v>
      </c>
      <c r="E13" s="11">
        <v>1230</v>
      </c>
      <c r="F13" s="11">
        <v>310</v>
      </c>
      <c r="G13" s="11">
        <v>926</v>
      </c>
      <c r="H13" s="11">
        <v>328</v>
      </c>
      <c r="I13" s="11">
        <v>170</v>
      </c>
      <c r="J13" s="11">
        <v>341</v>
      </c>
      <c r="K13" s="11">
        <v>51</v>
      </c>
      <c r="L13" s="11">
        <v>756</v>
      </c>
      <c r="M13" s="11">
        <v>426</v>
      </c>
      <c r="N13" s="12">
        <v>358</v>
      </c>
    </row>
    <row r="14" spans="1:14" ht="16.5" customHeight="1">
      <c r="A14" s="43" t="s">
        <v>19</v>
      </c>
      <c r="B14" s="26" t="s">
        <v>14</v>
      </c>
      <c r="C14" s="9">
        <f t="shared" si="1"/>
        <v>12724</v>
      </c>
      <c r="D14" s="11">
        <v>328</v>
      </c>
      <c r="E14" s="11">
        <v>2432</v>
      </c>
      <c r="F14" s="11">
        <v>557</v>
      </c>
      <c r="G14" s="11">
        <v>1780</v>
      </c>
      <c r="H14" s="11">
        <v>711</v>
      </c>
      <c r="I14" s="11">
        <v>814</v>
      </c>
      <c r="J14" s="11">
        <v>1624</v>
      </c>
      <c r="K14" s="11">
        <v>187</v>
      </c>
      <c r="L14" s="11">
        <v>1967</v>
      </c>
      <c r="M14" s="11">
        <v>1422</v>
      </c>
      <c r="N14" s="12">
        <v>902</v>
      </c>
    </row>
    <row r="15" spans="1:14" ht="16.5" customHeight="1">
      <c r="A15" s="42"/>
      <c r="B15" s="27" t="s">
        <v>15</v>
      </c>
      <c r="C15" s="11">
        <f t="shared" si="1"/>
        <v>7567</v>
      </c>
      <c r="D15" s="11">
        <v>144</v>
      </c>
      <c r="E15" s="11">
        <v>1249</v>
      </c>
      <c r="F15" s="11">
        <v>306</v>
      </c>
      <c r="G15" s="11">
        <v>1019</v>
      </c>
      <c r="H15" s="11">
        <v>503</v>
      </c>
      <c r="I15" s="11">
        <v>660</v>
      </c>
      <c r="J15" s="11">
        <v>1355</v>
      </c>
      <c r="K15" s="11">
        <v>142</v>
      </c>
      <c r="L15" s="11">
        <v>879</v>
      </c>
      <c r="M15" s="11">
        <v>832</v>
      </c>
      <c r="N15" s="12">
        <v>478</v>
      </c>
    </row>
    <row r="16" spans="1:14" ht="16.5" customHeight="1">
      <c r="A16" s="42"/>
      <c r="B16" s="27" t="s">
        <v>16</v>
      </c>
      <c r="C16" s="11">
        <f t="shared" si="1"/>
        <v>5157</v>
      </c>
      <c r="D16" s="11">
        <v>184</v>
      </c>
      <c r="E16" s="11">
        <v>1183</v>
      </c>
      <c r="F16" s="11">
        <v>251</v>
      </c>
      <c r="G16" s="11">
        <v>761</v>
      </c>
      <c r="H16" s="11">
        <v>208</v>
      </c>
      <c r="I16" s="11">
        <v>154</v>
      </c>
      <c r="J16" s="11">
        <v>269</v>
      </c>
      <c r="K16" s="11">
        <v>45</v>
      </c>
      <c r="L16" s="11">
        <v>1088</v>
      </c>
      <c r="M16" s="11">
        <v>590</v>
      </c>
      <c r="N16" s="12">
        <v>424</v>
      </c>
    </row>
    <row r="17" spans="1:14" ht="16.5" customHeight="1">
      <c r="A17" s="42" t="s">
        <v>20</v>
      </c>
      <c r="B17" s="26" t="s">
        <v>14</v>
      </c>
      <c r="C17" s="9">
        <f t="shared" si="1"/>
        <v>4636</v>
      </c>
      <c r="D17" s="11">
        <v>42</v>
      </c>
      <c r="E17" s="11">
        <v>812</v>
      </c>
      <c r="F17" s="11">
        <v>38</v>
      </c>
      <c r="G17" s="11">
        <v>445</v>
      </c>
      <c r="H17" s="11">
        <v>47</v>
      </c>
      <c r="I17" s="11">
        <v>198</v>
      </c>
      <c r="J17" s="11">
        <v>427</v>
      </c>
      <c r="K17" s="11">
        <v>26</v>
      </c>
      <c r="L17" s="11">
        <v>1126</v>
      </c>
      <c r="M17" s="11">
        <v>690</v>
      </c>
      <c r="N17" s="12">
        <v>785</v>
      </c>
    </row>
    <row r="18" spans="1:14" ht="16.5" customHeight="1">
      <c r="A18" s="42"/>
      <c r="B18" s="27" t="s">
        <v>15</v>
      </c>
      <c r="C18" s="11">
        <f t="shared" si="1"/>
        <v>2035</v>
      </c>
      <c r="D18" s="11">
        <v>17</v>
      </c>
      <c r="E18" s="11">
        <v>370</v>
      </c>
      <c r="F18" s="11">
        <v>23</v>
      </c>
      <c r="G18" s="11">
        <v>209</v>
      </c>
      <c r="H18" s="11">
        <v>25</v>
      </c>
      <c r="I18" s="11">
        <v>140</v>
      </c>
      <c r="J18" s="11">
        <v>351</v>
      </c>
      <c r="K18" s="11">
        <v>14</v>
      </c>
      <c r="L18" s="11">
        <v>251</v>
      </c>
      <c r="M18" s="11">
        <v>282</v>
      </c>
      <c r="N18" s="12">
        <v>353</v>
      </c>
    </row>
    <row r="19" spans="1:14" ht="16.5" customHeight="1">
      <c r="A19" s="42"/>
      <c r="B19" s="27" t="s">
        <v>16</v>
      </c>
      <c r="C19" s="11">
        <f t="shared" si="1"/>
        <v>2601</v>
      </c>
      <c r="D19" s="11">
        <v>25</v>
      </c>
      <c r="E19" s="11">
        <v>442</v>
      </c>
      <c r="F19" s="11">
        <v>15</v>
      </c>
      <c r="G19" s="11">
        <v>236</v>
      </c>
      <c r="H19" s="11">
        <v>22</v>
      </c>
      <c r="I19" s="11">
        <v>58</v>
      </c>
      <c r="J19" s="11">
        <v>76</v>
      </c>
      <c r="K19" s="11">
        <v>12</v>
      </c>
      <c r="L19" s="11">
        <v>875</v>
      </c>
      <c r="M19" s="11">
        <v>408</v>
      </c>
      <c r="N19" s="12">
        <v>432</v>
      </c>
    </row>
    <row r="20" spans="1:14" ht="16.5" customHeight="1">
      <c r="A20" s="42" t="s">
        <v>21</v>
      </c>
      <c r="B20" s="26" t="s">
        <v>14</v>
      </c>
      <c r="C20" s="9">
        <f t="shared" si="1"/>
        <v>1425</v>
      </c>
      <c r="D20" s="9">
        <v>1</v>
      </c>
      <c r="E20" s="9">
        <v>4</v>
      </c>
      <c r="F20" s="9">
        <v>0</v>
      </c>
      <c r="G20" s="9">
        <v>6</v>
      </c>
      <c r="H20" s="9">
        <v>0</v>
      </c>
      <c r="I20" s="9">
        <v>0</v>
      </c>
      <c r="J20" s="9">
        <v>1</v>
      </c>
      <c r="K20" s="9">
        <v>0</v>
      </c>
      <c r="L20" s="9">
        <v>588</v>
      </c>
      <c r="M20" s="9">
        <v>27</v>
      </c>
      <c r="N20" s="10">
        <v>798</v>
      </c>
    </row>
    <row r="21" spans="1:14" ht="16.5" customHeight="1">
      <c r="A21" s="42"/>
      <c r="B21" s="27" t="s">
        <v>15</v>
      </c>
      <c r="C21" s="11">
        <f t="shared" si="1"/>
        <v>472</v>
      </c>
      <c r="D21" s="11">
        <v>0</v>
      </c>
      <c r="E21" s="11">
        <v>1</v>
      </c>
      <c r="F21" s="11">
        <v>0</v>
      </c>
      <c r="G21" s="11">
        <v>3</v>
      </c>
      <c r="H21" s="11">
        <v>0</v>
      </c>
      <c r="I21" s="11">
        <v>0</v>
      </c>
      <c r="J21" s="11">
        <v>1</v>
      </c>
      <c r="K21" s="11">
        <v>0</v>
      </c>
      <c r="L21" s="11">
        <v>3</v>
      </c>
      <c r="M21" s="11">
        <v>19</v>
      </c>
      <c r="N21" s="12">
        <v>445</v>
      </c>
    </row>
    <row r="22" spans="1:14" ht="16.5" customHeight="1">
      <c r="A22" s="42"/>
      <c r="B22" s="27" t="s">
        <v>16</v>
      </c>
      <c r="C22" s="11">
        <f t="shared" si="1"/>
        <v>953</v>
      </c>
      <c r="D22" s="11">
        <v>1</v>
      </c>
      <c r="E22" s="11">
        <v>3</v>
      </c>
      <c r="F22" s="11">
        <v>0</v>
      </c>
      <c r="G22" s="11">
        <v>3</v>
      </c>
      <c r="H22" s="11">
        <v>0</v>
      </c>
      <c r="I22" s="11">
        <v>0</v>
      </c>
      <c r="J22" s="11">
        <v>0</v>
      </c>
      <c r="K22" s="11">
        <v>0</v>
      </c>
      <c r="L22" s="11">
        <v>585</v>
      </c>
      <c r="M22" s="11">
        <v>8</v>
      </c>
      <c r="N22" s="12">
        <v>353</v>
      </c>
    </row>
    <row r="23" spans="1:14" ht="16.5" customHeight="1">
      <c r="A23" s="42" t="s">
        <v>22</v>
      </c>
      <c r="B23" s="26" t="s">
        <v>14</v>
      </c>
      <c r="C23" s="9">
        <f t="shared" si="1"/>
        <v>204</v>
      </c>
      <c r="D23" s="9">
        <v>7</v>
      </c>
      <c r="E23" s="9">
        <v>38</v>
      </c>
      <c r="F23" s="9">
        <v>16</v>
      </c>
      <c r="G23" s="9">
        <v>16</v>
      </c>
      <c r="H23" s="9">
        <v>32</v>
      </c>
      <c r="I23" s="9">
        <v>5</v>
      </c>
      <c r="J23" s="9">
        <v>29</v>
      </c>
      <c r="K23" s="9">
        <v>2</v>
      </c>
      <c r="L23" s="9">
        <v>29</v>
      </c>
      <c r="M23" s="9">
        <v>2</v>
      </c>
      <c r="N23" s="10">
        <v>28</v>
      </c>
    </row>
    <row r="24" spans="1:14" ht="16.5" customHeight="1">
      <c r="A24" s="42"/>
      <c r="B24" s="27" t="s">
        <v>15</v>
      </c>
      <c r="C24" s="11">
        <f t="shared" si="1"/>
        <v>35</v>
      </c>
      <c r="D24" s="11">
        <v>0</v>
      </c>
      <c r="E24" s="11">
        <v>3</v>
      </c>
      <c r="F24" s="11">
        <v>1</v>
      </c>
      <c r="G24" s="11">
        <v>1</v>
      </c>
      <c r="H24" s="11">
        <v>11</v>
      </c>
      <c r="I24" s="11">
        <v>1</v>
      </c>
      <c r="J24" s="11">
        <v>9</v>
      </c>
      <c r="K24" s="11">
        <v>2</v>
      </c>
      <c r="L24" s="11">
        <v>1</v>
      </c>
      <c r="M24" s="11">
        <v>1</v>
      </c>
      <c r="N24" s="12">
        <v>5</v>
      </c>
    </row>
    <row r="25" spans="1:14" ht="16.5" customHeight="1" thickBot="1">
      <c r="A25" s="44"/>
      <c r="B25" s="28" t="s">
        <v>16</v>
      </c>
      <c r="C25" s="20">
        <f t="shared" si="1"/>
        <v>169</v>
      </c>
      <c r="D25" s="20">
        <v>7</v>
      </c>
      <c r="E25" s="20">
        <v>35</v>
      </c>
      <c r="F25" s="20">
        <v>15</v>
      </c>
      <c r="G25" s="20">
        <v>15</v>
      </c>
      <c r="H25" s="20">
        <v>21</v>
      </c>
      <c r="I25" s="20">
        <v>4</v>
      </c>
      <c r="J25" s="20">
        <v>20</v>
      </c>
      <c r="K25" s="20">
        <v>0</v>
      </c>
      <c r="L25" s="20">
        <v>28</v>
      </c>
      <c r="M25" s="20">
        <v>1</v>
      </c>
      <c r="N25" s="21">
        <v>23</v>
      </c>
    </row>
    <row r="26" spans="1:15" ht="16.5" customHeight="1">
      <c r="A26" s="19" t="s">
        <v>57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</sheetData>
  <sheetProtection/>
  <mergeCells count="11">
    <mergeCell ref="A1:N1"/>
    <mergeCell ref="A2:N2"/>
    <mergeCell ref="A3:N3"/>
    <mergeCell ref="B4:C4"/>
    <mergeCell ref="A5:A7"/>
    <mergeCell ref="A8:A10"/>
    <mergeCell ref="A11:A13"/>
    <mergeCell ref="A14:A16"/>
    <mergeCell ref="A17:A19"/>
    <mergeCell ref="A20:A22"/>
    <mergeCell ref="A23:A25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26"/>
  <sheetViews>
    <sheetView showGridLines="0" zoomScalePageLayoutView="0" workbookViewId="0" topLeftCell="A1">
      <pane xSplit="1" ySplit="4" topLeftCell="B5" activePane="bottomRight" state="frozen"/>
      <selection pane="topLeft" activeCell="A1" sqref="A1:L1"/>
      <selection pane="topRight" activeCell="A1" sqref="A1:L1"/>
      <selection pane="bottomLeft" activeCell="A1" sqref="A1:L1"/>
      <selection pane="bottomRight" activeCell="A1" sqref="A1:N1"/>
    </sheetView>
  </sheetViews>
  <sheetFormatPr defaultColWidth="9.00390625" defaultRowHeight="16.5"/>
  <cols>
    <col min="1" max="1" width="10.625" style="1" customWidth="1"/>
    <col min="2" max="2" width="4.625" style="1" customWidth="1"/>
    <col min="3" max="3" width="8.125" style="13" customWidth="1"/>
    <col min="4" max="4" width="8.125" style="1" customWidth="1"/>
    <col min="5" max="5" width="8.625" style="1" customWidth="1"/>
    <col min="6" max="6" width="9.75390625" style="1" customWidth="1"/>
    <col min="7" max="7" width="8.125" style="1" customWidth="1"/>
    <col min="8" max="8" width="8.625" style="1" customWidth="1"/>
    <col min="9" max="9" width="8.125" style="1" customWidth="1"/>
    <col min="10" max="12" width="8.625" style="1" customWidth="1"/>
    <col min="13" max="14" width="8.125" style="1" customWidth="1"/>
    <col min="15" max="15" width="9.00390625" style="15" customWidth="1"/>
    <col min="16" max="16384" width="9.00390625" style="1" customWidth="1"/>
  </cols>
  <sheetData>
    <row r="1" spans="1:14" ht="30" customHeight="1">
      <c r="A1" s="45" t="s">
        <v>75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5" s="2" customFormat="1" ht="18" customHeight="1">
      <c r="A2" s="47" t="s">
        <v>59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15"/>
    </row>
    <row r="3" spans="1:15" s="2" customFormat="1" ht="16.5" customHeight="1" thickBot="1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15"/>
    </row>
    <row r="4" spans="1:15" s="2" customFormat="1" ht="45.75" customHeight="1">
      <c r="A4" s="22" t="s">
        <v>2</v>
      </c>
      <c r="B4" s="48" t="s">
        <v>3</v>
      </c>
      <c r="C4" s="48"/>
      <c r="D4" s="17" t="s">
        <v>46</v>
      </c>
      <c r="E4" s="17" t="s">
        <v>47</v>
      </c>
      <c r="F4" s="17" t="s">
        <v>48</v>
      </c>
      <c r="G4" s="17" t="s">
        <v>49</v>
      </c>
      <c r="H4" s="17" t="s">
        <v>50</v>
      </c>
      <c r="I4" s="17" t="s">
        <v>51</v>
      </c>
      <c r="J4" s="17" t="s">
        <v>52</v>
      </c>
      <c r="K4" s="17" t="s">
        <v>53</v>
      </c>
      <c r="L4" s="17" t="s">
        <v>54</v>
      </c>
      <c r="M4" s="17" t="s">
        <v>55</v>
      </c>
      <c r="N4" s="18" t="s">
        <v>56</v>
      </c>
      <c r="O4" s="15"/>
    </row>
    <row r="5" spans="1:14" ht="16.5" customHeight="1">
      <c r="A5" s="39" t="s">
        <v>13</v>
      </c>
      <c r="B5" s="23" t="s">
        <v>14</v>
      </c>
      <c r="C5" s="3">
        <f>SUM(D5:N5)</f>
        <v>46137</v>
      </c>
      <c r="D5" s="3">
        <f aca="true" t="shared" si="0" ref="D5:N6">D8+D11+D14+D17+D20+D23</f>
        <v>1434</v>
      </c>
      <c r="E5" s="3">
        <f t="shared" si="0"/>
        <v>6991</v>
      </c>
      <c r="F5" s="3">
        <f t="shared" si="0"/>
        <v>2075</v>
      </c>
      <c r="G5" s="3">
        <f t="shared" si="0"/>
        <v>6138</v>
      </c>
      <c r="H5" s="3">
        <f t="shared" si="0"/>
        <v>3458</v>
      </c>
      <c r="I5" s="3">
        <f t="shared" si="0"/>
        <v>2760</v>
      </c>
      <c r="J5" s="3">
        <f t="shared" si="0"/>
        <v>8488</v>
      </c>
      <c r="K5" s="3">
        <f t="shared" si="0"/>
        <v>727</v>
      </c>
      <c r="L5" s="3">
        <f t="shared" si="0"/>
        <v>6851</v>
      </c>
      <c r="M5" s="3">
        <f t="shared" si="0"/>
        <v>3665</v>
      </c>
      <c r="N5" s="4">
        <f t="shared" si="0"/>
        <v>3550</v>
      </c>
    </row>
    <row r="6" spans="1:14" ht="16.5" customHeight="1">
      <c r="A6" s="40"/>
      <c r="B6" s="24" t="s">
        <v>15</v>
      </c>
      <c r="C6" s="5">
        <f aca="true" t="shared" si="1" ref="C6:C25">SUM(D6:N6)</f>
        <v>29386</v>
      </c>
      <c r="D6" s="5">
        <f>D9+D12+D15+D18+D21+D24</f>
        <v>690</v>
      </c>
      <c r="E6" s="5">
        <f t="shared" si="0"/>
        <v>3505</v>
      </c>
      <c r="F6" s="5">
        <f t="shared" si="0"/>
        <v>1229</v>
      </c>
      <c r="G6" s="5">
        <f t="shared" si="0"/>
        <v>3805</v>
      </c>
      <c r="H6" s="5">
        <f t="shared" si="0"/>
        <v>2556</v>
      </c>
      <c r="I6" s="5">
        <f t="shared" si="0"/>
        <v>2306</v>
      </c>
      <c r="J6" s="5">
        <f t="shared" si="0"/>
        <v>7556</v>
      </c>
      <c r="K6" s="5">
        <f t="shared" si="0"/>
        <v>546</v>
      </c>
      <c r="L6" s="5">
        <f t="shared" si="0"/>
        <v>3053</v>
      </c>
      <c r="M6" s="5">
        <f t="shared" si="0"/>
        <v>2195</v>
      </c>
      <c r="N6" s="6">
        <f t="shared" si="0"/>
        <v>1945</v>
      </c>
    </row>
    <row r="7" spans="1:14" ht="16.5" customHeight="1">
      <c r="A7" s="41"/>
      <c r="B7" s="25" t="s">
        <v>16</v>
      </c>
      <c r="C7" s="5">
        <f t="shared" si="1"/>
        <v>16751</v>
      </c>
      <c r="D7" s="7">
        <f aca="true" t="shared" si="2" ref="D7:N7">D10+D13+D16+D19+D22+D25</f>
        <v>744</v>
      </c>
      <c r="E7" s="7">
        <f t="shared" si="2"/>
        <v>3486</v>
      </c>
      <c r="F7" s="7">
        <f t="shared" si="2"/>
        <v>846</v>
      </c>
      <c r="G7" s="7">
        <f t="shared" si="2"/>
        <v>2333</v>
      </c>
      <c r="H7" s="7">
        <f t="shared" si="2"/>
        <v>902</v>
      </c>
      <c r="I7" s="7">
        <f t="shared" si="2"/>
        <v>454</v>
      </c>
      <c r="J7" s="7">
        <f t="shared" si="2"/>
        <v>932</v>
      </c>
      <c r="K7" s="7">
        <f t="shared" si="2"/>
        <v>181</v>
      </c>
      <c r="L7" s="7">
        <f t="shared" si="2"/>
        <v>3798</v>
      </c>
      <c r="M7" s="7">
        <f t="shared" si="2"/>
        <v>1470</v>
      </c>
      <c r="N7" s="8">
        <f t="shared" si="2"/>
        <v>1605</v>
      </c>
    </row>
    <row r="8" spans="1:14" ht="16.5" customHeight="1">
      <c r="A8" s="42" t="s">
        <v>17</v>
      </c>
      <c r="B8" s="26" t="s">
        <v>14</v>
      </c>
      <c r="C8" s="9">
        <f t="shared" si="1"/>
        <v>13218</v>
      </c>
      <c r="D8" s="9">
        <v>573</v>
      </c>
      <c r="E8" s="9">
        <v>1459</v>
      </c>
      <c r="F8" s="9">
        <v>721</v>
      </c>
      <c r="G8" s="9">
        <v>1637</v>
      </c>
      <c r="H8" s="9">
        <v>1581</v>
      </c>
      <c r="I8" s="9">
        <v>840</v>
      </c>
      <c r="J8" s="9">
        <v>3692</v>
      </c>
      <c r="K8" s="9">
        <v>301</v>
      </c>
      <c r="L8" s="9">
        <v>1544</v>
      </c>
      <c r="M8" s="9">
        <v>506</v>
      </c>
      <c r="N8" s="10">
        <v>364</v>
      </c>
    </row>
    <row r="9" spans="1:14" ht="16.5" customHeight="1">
      <c r="A9" s="42"/>
      <c r="B9" s="27" t="s">
        <v>15</v>
      </c>
      <c r="C9" s="11">
        <f t="shared" si="1"/>
        <v>10199</v>
      </c>
      <c r="D9" s="11">
        <v>325</v>
      </c>
      <c r="E9" s="11">
        <v>803</v>
      </c>
      <c r="F9" s="11">
        <v>460</v>
      </c>
      <c r="G9" s="11">
        <v>1219</v>
      </c>
      <c r="H9" s="11">
        <v>1254</v>
      </c>
      <c r="I9" s="11">
        <v>753</v>
      </c>
      <c r="J9" s="11">
        <v>3449</v>
      </c>
      <c r="K9" s="11">
        <v>241</v>
      </c>
      <c r="L9" s="11">
        <v>1033</v>
      </c>
      <c r="M9" s="11">
        <v>408</v>
      </c>
      <c r="N9" s="12">
        <v>254</v>
      </c>
    </row>
    <row r="10" spans="1:14" ht="16.5" customHeight="1">
      <c r="A10" s="42"/>
      <c r="B10" s="27" t="s">
        <v>16</v>
      </c>
      <c r="C10" s="11">
        <f t="shared" si="1"/>
        <v>3019</v>
      </c>
      <c r="D10" s="11">
        <v>248</v>
      </c>
      <c r="E10" s="11">
        <v>656</v>
      </c>
      <c r="F10" s="11">
        <v>261</v>
      </c>
      <c r="G10" s="11">
        <v>418</v>
      </c>
      <c r="H10" s="11">
        <v>327</v>
      </c>
      <c r="I10" s="11">
        <v>87</v>
      </c>
      <c r="J10" s="11">
        <v>243</v>
      </c>
      <c r="K10" s="11">
        <v>60</v>
      </c>
      <c r="L10" s="11">
        <v>511</v>
      </c>
      <c r="M10" s="11">
        <v>98</v>
      </c>
      <c r="N10" s="12">
        <v>110</v>
      </c>
    </row>
    <row r="11" spans="1:14" ht="16.5" customHeight="1">
      <c r="A11" s="42" t="s">
        <v>18</v>
      </c>
      <c r="B11" s="26" t="s">
        <v>14</v>
      </c>
      <c r="C11" s="9">
        <f t="shared" si="1"/>
        <v>14575</v>
      </c>
      <c r="D11" s="9">
        <v>487</v>
      </c>
      <c r="E11" s="9">
        <v>2378</v>
      </c>
      <c r="F11" s="9">
        <v>769</v>
      </c>
      <c r="G11" s="9">
        <v>2317</v>
      </c>
      <c r="H11" s="9">
        <v>1083</v>
      </c>
      <c r="I11" s="9">
        <v>984</v>
      </c>
      <c r="J11" s="9">
        <v>2753</v>
      </c>
      <c r="K11" s="9">
        <v>201</v>
      </c>
      <c r="L11" s="9">
        <v>1659</v>
      </c>
      <c r="M11" s="9">
        <v>1152</v>
      </c>
      <c r="N11" s="10">
        <v>792</v>
      </c>
    </row>
    <row r="12" spans="1:14" ht="16.5" customHeight="1">
      <c r="A12" s="42"/>
      <c r="B12" s="27" t="s">
        <v>15</v>
      </c>
      <c r="C12" s="11">
        <f t="shared" si="1"/>
        <v>9378</v>
      </c>
      <c r="D12" s="11">
        <v>211</v>
      </c>
      <c r="E12" s="11">
        <v>1126</v>
      </c>
      <c r="F12" s="11">
        <v>459</v>
      </c>
      <c r="G12" s="11">
        <v>1389</v>
      </c>
      <c r="H12" s="11">
        <v>771</v>
      </c>
      <c r="I12" s="11">
        <v>817</v>
      </c>
      <c r="J12" s="11">
        <v>2410</v>
      </c>
      <c r="K12" s="11">
        <v>143</v>
      </c>
      <c r="L12" s="11">
        <v>886</v>
      </c>
      <c r="M12" s="11">
        <v>730</v>
      </c>
      <c r="N12" s="12">
        <v>436</v>
      </c>
    </row>
    <row r="13" spans="1:14" ht="16.5" customHeight="1">
      <c r="A13" s="42"/>
      <c r="B13" s="27" t="s">
        <v>16</v>
      </c>
      <c r="C13" s="11">
        <f t="shared" si="1"/>
        <v>5197</v>
      </c>
      <c r="D13" s="11">
        <v>276</v>
      </c>
      <c r="E13" s="11">
        <v>1252</v>
      </c>
      <c r="F13" s="11">
        <v>310</v>
      </c>
      <c r="G13" s="11">
        <v>928</v>
      </c>
      <c r="H13" s="11">
        <v>312</v>
      </c>
      <c r="I13" s="11">
        <v>167</v>
      </c>
      <c r="J13" s="11">
        <v>343</v>
      </c>
      <c r="K13" s="11">
        <v>58</v>
      </c>
      <c r="L13" s="11">
        <v>773</v>
      </c>
      <c r="M13" s="11">
        <v>422</v>
      </c>
      <c r="N13" s="12">
        <v>356</v>
      </c>
    </row>
    <row r="14" spans="1:14" ht="16.5" customHeight="1">
      <c r="A14" s="43" t="s">
        <v>19</v>
      </c>
      <c r="B14" s="26" t="s">
        <v>14</v>
      </c>
      <c r="C14" s="9">
        <f t="shared" si="1"/>
        <v>12532</v>
      </c>
      <c r="D14" s="11">
        <v>323</v>
      </c>
      <c r="E14" s="11">
        <v>2365</v>
      </c>
      <c r="F14" s="11">
        <v>527</v>
      </c>
      <c r="G14" s="11">
        <v>1762</v>
      </c>
      <c r="H14" s="11">
        <v>715</v>
      </c>
      <c r="I14" s="11">
        <v>759</v>
      </c>
      <c r="J14" s="11">
        <v>1630</v>
      </c>
      <c r="K14" s="11">
        <v>196</v>
      </c>
      <c r="L14" s="11">
        <v>2011</v>
      </c>
      <c r="M14" s="11">
        <v>1372</v>
      </c>
      <c r="N14" s="12">
        <v>872</v>
      </c>
    </row>
    <row r="15" spans="1:14" ht="16.5" customHeight="1">
      <c r="A15" s="42"/>
      <c r="B15" s="27" t="s">
        <v>15</v>
      </c>
      <c r="C15" s="11">
        <f t="shared" si="1"/>
        <v>7427</v>
      </c>
      <c r="D15" s="11">
        <v>137</v>
      </c>
      <c r="E15" s="11">
        <v>1230</v>
      </c>
      <c r="F15" s="11">
        <v>284</v>
      </c>
      <c r="G15" s="11">
        <v>1012</v>
      </c>
      <c r="H15" s="11">
        <v>495</v>
      </c>
      <c r="I15" s="11">
        <v>619</v>
      </c>
      <c r="J15" s="11">
        <v>1362</v>
      </c>
      <c r="K15" s="11">
        <v>145</v>
      </c>
      <c r="L15" s="11">
        <v>881</v>
      </c>
      <c r="M15" s="11">
        <v>785</v>
      </c>
      <c r="N15" s="12">
        <v>477</v>
      </c>
    </row>
    <row r="16" spans="1:14" ht="16.5" customHeight="1">
      <c r="A16" s="42"/>
      <c r="B16" s="27" t="s">
        <v>16</v>
      </c>
      <c r="C16" s="11">
        <f t="shared" si="1"/>
        <v>5105</v>
      </c>
      <c r="D16" s="11">
        <v>186</v>
      </c>
      <c r="E16" s="11">
        <v>1135</v>
      </c>
      <c r="F16" s="11">
        <v>243</v>
      </c>
      <c r="G16" s="11">
        <v>750</v>
      </c>
      <c r="H16" s="11">
        <v>220</v>
      </c>
      <c r="I16" s="11">
        <v>140</v>
      </c>
      <c r="J16" s="11">
        <v>268</v>
      </c>
      <c r="K16" s="11">
        <v>51</v>
      </c>
      <c r="L16" s="11">
        <v>1130</v>
      </c>
      <c r="M16" s="11">
        <v>587</v>
      </c>
      <c r="N16" s="12">
        <v>395</v>
      </c>
    </row>
    <row r="17" spans="1:14" ht="16.5" customHeight="1">
      <c r="A17" s="42" t="s">
        <v>20</v>
      </c>
      <c r="B17" s="26" t="s">
        <v>14</v>
      </c>
      <c r="C17" s="9">
        <f t="shared" si="1"/>
        <v>4261</v>
      </c>
      <c r="D17" s="11">
        <v>44</v>
      </c>
      <c r="E17" s="11">
        <v>747</v>
      </c>
      <c r="F17" s="11">
        <v>42</v>
      </c>
      <c r="G17" s="11">
        <v>401</v>
      </c>
      <c r="H17" s="11">
        <v>47</v>
      </c>
      <c r="I17" s="11">
        <v>172</v>
      </c>
      <c r="J17" s="11">
        <v>386</v>
      </c>
      <c r="K17" s="11">
        <v>29</v>
      </c>
      <c r="L17" s="11">
        <v>1094</v>
      </c>
      <c r="M17" s="11">
        <v>607</v>
      </c>
      <c r="N17" s="12">
        <v>692</v>
      </c>
    </row>
    <row r="18" spans="1:14" ht="16.5" customHeight="1">
      <c r="A18" s="42"/>
      <c r="B18" s="27" t="s">
        <v>15</v>
      </c>
      <c r="C18" s="11">
        <f t="shared" si="1"/>
        <v>1866</v>
      </c>
      <c r="D18" s="11">
        <v>17</v>
      </c>
      <c r="E18" s="11">
        <v>342</v>
      </c>
      <c r="F18" s="11">
        <v>25</v>
      </c>
      <c r="G18" s="11">
        <v>183</v>
      </c>
      <c r="H18" s="11">
        <v>25</v>
      </c>
      <c r="I18" s="11">
        <v>116</v>
      </c>
      <c r="J18" s="11">
        <v>326</v>
      </c>
      <c r="K18" s="11">
        <v>17</v>
      </c>
      <c r="L18" s="11">
        <v>248</v>
      </c>
      <c r="M18" s="11">
        <v>253</v>
      </c>
      <c r="N18" s="12">
        <v>314</v>
      </c>
    </row>
    <row r="19" spans="1:14" ht="16.5" customHeight="1">
      <c r="A19" s="42"/>
      <c r="B19" s="27" t="s">
        <v>16</v>
      </c>
      <c r="C19" s="11">
        <f t="shared" si="1"/>
        <v>2395</v>
      </c>
      <c r="D19" s="11">
        <v>27</v>
      </c>
      <c r="E19" s="11">
        <v>405</v>
      </c>
      <c r="F19" s="11">
        <v>17</v>
      </c>
      <c r="G19" s="11">
        <v>218</v>
      </c>
      <c r="H19" s="11">
        <v>22</v>
      </c>
      <c r="I19" s="11">
        <v>56</v>
      </c>
      <c r="J19" s="11">
        <v>60</v>
      </c>
      <c r="K19" s="11">
        <v>12</v>
      </c>
      <c r="L19" s="11">
        <v>846</v>
      </c>
      <c r="M19" s="11">
        <v>354</v>
      </c>
      <c r="N19" s="12">
        <v>378</v>
      </c>
    </row>
    <row r="20" spans="1:14" ht="16.5" customHeight="1">
      <c r="A20" s="42" t="s">
        <v>21</v>
      </c>
      <c r="B20" s="26" t="s">
        <v>14</v>
      </c>
      <c r="C20" s="9">
        <f t="shared" si="1"/>
        <v>1359</v>
      </c>
      <c r="D20" s="9">
        <v>1</v>
      </c>
      <c r="E20" s="9">
        <v>4</v>
      </c>
      <c r="F20" s="9">
        <v>0</v>
      </c>
      <c r="G20" s="9">
        <v>6</v>
      </c>
      <c r="H20" s="9">
        <v>0</v>
      </c>
      <c r="I20" s="9">
        <v>0</v>
      </c>
      <c r="J20" s="9">
        <v>1</v>
      </c>
      <c r="K20" s="9">
        <v>0</v>
      </c>
      <c r="L20" s="9">
        <v>519</v>
      </c>
      <c r="M20" s="9">
        <v>26</v>
      </c>
      <c r="N20" s="10">
        <v>802</v>
      </c>
    </row>
    <row r="21" spans="1:14" ht="16.5" customHeight="1">
      <c r="A21" s="42"/>
      <c r="B21" s="27" t="s">
        <v>15</v>
      </c>
      <c r="C21" s="11">
        <f t="shared" si="1"/>
        <v>484</v>
      </c>
      <c r="D21" s="11">
        <v>0</v>
      </c>
      <c r="E21" s="11">
        <v>1</v>
      </c>
      <c r="F21" s="11">
        <v>0</v>
      </c>
      <c r="G21" s="11">
        <v>2</v>
      </c>
      <c r="H21" s="11">
        <v>0</v>
      </c>
      <c r="I21" s="11">
        <v>0</v>
      </c>
      <c r="J21" s="11">
        <v>1</v>
      </c>
      <c r="K21" s="11">
        <v>0</v>
      </c>
      <c r="L21" s="11">
        <v>4</v>
      </c>
      <c r="M21" s="11">
        <v>18</v>
      </c>
      <c r="N21" s="12">
        <v>458</v>
      </c>
    </row>
    <row r="22" spans="1:14" ht="16.5" customHeight="1">
      <c r="A22" s="42"/>
      <c r="B22" s="27" t="s">
        <v>16</v>
      </c>
      <c r="C22" s="11">
        <f t="shared" si="1"/>
        <v>875</v>
      </c>
      <c r="D22" s="11">
        <v>1</v>
      </c>
      <c r="E22" s="11">
        <v>3</v>
      </c>
      <c r="F22" s="11">
        <v>0</v>
      </c>
      <c r="G22" s="11">
        <v>4</v>
      </c>
      <c r="H22" s="11">
        <v>0</v>
      </c>
      <c r="I22" s="11">
        <v>0</v>
      </c>
      <c r="J22" s="11">
        <v>0</v>
      </c>
      <c r="K22" s="11">
        <v>0</v>
      </c>
      <c r="L22" s="11">
        <v>515</v>
      </c>
      <c r="M22" s="11">
        <v>8</v>
      </c>
      <c r="N22" s="12">
        <v>344</v>
      </c>
    </row>
    <row r="23" spans="1:14" ht="16.5" customHeight="1">
      <c r="A23" s="42" t="s">
        <v>22</v>
      </c>
      <c r="B23" s="26" t="s">
        <v>14</v>
      </c>
      <c r="C23" s="9">
        <f t="shared" si="1"/>
        <v>192</v>
      </c>
      <c r="D23" s="9">
        <v>6</v>
      </c>
      <c r="E23" s="9">
        <v>38</v>
      </c>
      <c r="F23" s="9">
        <v>16</v>
      </c>
      <c r="G23" s="9">
        <v>15</v>
      </c>
      <c r="H23" s="9">
        <v>32</v>
      </c>
      <c r="I23" s="9">
        <v>5</v>
      </c>
      <c r="J23" s="9">
        <v>26</v>
      </c>
      <c r="K23" s="9">
        <v>0</v>
      </c>
      <c r="L23" s="9">
        <v>24</v>
      </c>
      <c r="M23" s="9">
        <v>2</v>
      </c>
      <c r="N23" s="10">
        <v>28</v>
      </c>
    </row>
    <row r="24" spans="1:14" ht="16.5" customHeight="1">
      <c r="A24" s="42"/>
      <c r="B24" s="27" t="s">
        <v>15</v>
      </c>
      <c r="C24" s="11">
        <f t="shared" si="1"/>
        <v>32</v>
      </c>
      <c r="D24" s="11">
        <v>0</v>
      </c>
      <c r="E24" s="11">
        <v>3</v>
      </c>
      <c r="F24" s="11">
        <v>1</v>
      </c>
      <c r="G24" s="11">
        <v>0</v>
      </c>
      <c r="H24" s="11">
        <v>11</v>
      </c>
      <c r="I24" s="11">
        <v>1</v>
      </c>
      <c r="J24" s="11">
        <v>8</v>
      </c>
      <c r="K24" s="11">
        <v>0</v>
      </c>
      <c r="L24" s="11">
        <v>1</v>
      </c>
      <c r="M24" s="11">
        <v>1</v>
      </c>
      <c r="N24" s="12">
        <v>6</v>
      </c>
    </row>
    <row r="25" spans="1:14" ht="16.5" customHeight="1" thickBot="1">
      <c r="A25" s="44"/>
      <c r="B25" s="28" t="s">
        <v>16</v>
      </c>
      <c r="C25" s="20">
        <f t="shared" si="1"/>
        <v>160</v>
      </c>
      <c r="D25" s="20">
        <v>6</v>
      </c>
      <c r="E25" s="20">
        <v>35</v>
      </c>
      <c r="F25" s="20">
        <v>15</v>
      </c>
      <c r="G25" s="20">
        <v>15</v>
      </c>
      <c r="H25" s="20">
        <v>21</v>
      </c>
      <c r="I25" s="20">
        <v>4</v>
      </c>
      <c r="J25" s="20">
        <v>18</v>
      </c>
      <c r="K25" s="20">
        <v>0</v>
      </c>
      <c r="L25" s="20">
        <v>23</v>
      </c>
      <c r="M25" s="20">
        <v>1</v>
      </c>
      <c r="N25" s="21">
        <v>22</v>
      </c>
    </row>
    <row r="26" spans="1:15" ht="16.5" customHeight="1">
      <c r="A26" s="19" t="s">
        <v>57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</sheetData>
  <sheetProtection/>
  <mergeCells count="11">
    <mergeCell ref="A8:A10"/>
    <mergeCell ref="A11:A13"/>
    <mergeCell ref="A14:A16"/>
    <mergeCell ref="A17:A19"/>
    <mergeCell ref="A20:A22"/>
    <mergeCell ref="A23:A25"/>
    <mergeCell ref="A1:N1"/>
    <mergeCell ref="A2:N2"/>
    <mergeCell ref="A3:N3"/>
    <mergeCell ref="B4:C4"/>
    <mergeCell ref="A5:A7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26"/>
  <sheetViews>
    <sheetView showGridLines="0" zoomScalePageLayoutView="0" workbookViewId="0" topLeftCell="A1">
      <pane xSplit="1" ySplit="4" topLeftCell="B5" activePane="bottomRight" state="frozen"/>
      <selection pane="topLeft" activeCell="A1" sqref="A1:L1"/>
      <selection pane="topRight" activeCell="A1" sqref="A1:L1"/>
      <selection pane="bottomLeft" activeCell="A1" sqref="A1:L1"/>
      <selection pane="bottomRight" activeCell="A1" sqref="A1:N1"/>
    </sheetView>
  </sheetViews>
  <sheetFormatPr defaultColWidth="9.00390625" defaultRowHeight="16.5"/>
  <cols>
    <col min="1" max="1" width="10.625" style="1" customWidth="1"/>
    <col min="2" max="2" width="4.625" style="1" customWidth="1"/>
    <col min="3" max="3" width="8.125" style="13" customWidth="1"/>
    <col min="4" max="4" width="8.125" style="1" customWidth="1"/>
    <col min="5" max="5" width="8.625" style="1" customWidth="1"/>
    <col min="6" max="6" width="9.75390625" style="1" customWidth="1"/>
    <col min="7" max="7" width="8.125" style="1" customWidth="1"/>
    <col min="8" max="8" width="8.625" style="1" customWidth="1"/>
    <col min="9" max="9" width="8.125" style="1" customWidth="1"/>
    <col min="10" max="12" width="8.625" style="1" customWidth="1"/>
    <col min="13" max="14" width="8.125" style="1" customWidth="1"/>
    <col min="15" max="15" width="9.00390625" style="15" customWidth="1"/>
    <col min="16" max="16384" width="9.00390625" style="1" customWidth="1"/>
  </cols>
  <sheetData>
    <row r="1" spans="1:14" ht="30" customHeight="1">
      <c r="A1" s="45" t="s">
        <v>75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5" s="2" customFormat="1" ht="18" customHeight="1">
      <c r="A2" s="47" t="s">
        <v>60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15"/>
    </row>
    <row r="3" spans="1:15" s="2" customFormat="1" ht="16.5" customHeight="1" thickBot="1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15"/>
    </row>
    <row r="4" spans="1:15" s="2" customFormat="1" ht="57.75" customHeight="1">
      <c r="A4" s="22" t="s">
        <v>2</v>
      </c>
      <c r="B4" s="48" t="s">
        <v>3</v>
      </c>
      <c r="C4" s="48"/>
      <c r="D4" s="17" t="s">
        <v>46</v>
      </c>
      <c r="E4" s="17" t="s">
        <v>47</v>
      </c>
      <c r="F4" s="17" t="s">
        <v>48</v>
      </c>
      <c r="G4" s="17" t="s">
        <v>49</v>
      </c>
      <c r="H4" s="17" t="s">
        <v>50</v>
      </c>
      <c r="I4" s="17" t="s">
        <v>51</v>
      </c>
      <c r="J4" s="17" t="s">
        <v>52</v>
      </c>
      <c r="K4" s="17" t="s">
        <v>53</v>
      </c>
      <c r="L4" s="17" t="s">
        <v>54</v>
      </c>
      <c r="M4" s="17" t="s">
        <v>55</v>
      </c>
      <c r="N4" s="18" t="s">
        <v>56</v>
      </c>
      <c r="O4" s="15"/>
    </row>
    <row r="5" spans="1:14" ht="16.5" customHeight="1">
      <c r="A5" s="39" t="s">
        <v>13</v>
      </c>
      <c r="B5" s="23" t="s">
        <v>14</v>
      </c>
      <c r="C5" s="3">
        <f>SUM(D5:N5)</f>
        <v>45811</v>
      </c>
      <c r="D5" s="3">
        <f aca="true" t="shared" si="0" ref="D5:N6">D8+D11+D14+D17+D20+D23</f>
        <v>1429</v>
      </c>
      <c r="E5" s="3">
        <f t="shared" si="0"/>
        <v>6997</v>
      </c>
      <c r="F5" s="3">
        <f t="shared" si="0"/>
        <v>2100</v>
      </c>
      <c r="G5" s="3">
        <f t="shared" si="0"/>
        <v>6129</v>
      </c>
      <c r="H5" s="3">
        <f t="shared" si="0"/>
        <v>3384</v>
      </c>
      <c r="I5" s="3">
        <f t="shared" si="0"/>
        <v>2705</v>
      </c>
      <c r="J5" s="3">
        <f t="shared" si="0"/>
        <v>8423</v>
      </c>
      <c r="K5" s="3">
        <f t="shared" si="0"/>
        <v>750</v>
      </c>
      <c r="L5" s="3">
        <f t="shared" si="0"/>
        <v>7014</v>
      </c>
      <c r="M5" s="3">
        <f t="shared" si="0"/>
        <v>3567</v>
      </c>
      <c r="N5" s="4">
        <f t="shared" si="0"/>
        <v>3313</v>
      </c>
    </row>
    <row r="6" spans="1:14" ht="16.5" customHeight="1">
      <c r="A6" s="40"/>
      <c r="B6" s="24" t="s">
        <v>15</v>
      </c>
      <c r="C6" s="5">
        <f aca="true" t="shared" si="1" ref="C6:C25">SUM(D6:N6)</f>
        <v>29124</v>
      </c>
      <c r="D6" s="5">
        <f>D9+D12+D15+D18+D21+D24</f>
        <v>696</v>
      </c>
      <c r="E6" s="5">
        <f t="shared" si="0"/>
        <v>3539</v>
      </c>
      <c r="F6" s="5">
        <f t="shared" si="0"/>
        <v>1238</v>
      </c>
      <c r="G6" s="5">
        <f t="shared" si="0"/>
        <v>3789</v>
      </c>
      <c r="H6" s="5">
        <f t="shared" si="0"/>
        <v>2505</v>
      </c>
      <c r="I6" s="5">
        <f t="shared" si="0"/>
        <v>2268</v>
      </c>
      <c r="J6" s="5">
        <f t="shared" si="0"/>
        <v>7481</v>
      </c>
      <c r="K6" s="5">
        <f t="shared" si="0"/>
        <v>551</v>
      </c>
      <c r="L6" s="5">
        <f t="shared" si="0"/>
        <v>3084</v>
      </c>
      <c r="M6" s="5">
        <f t="shared" si="0"/>
        <v>2120</v>
      </c>
      <c r="N6" s="6">
        <f t="shared" si="0"/>
        <v>1853</v>
      </c>
    </row>
    <row r="7" spans="1:14" ht="16.5" customHeight="1">
      <c r="A7" s="41"/>
      <c r="B7" s="25" t="s">
        <v>16</v>
      </c>
      <c r="C7" s="5">
        <f t="shared" si="1"/>
        <v>16687</v>
      </c>
      <c r="D7" s="7">
        <f aca="true" t="shared" si="2" ref="D7:N7">D10+D13+D16+D19+D22+D25</f>
        <v>733</v>
      </c>
      <c r="E7" s="7">
        <f t="shared" si="2"/>
        <v>3458</v>
      </c>
      <c r="F7" s="7">
        <f t="shared" si="2"/>
        <v>862</v>
      </c>
      <c r="G7" s="7">
        <f t="shared" si="2"/>
        <v>2340</v>
      </c>
      <c r="H7" s="7">
        <f t="shared" si="2"/>
        <v>879</v>
      </c>
      <c r="I7" s="7">
        <f t="shared" si="2"/>
        <v>437</v>
      </c>
      <c r="J7" s="7">
        <f t="shared" si="2"/>
        <v>942</v>
      </c>
      <c r="K7" s="7">
        <f t="shared" si="2"/>
        <v>199</v>
      </c>
      <c r="L7" s="7">
        <f t="shared" si="2"/>
        <v>3930</v>
      </c>
      <c r="M7" s="7">
        <f t="shared" si="2"/>
        <v>1447</v>
      </c>
      <c r="N7" s="8">
        <f t="shared" si="2"/>
        <v>1460</v>
      </c>
    </row>
    <row r="8" spans="1:14" ht="16.5" customHeight="1">
      <c r="A8" s="42" t="s">
        <v>17</v>
      </c>
      <c r="B8" s="26" t="s">
        <v>14</v>
      </c>
      <c r="C8" s="9">
        <f t="shared" si="1"/>
        <v>13489</v>
      </c>
      <c r="D8" s="9">
        <v>592</v>
      </c>
      <c r="E8" s="9">
        <v>1474</v>
      </c>
      <c r="F8" s="9">
        <v>738</v>
      </c>
      <c r="G8" s="9">
        <v>1686</v>
      </c>
      <c r="H8" s="9">
        <v>1568</v>
      </c>
      <c r="I8" s="9">
        <v>880</v>
      </c>
      <c r="J8" s="9">
        <v>3733</v>
      </c>
      <c r="K8" s="9">
        <v>307</v>
      </c>
      <c r="L8" s="9">
        <v>1614</v>
      </c>
      <c r="M8" s="9">
        <v>512</v>
      </c>
      <c r="N8" s="10">
        <v>385</v>
      </c>
    </row>
    <row r="9" spans="1:14" ht="16.5" customHeight="1">
      <c r="A9" s="42"/>
      <c r="B9" s="27" t="s">
        <v>15</v>
      </c>
      <c r="C9" s="11">
        <f t="shared" si="1"/>
        <v>10354</v>
      </c>
      <c r="D9" s="11">
        <v>344</v>
      </c>
      <c r="E9" s="11">
        <v>804</v>
      </c>
      <c r="F9" s="11">
        <v>478</v>
      </c>
      <c r="G9" s="11">
        <v>1246</v>
      </c>
      <c r="H9" s="11">
        <v>1245</v>
      </c>
      <c r="I9" s="11">
        <v>783</v>
      </c>
      <c r="J9" s="11">
        <v>3477</v>
      </c>
      <c r="K9" s="11">
        <v>241</v>
      </c>
      <c r="L9" s="11">
        <v>1068</v>
      </c>
      <c r="M9" s="11">
        <v>409</v>
      </c>
      <c r="N9" s="12">
        <v>259</v>
      </c>
    </row>
    <row r="10" spans="1:14" ht="16.5" customHeight="1">
      <c r="A10" s="42"/>
      <c r="B10" s="27" t="s">
        <v>16</v>
      </c>
      <c r="C10" s="11">
        <f t="shared" si="1"/>
        <v>3135</v>
      </c>
      <c r="D10" s="11">
        <v>248</v>
      </c>
      <c r="E10" s="11">
        <v>670</v>
      </c>
      <c r="F10" s="11">
        <v>260</v>
      </c>
      <c r="G10" s="11">
        <v>440</v>
      </c>
      <c r="H10" s="11">
        <v>323</v>
      </c>
      <c r="I10" s="11">
        <v>97</v>
      </c>
      <c r="J10" s="11">
        <v>256</v>
      </c>
      <c r="K10" s="11">
        <v>66</v>
      </c>
      <c r="L10" s="11">
        <v>546</v>
      </c>
      <c r="M10" s="11">
        <v>103</v>
      </c>
      <c r="N10" s="12">
        <v>126</v>
      </c>
    </row>
    <row r="11" spans="1:14" ht="16.5" customHeight="1">
      <c r="A11" s="42" t="s">
        <v>18</v>
      </c>
      <c r="B11" s="26" t="s">
        <v>14</v>
      </c>
      <c r="C11" s="9">
        <f t="shared" si="1"/>
        <v>14263</v>
      </c>
      <c r="D11" s="9">
        <v>465</v>
      </c>
      <c r="E11" s="9">
        <v>2374</v>
      </c>
      <c r="F11" s="9">
        <v>779</v>
      </c>
      <c r="G11" s="9">
        <v>2272</v>
      </c>
      <c r="H11" s="9">
        <v>1029</v>
      </c>
      <c r="I11" s="9">
        <v>955</v>
      </c>
      <c r="J11" s="9">
        <v>2622</v>
      </c>
      <c r="K11" s="9">
        <v>205</v>
      </c>
      <c r="L11" s="9">
        <v>1682</v>
      </c>
      <c r="M11" s="9">
        <v>1136</v>
      </c>
      <c r="N11" s="10">
        <v>744</v>
      </c>
    </row>
    <row r="12" spans="1:14" ht="16.5" customHeight="1">
      <c r="A12" s="42"/>
      <c r="B12" s="27" t="s">
        <v>15</v>
      </c>
      <c r="C12" s="11">
        <f t="shared" si="1"/>
        <v>9076</v>
      </c>
      <c r="D12" s="11">
        <v>193</v>
      </c>
      <c r="E12" s="11">
        <v>1129</v>
      </c>
      <c r="F12" s="11">
        <v>454</v>
      </c>
      <c r="G12" s="11">
        <v>1344</v>
      </c>
      <c r="H12" s="11">
        <v>735</v>
      </c>
      <c r="I12" s="11">
        <v>791</v>
      </c>
      <c r="J12" s="11">
        <v>2280</v>
      </c>
      <c r="K12" s="11">
        <v>143</v>
      </c>
      <c r="L12" s="11">
        <v>883</v>
      </c>
      <c r="M12" s="11">
        <v>711</v>
      </c>
      <c r="N12" s="12">
        <v>413</v>
      </c>
    </row>
    <row r="13" spans="1:14" ht="16.5" customHeight="1">
      <c r="A13" s="42"/>
      <c r="B13" s="27" t="s">
        <v>16</v>
      </c>
      <c r="C13" s="11">
        <f t="shared" si="1"/>
        <v>5187</v>
      </c>
      <c r="D13" s="11">
        <v>272</v>
      </c>
      <c r="E13" s="11">
        <v>1245</v>
      </c>
      <c r="F13" s="11">
        <v>325</v>
      </c>
      <c r="G13" s="11">
        <v>928</v>
      </c>
      <c r="H13" s="11">
        <v>294</v>
      </c>
      <c r="I13" s="11">
        <v>164</v>
      </c>
      <c r="J13" s="11">
        <v>342</v>
      </c>
      <c r="K13" s="11">
        <v>62</v>
      </c>
      <c r="L13" s="11">
        <v>799</v>
      </c>
      <c r="M13" s="11">
        <v>425</v>
      </c>
      <c r="N13" s="12">
        <v>331</v>
      </c>
    </row>
    <row r="14" spans="1:14" ht="16.5" customHeight="1">
      <c r="A14" s="43" t="s">
        <v>19</v>
      </c>
      <c r="B14" s="26" t="s">
        <v>14</v>
      </c>
      <c r="C14" s="9">
        <f t="shared" si="1"/>
        <v>12558</v>
      </c>
      <c r="D14" s="11">
        <v>327</v>
      </c>
      <c r="E14" s="11">
        <v>2400</v>
      </c>
      <c r="F14" s="11">
        <v>527</v>
      </c>
      <c r="G14" s="11">
        <v>1792</v>
      </c>
      <c r="H14" s="11">
        <v>717</v>
      </c>
      <c r="I14" s="11">
        <v>726</v>
      </c>
      <c r="J14" s="11">
        <v>1679</v>
      </c>
      <c r="K14" s="11">
        <v>206</v>
      </c>
      <c r="L14" s="11">
        <v>2003</v>
      </c>
      <c r="M14" s="11">
        <v>1350</v>
      </c>
      <c r="N14" s="12">
        <v>831</v>
      </c>
    </row>
    <row r="15" spans="1:14" ht="16.5" customHeight="1">
      <c r="A15" s="42"/>
      <c r="B15" s="27" t="s">
        <v>15</v>
      </c>
      <c r="C15" s="11">
        <f t="shared" si="1"/>
        <v>7470</v>
      </c>
      <c r="D15" s="11">
        <v>146</v>
      </c>
      <c r="E15" s="11">
        <v>1277</v>
      </c>
      <c r="F15" s="11">
        <v>281</v>
      </c>
      <c r="G15" s="11">
        <v>1037</v>
      </c>
      <c r="H15" s="11">
        <v>497</v>
      </c>
      <c r="I15" s="11">
        <v>594</v>
      </c>
      <c r="J15" s="11">
        <v>1410</v>
      </c>
      <c r="K15" s="11">
        <v>147</v>
      </c>
      <c r="L15" s="11">
        <v>874</v>
      </c>
      <c r="M15" s="11">
        <v>760</v>
      </c>
      <c r="N15" s="12">
        <v>447</v>
      </c>
    </row>
    <row r="16" spans="1:14" ht="16.5" customHeight="1">
      <c r="A16" s="42"/>
      <c r="B16" s="27" t="s">
        <v>16</v>
      </c>
      <c r="C16" s="11">
        <f t="shared" si="1"/>
        <v>5088</v>
      </c>
      <c r="D16" s="11">
        <v>181</v>
      </c>
      <c r="E16" s="11">
        <v>1123</v>
      </c>
      <c r="F16" s="11">
        <v>246</v>
      </c>
      <c r="G16" s="11">
        <v>755</v>
      </c>
      <c r="H16" s="11">
        <v>220</v>
      </c>
      <c r="I16" s="11">
        <v>132</v>
      </c>
      <c r="J16" s="11">
        <v>269</v>
      </c>
      <c r="K16" s="11">
        <v>59</v>
      </c>
      <c r="L16" s="11">
        <v>1129</v>
      </c>
      <c r="M16" s="11">
        <v>590</v>
      </c>
      <c r="N16" s="12">
        <v>384</v>
      </c>
    </row>
    <row r="17" spans="1:14" ht="16.5" customHeight="1">
      <c r="A17" s="42" t="s">
        <v>20</v>
      </c>
      <c r="B17" s="26" t="s">
        <v>14</v>
      </c>
      <c r="C17" s="9">
        <f t="shared" si="1"/>
        <v>3971</v>
      </c>
      <c r="D17" s="11">
        <v>39</v>
      </c>
      <c r="E17" s="11">
        <v>709</v>
      </c>
      <c r="F17" s="11">
        <v>41</v>
      </c>
      <c r="G17" s="11">
        <v>357</v>
      </c>
      <c r="H17" s="11">
        <v>40</v>
      </c>
      <c r="I17" s="11">
        <v>139</v>
      </c>
      <c r="J17" s="11">
        <v>363</v>
      </c>
      <c r="K17" s="11">
        <v>32</v>
      </c>
      <c r="L17" s="11">
        <v>1066</v>
      </c>
      <c r="M17" s="11">
        <v>545</v>
      </c>
      <c r="N17" s="12">
        <v>640</v>
      </c>
    </row>
    <row r="18" spans="1:14" ht="16.5" customHeight="1">
      <c r="A18" s="42"/>
      <c r="B18" s="27" t="s">
        <v>15</v>
      </c>
      <c r="C18" s="11">
        <f t="shared" si="1"/>
        <v>1726</v>
      </c>
      <c r="D18" s="11">
        <v>13</v>
      </c>
      <c r="E18" s="11">
        <v>325</v>
      </c>
      <c r="F18" s="11">
        <v>24</v>
      </c>
      <c r="G18" s="11">
        <v>158</v>
      </c>
      <c r="H18" s="11">
        <v>17</v>
      </c>
      <c r="I18" s="11">
        <v>99</v>
      </c>
      <c r="J18" s="11">
        <v>305</v>
      </c>
      <c r="K18" s="11">
        <v>20</v>
      </c>
      <c r="L18" s="11">
        <v>249</v>
      </c>
      <c r="M18" s="11">
        <v>226</v>
      </c>
      <c r="N18" s="12">
        <v>290</v>
      </c>
    </row>
    <row r="19" spans="1:14" ht="16.5" customHeight="1">
      <c r="A19" s="42"/>
      <c r="B19" s="27" t="s">
        <v>16</v>
      </c>
      <c r="C19" s="11">
        <f t="shared" si="1"/>
        <v>2245</v>
      </c>
      <c r="D19" s="11">
        <v>26</v>
      </c>
      <c r="E19" s="11">
        <v>384</v>
      </c>
      <c r="F19" s="11">
        <v>17</v>
      </c>
      <c r="G19" s="11">
        <v>199</v>
      </c>
      <c r="H19" s="11">
        <v>23</v>
      </c>
      <c r="I19" s="11">
        <v>40</v>
      </c>
      <c r="J19" s="11">
        <v>58</v>
      </c>
      <c r="K19" s="11">
        <v>12</v>
      </c>
      <c r="L19" s="11">
        <v>817</v>
      </c>
      <c r="M19" s="11">
        <v>319</v>
      </c>
      <c r="N19" s="12">
        <v>350</v>
      </c>
    </row>
    <row r="20" spans="1:14" ht="16.5" customHeight="1">
      <c r="A20" s="42" t="s">
        <v>21</v>
      </c>
      <c r="B20" s="26" t="s">
        <v>14</v>
      </c>
      <c r="C20" s="9">
        <f t="shared" si="1"/>
        <v>1342</v>
      </c>
      <c r="D20" s="9">
        <v>0</v>
      </c>
      <c r="E20" s="9">
        <v>4</v>
      </c>
      <c r="F20" s="9">
        <v>0</v>
      </c>
      <c r="G20" s="9">
        <v>7</v>
      </c>
      <c r="H20" s="9">
        <v>0</v>
      </c>
      <c r="I20" s="9">
        <v>0</v>
      </c>
      <c r="J20" s="9">
        <v>1</v>
      </c>
      <c r="K20" s="9">
        <v>0</v>
      </c>
      <c r="L20" s="9">
        <v>621</v>
      </c>
      <c r="M20" s="9">
        <v>22</v>
      </c>
      <c r="N20" s="10">
        <v>687</v>
      </c>
    </row>
    <row r="21" spans="1:14" ht="16.5" customHeight="1">
      <c r="A21" s="42"/>
      <c r="B21" s="27" t="s">
        <v>15</v>
      </c>
      <c r="C21" s="11">
        <f t="shared" si="1"/>
        <v>466</v>
      </c>
      <c r="D21" s="11">
        <v>0</v>
      </c>
      <c r="E21" s="11">
        <v>1</v>
      </c>
      <c r="F21" s="11">
        <v>0</v>
      </c>
      <c r="G21" s="11">
        <v>3</v>
      </c>
      <c r="H21" s="11">
        <v>0</v>
      </c>
      <c r="I21" s="11">
        <v>0</v>
      </c>
      <c r="J21" s="11">
        <v>1</v>
      </c>
      <c r="K21" s="11">
        <v>0</v>
      </c>
      <c r="L21" s="11">
        <v>9</v>
      </c>
      <c r="M21" s="11">
        <v>13</v>
      </c>
      <c r="N21" s="12">
        <v>439</v>
      </c>
    </row>
    <row r="22" spans="1:14" ht="16.5" customHeight="1">
      <c r="A22" s="42"/>
      <c r="B22" s="27" t="s">
        <v>16</v>
      </c>
      <c r="C22" s="11">
        <f t="shared" si="1"/>
        <v>876</v>
      </c>
      <c r="D22" s="11">
        <v>0</v>
      </c>
      <c r="E22" s="11">
        <v>3</v>
      </c>
      <c r="F22" s="11">
        <v>0</v>
      </c>
      <c r="G22" s="11">
        <v>4</v>
      </c>
      <c r="H22" s="11">
        <v>0</v>
      </c>
      <c r="I22" s="11">
        <v>0</v>
      </c>
      <c r="J22" s="11">
        <v>0</v>
      </c>
      <c r="K22" s="11">
        <v>0</v>
      </c>
      <c r="L22" s="11">
        <v>612</v>
      </c>
      <c r="M22" s="11">
        <v>9</v>
      </c>
      <c r="N22" s="12">
        <v>248</v>
      </c>
    </row>
    <row r="23" spans="1:14" ht="16.5" customHeight="1">
      <c r="A23" s="42" t="s">
        <v>22</v>
      </c>
      <c r="B23" s="26" t="s">
        <v>14</v>
      </c>
      <c r="C23" s="9">
        <f t="shared" si="1"/>
        <v>188</v>
      </c>
      <c r="D23" s="9">
        <v>6</v>
      </c>
      <c r="E23" s="9">
        <v>36</v>
      </c>
      <c r="F23" s="9">
        <v>15</v>
      </c>
      <c r="G23" s="9">
        <v>15</v>
      </c>
      <c r="H23" s="9">
        <v>30</v>
      </c>
      <c r="I23" s="9">
        <v>5</v>
      </c>
      <c r="J23" s="9">
        <v>25</v>
      </c>
      <c r="K23" s="9">
        <v>0</v>
      </c>
      <c r="L23" s="9">
        <v>28</v>
      </c>
      <c r="M23" s="9">
        <v>2</v>
      </c>
      <c r="N23" s="10">
        <v>26</v>
      </c>
    </row>
    <row r="24" spans="1:14" ht="16.5" customHeight="1">
      <c r="A24" s="42"/>
      <c r="B24" s="27" t="s">
        <v>15</v>
      </c>
      <c r="C24" s="11">
        <f t="shared" si="1"/>
        <v>32</v>
      </c>
      <c r="D24" s="11">
        <v>0</v>
      </c>
      <c r="E24" s="11">
        <v>3</v>
      </c>
      <c r="F24" s="11">
        <v>1</v>
      </c>
      <c r="G24" s="11">
        <v>1</v>
      </c>
      <c r="H24" s="11">
        <v>11</v>
      </c>
      <c r="I24" s="11">
        <v>1</v>
      </c>
      <c r="J24" s="11">
        <v>8</v>
      </c>
      <c r="K24" s="11">
        <v>0</v>
      </c>
      <c r="L24" s="11">
        <v>1</v>
      </c>
      <c r="M24" s="11">
        <v>1</v>
      </c>
      <c r="N24" s="12">
        <v>5</v>
      </c>
    </row>
    <row r="25" spans="1:14" ht="16.5" customHeight="1" thickBot="1">
      <c r="A25" s="44"/>
      <c r="B25" s="28" t="s">
        <v>16</v>
      </c>
      <c r="C25" s="20">
        <f t="shared" si="1"/>
        <v>156</v>
      </c>
      <c r="D25" s="20">
        <v>6</v>
      </c>
      <c r="E25" s="20">
        <v>33</v>
      </c>
      <c r="F25" s="20">
        <v>14</v>
      </c>
      <c r="G25" s="20">
        <v>14</v>
      </c>
      <c r="H25" s="20">
        <v>19</v>
      </c>
      <c r="I25" s="20">
        <v>4</v>
      </c>
      <c r="J25" s="20">
        <v>17</v>
      </c>
      <c r="K25" s="20">
        <v>0</v>
      </c>
      <c r="L25" s="20">
        <v>27</v>
      </c>
      <c r="M25" s="20">
        <v>1</v>
      </c>
      <c r="N25" s="21">
        <v>21</v>
      </c>
    </row>
    <row r="26" spans="1:15" ht="16.5" customHeight="1">
      <c r="A26" s="19" t="s">
        <v>57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</sheetData>
  <sheetProtection/>
  <mergeCells count="11">
    <mergeCell ref="A11:A13"/>
    <mergeCell ref="A14:A16"/>
    <mergeCell ref="A17:A19"/>
    <mergeCell ref="A20:A22"/>
    <mergeCell ref="A23:A25"/>
    <mergeCell ref="A1:N1"/>
    <mergeCell ref="A2:N2"/>
    <mergeCell ref="A3:N3"/>
    <mergeCell ref="B4:C4"/>
    <mergeCell ref="A5:A7"/>
    <mergeCell ref="A8:A10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1" sqref="A1:N1"/>
    </sheetView>
  </sheetViews>
  <sheetFormatPr defaultColWidth="9.00390625" defaultRowHeight="16.5"/>
  <cols>
    <col min="1" max="1" width="10.625" style="1" customWidth="1"/>
    <col min="2" max="2" width="8.125" style="1" customWidth="1"/>
    <col min="3" max="3" width="8.125" style="13" customWidth="1"/>
    <col min="4" max="14" width="8.125" style="1" customWidth="1"/>
    <col min="15" max="15" width="0" style="15" hidden="1" customWidth="1"/>
    <col min="16" max="16384" width="9.00390625" style="1" customWidth="1"/>
  </cols>
  <sheetData>
    <row r="1" spans="1:15" ht="30" customHeight="1">
      <c r="A1" s="51" t="s">
        <v>61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38">
        <v>110</v>
      </c>
    </row>
    <row r="2" spans="1:15" s="2" customFormat="1" ht="18" customHeight="1">
      <c r="A2" s="47" t="str">
        <f>O1&amp;"學年度"</f>
        <v>110學年度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15"/>
    </row>
    <row r="3" spans="1:15" s="2" customFormat="1" ht="16.5" customHeight="1" thickBot="1">
      <c r="A3" s="46" t="s">
        <v>62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15"/>
    </row>
    <row r="4" spans="1:15" s="2" customFormat="1" ht="57.75" customHeight="1">
      <c r="A4" s="22" t="s">
        <v>63</v>
      </c>
      <c r="B4" s="48" t="s">
        <v>64</v>
      </c>
      <c r="C4" s="48"/>
      <c r="D4" s="17" t="s">
        <v>46</v>
      </c>
      <c r="E4" s="17" t="s">
        <v>47</v>
      </c>
      <c r="F4" s="17" t="s">
        <v>48</v>
      </c>
      <c r="G4" s="17" t="s">
        <v>49</v>
      </c>
      <c r="H4" s="17" t="s">
        <v>50</v>
      </c>
      <c r="I4" s="17" t="s">
        <v>51</v>
      </c>
      <c r="J4" s="17" t="s">
        <v>52</v>
      </c>
      <c r="K4" s="17" t="s">
        <v>53</v>
      </c>
      <c r="L4" s="17" t="s">
        <v>54</v>
      </c>
      <c r="M4" s="17" t="s">
        <v>55</v>
      </c>
      <c r="N4" s="18" t="s">
        <v>56</v>
      </c>
      <c r="O4" s="15"/>
    </row>
    <row r="5" spans="1:14" ht="16.5" customHeight="1">
      <c r="A5" s="39" t="s">
        <v>64</v>
      </c>
      <c r="B5" s="23" t="s">
        <v>14</v>
      </c>
      <c r="C5" s="3">
        <f>SUM(D5:N5)</f>
        <v>45119</v>
      </c>
      <c r="D5" s="29">
        <f>SUM(D8,D11,D14,D17,D20,D23)</f>
        <v>1403</v>
      </c>
      <c r="E5" s="29">
        <f aca="true" t="shared" si="0" ref="E5:N5">SUM(E8,E11,E14,E17,E20,E23)</f>
        <v>6953</v>
      </c>
      <c r="F5" s="29">
        <f t="shared" si="0"/>
        <v>2091</v>
      </c>
      <c r="G5" s="29">
        <f t="shared" si="0"/>
        <v>6074</v>
      </c>
      <c r="H5" s="29">
        <f t="shared" si="0"/>
        <v>3368</v>
      </c>
      <c r="I5" s="29">
        <f t="shared" si="0"/>
        <v>2694</v>
      </c>
      <c r="J5" s="29">
        <f t="shared" si="0"/>
        <v>8235</v>
      </c>
      <c r="K5" s="29">
        <f t="shared" si="0"/>
        <v>747</v>
      </c>
      <c r="L5" s="29">
        <f t="shared" si="0"/>
        <v>7037</v>
      </c>
      <c r="M5" s="29">
        <f t="shared" si="0"/>
        <v>3359</v>
      </c>
      <c r="N5" s="29">
        <f t="shared" si="0"/>
        <v>3158</v>
      </c>
    </row>
    <row r="6" spans="1:14" ht="16.5" customHeight="1">
      <c r="A6" s="40"/>
      <c r="B6" s="24" t="s">
        <v>15</v>
      </c>
      <c r="C6" s="5">
        <f>SUM(D6:N6)</f>
        <v>28620</v>
      </c>
      <c r="D6" s="30">
        <f>SUM(D9,D12,D15,D18,D21,D24)</f>
        <v>687</v>
      </c>
      <c r="E6" s="30">
        <f aca="true" t="shared" si="1" ref="E6:N6">SUM(E9,E12,E15,E18,E21,E24)</f>
        <v>3516</v>
      </c>
      <c r="F6" s="30">
        <f t="shared" si="1"/>
        <v>1232</v>
      </c>
      <c r="G6" s="30">
        <f t="shared" si="1"/>
        <v>3765</v>
      </c>
      <c r="H6" s="30">
        <f t="shared" si="1"/>
        <v>2496</v>
      </c>
      <c r="I6" s="30">
        <f t="shared" si="1"/>
        <v>2243</v>
      </c>
      <c r="J6" s="30">
        <f t="shared" si="1"/>
        <v>7284</v>
      </c>
      <c r="K6" s="30">
        <f t="shared" si="1"/>
        <v>548</v>
      </c>
      <c r="L6" s="30">
        <f t="shared" si="1"/>
        <v>3093</v>
      </c>
      <c r="M6" s="30">
        <f t="shared" si="1"/>
        <v>1988</v>
      </c>
      <c r="N6" s="30">
        <f t="shared" si="1"/>
        <v>1768</v>
      </c>
    </row>
    <row r="7" spans="1:14" ht="16.5" customHeight="1">
      <c r="A7" s="41"/>
      <c r="B7" s="25" t="s">
        <v>16</v>
      </c>
      <c r="C7" s="5">
        <f>SUM(D7:N7)</f>
        <v>16499</v>
      </c>
      <c r="D7" s="31">
        <f>SUM(D10,D13,D16,D19,D22,D25)</f>
        <v>716</v>
      </c>
      <c r="E7" s="31">
        <f aca="true" t="shared" si="2" ref="E7:N7">SUM(E10,E13,E16,E19,E22,E25)</f>
        <v>3437</v>
      </c>
      <c r="F7" s="31">
        <f t="shared" si="2"/>
        <v>859</v>
      </c>
      <c r="G7" s="31">
        <f t="shared" si="2"/>
        <v>2309</v>
      </c>
      <c r="H7" s="31">
        <f t="shared" si="2"/>
        <v>872</v>
      </c>
      <c r="I7" s="31">
        <f t="shared" si="2"/>
        <v>451</v>
      </c>
      <c r="J7" s="31">
        <f t="shared" si="2"/>
        <v>951</v>
      </c>
      <c r="K7" s="31">
        <f t="shared" si="2"/>
        <v>199</v>
      </c>
      <c r="L7" s="31">
        <f t="shared" si="2"/>
        <v>3944</v>
      </c>
      <c r="M7" s="31">
        <f t="shared" si="2"/>
        <v>1371</v>
      </c>
      <c r="N7" s="31">
        <f t="shared" si="2"/>
        <v>1390</v>
      </c>
    </row>
    <row r="8" spans="1:14" ht="16.5" customHeight="1">
      <c r="A8" s="42" t="s">
        <v>65</v>
      </c>
      <c r="B8" s="26" t="s">
        <v>14</v>
      </c>
      <c r="C8" s="9">
        <v>13740</v>
      </c>
      <c r="D8" s="32">
        <v>604</v>
      </c>
      <c r="E8" s="32">
        <v>1509</v>
      </c>
      <c r="F8" s="32">
        <v>726</v>
      </c>
      <c r="G8" s="32">
        <v>1764</v>
      </c>
      <c r="H8" s="32">
        <v>1599</v>
      </c>
      <c r="I8" s="32">
        <v>906</v>
      </c>
      <c r="J8" s="32">
        <v>3701</v>
      </c>
      <c r="K8" s="32">
        <v>308</v>
      </c>
      <c r="L8" s="32">
        <v>1684</v>
      </c>
      <c r="M8" s="32">
        <v>527</v>
      </c>
      <c r="N8" s="33">
        <v>412</v>
      </c>
    </row>
    <row r="9" spans="1:14" ht="16.5" customHeight="1">
      <c r="A9" s="42"/>
      <c r="B9" s="27" t="s">
        <v>15</v>
      </c>
      <c r="C9" s="34">
        <v>10477</v>
      </c>
      <c r="D9" s="34">
        <v>354</v>
      </c>
      <c r="E9" s="34">
        <v>816</v>
      </c>
      <c r="F9" s="34">
        <v>464</v>
      </c>
      <c r="G9" s="34">
        <v>1294</v>
      </c>
      <c r="H9" s="34">
        <v>1266</v>
      </c>
      <c r="I9" s="34">
        <v>802</v>
      </c>
      <c r="J9" s="34">
        <v>3434</v>
      </c>
      <c r="K9" s="34">
        <v>235</v>
      </c>
      <c r="L9" s="34">
        <v>1120</v>
      </c>
      <c r="M9" s="34">
        <v>415</v>
      </c>
      <c r="N9" s="35">
        <v>277</v>
      </c>
    </row>
    <row r="10" spans="1:14" ht="16.5" customHeight="1">
      <c r="A10" s="42"/>
      <c r="B10" s="27" t="s">
        <v>16</v>
      </c>
      <c r="C10" s="34">
        <v>3263</v>
      </c>
      <c r="D10" s="34">
        <v>250</v>
      </c>
      <c r="E10" s="34">
        <v>693</v>
      </c>
      <c r="F10" s="34">
        <v>262</v>
      </c>
      <c r="G10" s="34">
        <v>470</v>
      </c>
      <c r="H10" s="34">
        <v>333</v>
      </c>
      <c r="I10" s="34">
        <v>104</v>
      </c>
      <c r="J10" s="34">
        <v>267</v>
      </c>
      <c r="K10" s="34">
        <v>73</v>
      </c>
      <c r="L10" s="34">
        <v>564</v>
      </c>
      <c r="M10" s="34">
        <v>112</v>
      </c>
      <c r="N10" s="35">
        <v>135</v>
      </c>
    </row>
    <row r="11" spans="1:14" ht="16.5" customHeight="1">
      <c r="A11" s="42" t="s">
        <v>66</v>
      </c>
      <c r="B11" s="26" t="s">
        <v>14</v>
      </c>
      <c r="C11" s="32">
        <v>13882</v>
      </c>
      <c r="D11" s="32">
        <v>440</v>
      </c>
      <c r="E11" s="32">
        <v>2351</v>
      </c>
      <c r="F11" s="32">
        <v>777</v>
      </c>
      <c r="G11" s="32">
        <v>2224</v>
      </c>
      <c r="H11" s="32">
        <v>968</v>
      </c>
      <c r="I11" s="32">
        <v>949</v>
      </c>
      <c r="J11" s="32">
        <v>2470</v>
      </c>
      <c r="K11" s="32">
        <v>218</v>
      </c>
      <c r="L11" s="32">
        <v>1695</v>
      </c>
      <c r="M11" s="32">
        <v>1063</v>
      </c>
      <c r="N11" s="33">
        <v>727</v>
      </c>
    </row>
    <row r="12" spans="1:14" ht="16.5" customHeight="1">
      <c r="A12" s="42"/>
      <c r="B12" s="27" t="s">
        <v>15</v>
      </c>
      <c r="C12" s="34">
        <v>8737</v>
      </c>
      <c r="D12" s="34">
        <v>179</v>
      </c>
      <c r="E12" s="34">
        <v>1114</v>
      </c>
      <c r="F12" s="34">
        <v>451</v>
      </c>
      <c r="G12" s="34">
        <v>1310</v>
      </c>
      <c r="H12" s="34">
        <v>689</v>
      </c>
      <c r="I12" s="34">
        <v>776</v>
      </c>
      <c r="J12" s="34">
        <v>2132</v>
      </c>
      <c r="K12" s="34">
        <v>158</v>
      </c>
      <c r="L12" s="34">
        <v>881</v>
      </c>
      <c r="M12" s="34">
        <v>653</v>
      </c>
      <c r="N12" s="35">
        <v>394</v>
      </c>
    </row>
    <row r="13" spans="1:14" ht="16.5" customHeight="1">
      <c r="A13" s="42"/>
      <c r="B13" s="27" t="s">
        <v>16</v>
      </c>
      <c r="C13" s="34">
        <v>5145</v>
      </c>
      <c r="D13" s="34">
        <v>261</v>
      </c>
      <c r="E13" s="34">
        <v>1237</v>
      </c>
      <c r="F13" s="34">
        <v>326</v>
      </c>
      <c r="G13" s="34">
        <v>914</v>
      </c>
      <c r="H13" s="34">
        <v>279</v>
      </c>
      <c r="I13" s="34">
        <v>173</v>
      </c>
      <c r="J13" s="34">
        <v>338</v>
      </c>
      <c r="K13" s="34">
        <v>60</v>
      </c>
      <c r="L13" s="34">
        <v>814</v>
      </c>
      <c r="M13" s="34">
        <v>410</v>
      </c>
      <c r="N13" s="35">
        <v>333</v>
      </c>
    </row>
    <row r="14" spans="1:14" ht="16.5" customHeight="1">
      <c r="A14" s="43" t="s">
        <v>67</v>
      </c>
      <c r="B14" s="26" t="s">
        <v>14</v>
      </c>
      <c r="C14" s="32">
        <v>12410</v>
      </c>
      <c r="D14" s="34">
        <v>319</v>
      </c>
      <c r="E14" s="34">
        <v>2389</v>
      </c>
      <c r="F14" s="34">
        <v>541</v>
      </c>
      <c r="G14" s="34">
        <v>1744</v>
      </c>
      <c r="H14" s="34">
        <v>728</v>
      </c>
      <c r="I14" s="34">
        <v>718</v>
      </c>
      <c r="J14" s="34">
        <v>1694</v>
      </c>
      <c r="K14" s="34">
        <v>197</v>
      </c>
      <c r="L14" s="34">
        <v>1997</v>
      </c>
      <c r="M14" s="34">
        <v>1262</v>
      </c>
      <c r="N14" s="35">
        <v>821</v>
      </c>
    </row>
    <row r="15" spans="1:14" ht="16.5" customHeight="1">
      <c r="A15" s="42"/>
      <c r="B15" s="27" t="s">
        <v>15</v>
      </c>
      <c r="C15" s="34">
        <v>7386</v>
      </c>
      <c r="D15" s="34">
        <v>139</v>
      </c>
      <c r="E15" s="34">
        <v>1276</v>
      </c>
      <c r="F15" s="34">
        <v>293</v>
      </c>
      <c r="G15" s="34">
        <v>1019</v>
      </c>
      <c r="H15" s="34">
        <v>510</v>
      </c>
      <c r="I15" s="34">
        <v>581</v>
      </c>
      <c r="J15" s="34">
        <v>1425</v>
      </c>
      <c r="K15" s="34">
        <v>141</v>
      </c>
      <c r="L15" s="34">
        <v>849</v>
      </c>
      <c r="M15" s="34">
        <v>709</v>
      </c>
      <c r="N15" s="35">
        <v>444</v>
      </c>
    </row>
    <row r="16" spans="1:14" ht="16.5" customHeight="1">
      <c r="A16" s="42"/>
      <c r="B16" s="27" t="s">
        <v>16</v>
      </c>
      <c r="C16" s="34">
        <v>5024</v>
      </c>
      <c r="D16" s="34">
        <v>180</v>
      </c>
      <c r="E16" s="34">
        <v>1113</v>
      </c>
      <c r="F16" s="34">
        <v>248</v>
      </c>
      <c r="G16" s="34">
        <v>725</v>
      </c>
      <c r="H16" s="34">
        <v>218</v>
      </c>
      <c r="I16" s="34">
        <v>137</v>
      </c>
      <c r="J16" s="34">
        <v>269</v>
      </c>
      <c r="K16" s="34">
        <v>56</v>
      </c>
      <c r="L16" s="34">
        <v>1148</v>
      </c>
      <c r="M16" s="34">
        <v>553</v>
      </c>
      <c r="N16" s="35">
        <v>377</v>
      </c>
    </row>
    <row r="17" spans="1:14" ht="16.5" customHeight="1">
      <c r="A17" s="42" t="s">
        <v>68</v>
      </c>
      <c r="B17" s="26" t="s">
        <v>14</v>
      </c>
      <c r="C17" s="32">
        <v>3652</v>
      </c>
      <c r="D17" s="34">
        <v>35</v>
      </c>
      <c r="E17" s="34">
        <v>665</v>
      </c>
      <c r="F17" s="34">
        <v>33</v>
      </c>
      <c r="G17" s="34">
        <v>322</v>
      </c>
      <c r="H17" s="34">
        <v>43</v>
      </c>
      <c r="I17" s="34">
        <v>118</v>
      </c>
      <c r="J17" s="34">
        <v>341</v>
      </c>
      <c r="K17" s="34">
        <v>24</v>
      </c>
      <c r="L17" s="34">
        <v>1011</v>
      </c>
      <c r="M17" s="34">
        <v>486</v>
      </c>
      <c r="N17" s="35">
        <v>574</v>
      </c>
    </row>
    <row r="18" spans="1:14" ht="16.5" customHeight="1">
      <c r="A18" s="42"/>
      <c r="B18" s="27" t="s">
        <v>15</v>
      </c>
      <c r="C18" s="34">
        <v>1577</v>
      </c>
      <c r="D18" s="34">
        <v>15</v>
      </c>
      <c r="E18" s="34">
        <v>307</v>
      </c>
      <c r="F18" s="34">
        <v>23</v>
      </c>
      <c r="G18" s="34">
        <v>140</v>
      </c>
      <c r="H18" s="34">
        <v>20</v>
      </c>
      <c r="I18" s="34">
        <v>83</v>
      </c>
      <c r="J18" s="34">
        <v>282</v>
      </c>
      <c r="K18" s="34">
        <v>14</v>
      </c>
      <c r="L18" s="34">
        <v>231</v>
      </c>
      <c r="M18" s="34">
        <v>198</v>
      </c>
      <c r="N18" s="35">
        <v>264</v>
      </c>
    </row>
    <row r="19" spans="1:14" ht="16.5" customHeight="1">
      <c r="A19" s="42"/>
      <c r="B19" s="27" t="s">
        <v>16</v>
      </c>
      <c r="C19" s="34">
        <v>2075</v>
      </c>
      <c r="D19" s="34">
        <v>20</v>
      </c>
      <c r="E19" s="34">
        <v>358</v>
      </c>
      <c r="F19" s="34">
        <v>10</v>
      </c>
      <c r="G19" s="34">
        <v>182</v>
      </c>
      <c r="H19" s="34">
        <v>23</v>
      </c>
      <c r="I19" s="34">
        <v>35</v>
      </c>
      <c r="J19" s="34">
        <v>59</v>
      </c>
      <c r="K19" s="34">
        <v>10</v>
      </c>
      <c r="L19" s="34">
        <v>780</v>
      </c>
      <c r="M19" s="34">
        <v>288</v>
      </c>
      <c r="N19" s="35">
        <v>310</v>
      </c>
    </row>
    <row r="20" spans="1:14" ht="16.5" customHeight="1">
      <c r="A20" s="42" t="s">
        <v>69</v>
      </c>
      <c r="B20" s="26" t="s">
        <v>14</v>
      </c>
      <c r="C20" s="32">
        <v>1254</v>
      </c>
      <c r="D20" s="9">
        <v>0</v>
      </c>
      <c r="E20" s="32">
        <v>3</v>
      </c>
      <c r="F20" s="9">
        <v>0</v>
      </c>
      <c r="G20" s="32">
        <v>6</v>
      </c>
      <c r="H20" s="9">
        <v>0</v>
      </c>
      <c r="I20" s="9">
        <v>0</v>
      </c>
      <c r="J20" s="32">
        <v>4</v>
      </c>
      <c r="K20" s="9">
        <v>0</v>
      </c>
      <c r="L20" s="32">
        <v>624</v>
      </c>
      <c r="M20" s="32">
        <v>19</v>
      </c>
      <c r="N20" s="33">
        <v>598</v>
      </c>
    </row>
    <row r="21" spans="1:14" ht="16.5" customHeight="1">
      <c r="A21" s="42"/>
      <c r="B21" s="27" t="s">
        <v>15</v>
      </c>
      <c r="C21" s="34">
        <v>411</v>
      </c>
      <c r="D21" s="11">
        <v>0</v>
      </c>
      <c r="E21" s="11">
        <v>0</v>
      </c>
      <c r="F21" s="11">
        <v>0</v>
      </c>
      <c r="G21" s="34">
        <v>1</v>
      </c>
      <c r="H21" s="11">
        <v>0</v>
      </c>
      <c r="I21" s="11">
        <v>0</v>
      </c>
      <c r="J21" s="34">
        <v>3</v>
      </c>
      <c r="K21" s="11">
        <v>0</v>
      </c>
      <c r="L21" s="34">
        <v>11</v>
      </c>
      <c r="M21" s="34">
        <v>12</v>
      </c>
      <c r="N21" s="35">
        <v>384</v>
      </c>
    </row>
    <row r="22" spans="1:14" ht="16.5" customHeight="1">
      <c r="A22" s="42"/>
      <c r="B22" s="27" t="s">
        <v>16</v>
      </c>
      <c r="C22" s="34">
        <v>843</v>
      </c>
      <c r="D22" s="11">
        <v>0</v>
      </c>
      <c r="E22" s="34">
        <v>3</v>
      </c>
      <c r="F22" s="11">
        <v>0</v>
      </c>
      <c r="G22" s="34">
        <v>5</v>
      </c>
      <c r="H22" s="11">
        <v>0</v>
      </c>
      <c r="I22" s="11">
        <v>0</v>
      </c>
      <c r="J22" s="34">
        <v>1</v>
      </c>
      <c r="K22" s="11">
        <v>0</v>
      </c>
      <c r="L22" s="34">
        <v>613</v>
      </c>
      <c r="M22" s="34">
        <v>7</v>
      </c>
      <c r="N22" s="35">
        <v>214</v>
      </c>
    </row>
    <row r="23" spans="1:14" ht="16.5" customHeight="1">
      <c r="A23" s="42" t="s">
        <v>70</v>
      </c>
      <c r="B23" s="26" t="s">
        <v>14</v>
      </c>
      <c r="C23" s="32">
        <v>181</v>
      </c>
      <c r="D23" s="32">
        <v>5</v>
      </c>
      <c r="E23" s="32">
        <v>36</v>
      </c>
      <c r="F23" s="32">
        <v>14</v>
      </c>
      <c r="G23" s="32">
        <v>14</v>
      </c>
      <c r="H23" s="32">
        <v>30</v>
      </c>
      <c r="I23" s="32">
        <v>3</v>
      </c>
      <c r="J23" s="32">
        <v>25</v>
      </c>
      <c r="K23" s="9">
        <v>0</v>
      </c>
      <c r="L23" s="32">
        <v>26</v>
      </c>
      <c r="M23" s="32">
        <v>2</v>
      </c>
      <c r="N23" s="33">
        <v>26</v>
      </c>
    </row>
    <row r="24" spans="1:14" ht="16.5" customHeight="1">
      <c r="A24" s="42"/>
      <c r="B24" s="27" t="s">
        <v>15</v>
      </c>
      <c r="C24" s="34">
        <v>32</v>
      </c>
      <c r="D24" s="11">
        <v>0</v>
      </c>
      <c r="E24" s="34">
        <v>3</v>
      </c>
      <c r="F24" s="34">
        <v>1</v>
      </c>
      <c r="G24" s="34">
        <v>1</v>
      </c>
      <c r="H24" s="34">
        <v>11</v>
      </c>
      <c r="I24" s="34">
        <v>1</v>
      </c>
      <c r="J24" s="34">
        <v>8</v>
      </c>
      <c r="K24" s="11">
        <v>0</v>
      </c>
      <c r="L24" s="34">
        <v>1</v>
      </c>
      <c r="M24" s="34">
        <v>1</v>
      </c>
      <c r="N24" s="35">
        <v>5</v>
      </c>
    </row>
    <row r="25" spans="1:14" ht="16.5" customHeight="1" thickBot="1">
      <c r="A25" s="44"/>
      <c r="B25" s="28" t="s">
        <v>16</v>
      </c>
      <c r="C25" s="36">
        <v>149</v>
      </c>
      <c r="D25" s="36">
        <v>5</v>
      </c>
      <c r="E25" s="36">
        <v>33</v>
      </c>
      <c r="F25" s="36">
        <v>13</v>
      </c>
      <c r="G25" s="36">
        <v>13</v>
      </c>
      <c r="H25" s="36">
        <v>19</v>
      </c>
      <c r="I25" s="36">
        <v>2</v>
      </c>
      <c r="J25" s="36">
        <v>17</v>
      </c>
      <c r="K25" s="20">
        <v>0</v>
      </c>
      <c r="L25" s="36">
        <v>25</v>
      </c>
      <c r="M25" s="36">
        <v>1</v>
      </c>
      <c r="N25" s="37">
        <v>21</v>
      </c>
    </row>
    <row r="26" spans="1:15" ht="16.5" customHeight="1">
      <c r="A26" s="49" t="s">
        <v>71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16"/>
    </row>
  </sheetData>
  <sheetProtection/>
  <mergeCells count="12">
    <mergeCell ref="A1:N1"/>
    <mergeCell ref="A2:N2"/>
    <mergeCell ref="A3:N3"/>
    <mergeCell ref="B4:C4"/>
    <mergeCell ref="A5:A7"/>
    <mergeCell ref="A8:A10"/>
    <mergeCell ref="A11:A13"/>
    <mergeCell ref="A14:A16"/>
    <mergeCell ref="A17:A19"/>
    <mergeCell ref="A20:A22"/>
    <mergeCell ref="A23:A25"/>
    <mergeCell ref="A26:N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26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N1"/>
    </sheetView>
  </sheetViews>
  <sheetFormatPr defaultColWidth="9.00390625" defaultRowHeight="16.5"/>
  <cols>
    <col min="1" max="1" width="10.625" style="1" customWidth="1"/>
    <col min="2" max="2" width="8.125" style="1" customWidth="1"/>
    <col min="3" max="3" width="8.125" style="13" customWidth="1"/>
    <col min="4" max="14" width="8.125" style="1" customWidth="1"/>
    <col min="15" max="15" width="9.00390625" style="15" customWidth="1"/>
    <col min="16" max="16384" width="9.00390625" style="1" customWidth="1"/>
  </cols>
  <sheetData>
    <row r="1" spans="1:15" ht="30" customHeight="1">
      <c r="A1" s="52" t="s">
        <v>61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38"/>
    </row>
    <row r="2" spans="1:15" s="2" customFormat="1" ht="18" customHeight="1">
      <c r="A2" s="54" t="s">
        <v>72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15"/>
    </row>
    <row r="3" spans="1:15" s="2" customFormat="1" ht="16.5" customHeight="1" thickBot="1">
      <c r="A3" s="56" t="s">
        <v>62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15"/>
    </row>
    <row r="4" spans="1:15" s="2" customFormat="1" ht="57.75" customHeight="1">
      <c r="A4" s="22" t="s">
        <v>63</v>
      </c>
      <c r="B4" s="48" t="s">
        <v>64</v>
      </c>
      <c r="C4" s="48"/>
      <c r="D4" s="17" t="s">
        <v>46</v>
      </c>
      <c r="E4" s="17" t="s">
        <v>47</v>
      </c>
      <c r="F4" s="17" t="s">
        <v>48</v>
      </c>
      <c r="G4" s="17" t="s">
        <v>49</v>
      </c>
      <c r="H4" s="17" t="s">
        <v>50</v>
      </c>
      <c r="I4" s="17" t="s">
        <v>51</v>
      </c>
      <c r="J4" s="17" t="s">
        <v>52</v>
      </c>
      <c r="K4" s="17" t="s">
        <v>53</v>
      </c>
      <c r="L4" s="17" t="s">
        <v>54</v>
      </c>
      <c r="M4" s="17" t="s">
        <v>55</v>
      </c>
      <c r="N4" s="18" t="s">
        <v>56</v>
      </c>
      <c r="O4" s="15"/>
    </row>
    <row r="5" spans="1:14" ht="16.5" customHeight="1">
      <c r="A5" s="39" t="s">
        <v>64</v>
      </c>
      <c r="B5" s="23" t="s">
        <v>14</v>
      </c>
      <c r="C5" s="3">
        <v>44388</v>
      </c>
      <c r="D5" s="29">
        <v>1389</v>
      </c>
      <c r="E5" s="29">
        <v>6772</v>
      </c>
      <c r="F5" s="29">
        <v>2077</v>
      </c>
      <c r="G5" s="29">
        <v>5937</v>
      </c>
      <c r="H5" s="29">
        <v>3324</v>
      </c>
      <c r="I5" s="29">
        <v>2685</v>
      </c>
      <c r="J5" s="29">
        <v>8161</v>
      </c>
      <c r="K5" s="29">
        <v>761</v>
      </c>
      <c r="L5" s="29">
        <v>7129</v>
      </c>
      <c r="M5" s="29">
        <v>3157</v>
      </c>
      <c r="N5" s="29">
        <v>2996</v>
      </c>
    </row>
    <row r="6" spans="1:14" ht="16.5" customHeight="1">
      <c r="A6" s="40"/>
      <c r="B6" s="24" t="s">
        <v>15</v>
      </c>
      <c r="C6" s="5">
        <v>28016</v>
      </c>
      <c r="D6" s="30">
        <v>669</v>
      </c>
      <c r="E6" s="30">
        <v>3424</v>
      </c>
      <c r="F6" s="30">
        <v>1214</v>
      </c>
      <c r="G6" s="30">
        <v>3656</v>
      </c>
      <c r="H6" s="30">
        <v>2466</v>
      </c>
      <c r="I6" s="30">
        <v>2242</v>
      </c>
      <c r="J6" s="30">
        <v>7168</v>
      </c>
      <c r="K6" s="30">
        <v>545</v>
      </c>
      <c r="L6" s="30">
        <v>3164</v>
      </c>
      <c r="M6" s="30">
        <v>1859</v>
      </c>
      <c r="N6" s="30">
        <v>1609</v>
      </c>
    </row>
    <row r="7" spans="1:14" ht="16.5" customHeight="1">
      <c r="A7" s="41"/>
      <c r="B7" s="25" t="s">
        <v>16</v>
      </c>
      <c r="C7" s="5">
        <v>16372</v>
      </c>
      <c r="D7" s="31">
        <v>720</v>
      </c>
      <c r="E7" s="31">
        <v>3348</v>
      </c>
      <c r="F7" s="31">
        <v>863</v>
      </c>
      <c r="G7" s="31">
        <v>2281</v>
      </c>
      <c r="H7" s="31">
        <v>858</v>
      </c>
      <c r="I7" s="31">
        <v>443</v>
      </c>
      <c r="J7" s="31">
        <v>993</v>
      </c>
      <c r="K7" s="31">
        <v>216</v>
      </c>
      <c r="L7" s="31">
        <v>3965</v>
      </c>
      <c r="M7" s="31">
        <v>1298</v>
      </c>
      <c r="N7" s="31">
        <v>1387</v>
      </c>
    </row>
    <row r="8" spans="1:14" ht="16.5" customHeight="1">
      <c r="A8" s="42" t="s">
        <v>65</v>
      </c>
      <c r="B8" s="26" t="s">
        <v>14</v>
      </c>
      <c r="C8" s="9">
        <v>13806</v>
      </c>
      <c r="D8" s="32">
        <v>612</v>
      </c>
      <c r="E8" s="32">
        <v>1497</v>
      </c>
      <c r="F8" s="32">
        <v>741</v>
      </c>
      <c r="G8" s="32">
        <v>1769</v>
      </c>
      <c r="H8" s="32">
        <v>1585</v>
      </c>
      <c r="I8" s="32">
        <v>938</v>
      </c>
      <c r="J8" s="32">
        <v>3641</v>
      </c>
      <c r="K8" s="32">
        <v>310</v>
      </c>
      <c r="L8" s="32">
        <v>1788</v>
      </c>
      <c r="M8" s="32">
        <v>544</v>
      </c>
      <c r="N8" s="33">
        <v>381</v>
      </c>
    </row>
    <row r="9" spans="1:14" ht="16.5" customHeight="1">
      <c r="A9" s="42"/>
      <c r="B9" s="27" t="s">
        <v>15</v>
      </c>
      <c r="C9" s="34">
        <v>10424</v>
      </c>
      <c r="D9" s="34">
        <v>348</v>
      </c>
      <c r="E9" s="34">
        <v>787</v>
      </c>
      <c r="F9" s="34">
        <v>464</v>
      </c>
      <c r="G9" s="34">
        <v>1286</v>
      </c>
      <c r="H9" s="34">
        <v>1260</v>
      </c>
      <c r="I9" s="34">
        <v>836</v>
      </c>
      <c r="J9" s="34">
        <v>3362</v>
      </c>
      <c r="K9" s="34">
        <v>234</v>
      </c>
      <c r="L9" s="34">
        <v>1185</v>
      </c>
      <c r="M9" s="34">
        <v>415</v>
      </c>
      <c r="N9" s="35">
        <v>247</v>
      </c>
    </row>
    <row r="10" spans="1:14" ht="16.5" customHeight="1">
      <c r="A10" s="42"/>
      <c r="B10" s="27" t="s">
        <v>16</v>
      </c>
      <c r="C10" s="34">
        <v>3382</v>
      </c>
      <c r="D10" s="34">
        <v>264</v>
      </c>
      <c r="E10" s="34">
        <v>710</v>
      </c>
      <c r="F10" s="34">
        <v>277</v>
      </c>
      <c r="G10" s="34">
        <v>483</v>
      </c>
      <c r="H10" s="34">
        <v>325</v>
      </c>
      <c r="I10" s="34">
        <v>102</v>
      </c>
      <c r="J10" s="34">
        <v>279</v>
      </c>
      <c r="K10" s="34">
        <v>76</v>
      </c>
      <c r="L10" s="34">
        <v>603</v>
      </c>
      <c r="M10" s="34">
        <v>129</v>
      </c>
      <c r="N10" s="35">
        <v>134</v>
      </c>
    </row>
    <row r="11" spans="1:14" ht="16.5" customHeight="1">
      <c r="A11" s="42" t="s">
        <v>66</v>
      </c>
      <c r="B11" s="26" t="s">
        <v>14</v>
      </c>
      <c r="C11" s="32">
        <v>13464</v>
      </c>
      <c r="D11" s="32">
        <v>436</v>
      </c>
      <c r="E11" s="32">
        <v>2299</v>
      </c>
      <c r="F11" s="32">
        <v>756</v>
      </c>
      <c r="G11" s="32">
        <v>2148</v>
      </c>
      <c r="H11" s="32">
        <v>945</v>
      </c>
      <c r="I11" s="32">
        <v>892</v>
      </c>
      <c r="J11" s="32">
        <v>2387</v>
      </c>
      <c r="K11" s="32">
        <v>205</v>
      </c>
      <c r="L11" s="32">
        <v>1710</v>
      </c>
      <c r="M11" s="32">
        <v>982</v>
      </c>
      <c r="N11" s="33">
        <v>704</v>
      </c>
    </row>
    <row r="12" spans="1:14" ht="16.5" customHeight="1">
      <c r="A12" s="42"/>
      <c r="B12" s="27" t="s">
        <v>15</v>
      </c>
      <c r="C12" s="34">
        <v>8392</v>
      </c>
      <c r="D12" s="34">
        <v>177</v>
      </c>
      <c r="E12" s="34">
        <v>1102</v>
      </c>
      <c r="F12" s="34">
        <v>440</v>
      </c>
      <c r="G12" s="34">
        <v>1250</v>
      </c>
      <c r="H12" s="34">
        <v>657</v>
      </c>
      <c r="I12" s="34">
        <v>733</v>
      </c>
      <c r="J12" s="34">
        <v>2040</v>
      </c>
      <c r="K12" s="34">
        <v>150</v>
      </c>
      <c r="L12" s="34">
        <v>880</v>
      </c>
      <c r="M12" s="34">
        <v>604</v>
      </c>
      <c r="N12" s="35">
        <v>359</v>
      </c>
    </row>
    <row r="13" spans="1:14" ht="16.5" customHeight="1">
      <c r="A13" s="42"/>
      <c r="B13" s="27" t="s">
        <v>16</v>
      </c>
      <c r="C13" s="34">
        <v>5072</v>
      </c>
      <c r="D13" s="34">
        <v>259</v>
      </c>
      <c r="E13" s="34">
        <v>1197</v>
      </c>
      <c r="F13" s="34">
        <v>316</v>
      </c>
      <c r="G13" s="34">
        <v>898</v>
      </c>
      <c r="H13" s="34">
        <v>288</v>
      </c>
      <c r="I13" s="34">
        <v>159</v>
      </c>
      <c r="J13" s="34">
        <v>347</v>
      </c>
      <c r="K13" s="34">
        <v>55</v>
      </c>
      <c r="L13" s="34">
        <v>830</v>
      </c>
      <c r="M13" s="34">
        <v>378</v>
      </c>
      <c r="N13" s="35">
        <v>345</v>
      </c>
    </row>
    <row r="14" spans="1:14" ht="16.5" customHeight="1">
      <c r="A14" s="43" t="s">
        <v>67</v>
      </c>
      <c r="B14" s="26" t="s">
        <v>14</v>
      </c>
      <c r="C14" s="32">
        <v>12370</v>
      </c>
      <c r="D14" s="34">
        <v>304</v>
      </c>
      <c r="E14" s="34">
        <v>2320</v>
      </c>
      <c r="F14" s="34">
        <v>540</v>
      </c>
      <c r="G14" s="34">
        <v>1733</v>
      </c>
      <c r="H14" s="34">
        <v>734</v>
      </c>
      <c r="I14" s="34">
        <v>735</v>
      </c>
      <c r="J14" s="34">
        <v>1792</v>
      </c>
      <c r="K14" s="34">
        <v>217</v>
      </c>
      <c r="L14" s="34">
        <v>2041</v>
      </c>
      <c r="M14" s="34">
        <v>1172</v>
      </c>
      <c r="N14" s="35">
        <v>782</v>
      </c>
    </row>
    <row r="15" spans="1:14" ht="16.5" customHeight="1">
      <c r="A15" s="42"/>
      <c r="B15" s="27" t="s">
        <v>15</v>
      </c>
      <c r="C15" s="34">
        <v>7330</v>
      </c>
      <c r="D15" s="34">
        <v>128</v>
      </c>
      <c r="E15" s="34">
        <v>1230</v>
      </c>
      <c r="F15" s="34">
        <v>292</v>
      </c>
      <c r="G15" s="34">
        <v>1000</v>
      </c>
      <c r="H15" s="34">
        <v>527</v>
      </c>
      <c r="I15" s="34">
        <v>587</v>
      </c>
      <c r="J15" s="34">
        <v>1501</v>
      </c>
      <c r="K15" s="34">
        <v>145</v>
      </c>
      <c r="L15" s="34">
        <v>873</v>
      </c>
      <c r="M15" s="34">
        <v>653</v>
      </c>
      <c r="N15" s="35">
        <v>394</v>
      </c>
    </row>
    <row r="16" spans="1:14" ht="16.5" customHeight="1">
      <c r="A16" s="42"/>
      <c r="B16" s="27" t="s">
        <v>16</v>
      </c>
      <c r="C16" s="34">
        <v>5040</v>
      </c>
      <c r="D16" s="34">
        <v>176</v>
      </c>
      <c r="E16" s="34">
        <v>1090</v>
      </c>
      <c r="F16" s="34">
        <v>248</v>
      </c>
      <c r="G16" s="34">
        <v>733</v>
      </c>
      <c r="H16" s="34">
        <v>207</v>
      </c>
      <c r="I16" s="34">
        <v>148</v>
      </c>
      <c r="J16" s="34">
        <v>291</v>
      </c>
      <c r="K16" s="34">
        <v>72</v>
      </c>
      <c r="L16" s="34">
        <v>1168</v>
      </c>
      <c r="M16" s="34">
        <v>519</v>
      </c>
      <c r="N16" s="35">
        <v>388</v>
      </c>
    </row>
    <row r="17" spans="1:14" ht="16.5" customHeight="1">
      <c r="A17" s="42" t="s">
        <v>68</v>
      </c>
      <c r="B17" s="26" t="s">
        <v>14</v>
      </c>
      <c r="C17" s="32">
        <v>3404</v>
      </c>
      <c r="D17" s="34">
        <v>34</v>
      </c>
      <c r="E17" s="34">
        <v>619</v>
      </c>
      <c r="F17" s="34">
        <v>26</v>
      </c>
      <c r="G17" s="34">
        <v>271</v>
      </c>
      <c r="H17" s="34">
        <v>33</v>
      </c>
      <c r="I17" s="34">
        <v>117</v>
      </c>
      <c r="J17" s="34">
        <v>315</v>
      </c>
      <c r="K17" s="34">
        <v>29</v>
      </c>
      <c r="L17" s="34">
        <v>946</v>
      </c>
      <c r="M17" s="34">
        <v>440</v>
      </c>
      <c r="N17" s="35">
        <v>574</v>
      </c>
    </row>
    <row r="18" spans="1:14" ht="16.5" customHeight="1">
      <c r="A18" s="42"/>
      <c r="B18" s="27" t="s">
        <v>15</v>
      </c>
      <c r="C18" s="34">
        <v>1465</v>
      </c>
      <c r="D18" s="34">
        <v>16</v>
      </c>
      <c r="E18" s="34">
        <v>302</v>
      </c>
      <c r="F18" s="34">
        <v>17</v>
      </c>
      <c r="G18" s="34">
        <v>118</v>
      </c>
      <c r="H18" s="34">
        <v>13</v>
      </c>
      <c r="I18" s="34">
        <v>85</v>
      </c>
      <c r="J18" s="34">
        <v>256</v>
      </c>
      <c r="K18" s="34">
        <v>16</v>
      </c>
      <c r="L18" s="34">
        <v>211</v>
      </c>
      <c r="M18" s="34">
        <v>175</v>
      </c>
      <c r="N18" s="35">
        <v>256</v>
      </c>
    </row>
    <row r="19" spans="1:14" ht="16.5" customHeight="1">
      <c r="A19" s="42"/>
      <c r="B19" s="27" t="s">
        <v>16</v>
      </c>
      <c r="C19" s="34">
        <v>1939</v>
      </c>
      <c r="D19" s="34">
        <v>18</v>
      </c>
      <c r="E19" s="34">
        <v>317</v>
      </c>
      <c r="F19" s="34">
        <v>9</v>
      </c>
      <c r="G19" s="34">
        <v>153</v>
      </c>
      <c r="H19" s="34">
        <v>20</v>
      </c>
      <c r="I19" s="34">
        <v>32</v>
      </c>
      <c r="J19" s="34">
        <v>59</v>
      </c>
      <c r="K19" s="34">
        <v>13</v>
      </c>
      <c r="L19" s="34">
        <v>735</v>
      </c>
      <c r="M19" s="34">
        <v>265</v>
      </c>
      <c r="N19" s="35">
        <v>318</v>
      </c>
    </row>
    <row r="20" spans="1:14" ht="16.5" customHeight="1">
      <c r="A20" s="42" t="s">
        <v>69</v>
      </c>
      <c r="B20" s="26" t="s">
        <v>14</v>
      </c>
      <c r="C20" s="32">
        <v>1176</v>
      </c>
      <c r="D20" s="9">
        <v>0</v>
      </c>
      <c r="E20" s="32">
        <v>2</v>
      </c>
      <c r="F20" s="9">
        <v>0</v>
      </c>
      <c r="G20" s="32">
        <v>2</v>
      </c>
      <c r="H20" s="9">
        <v>0</v>
      </c>
      <c r="I20" s="9">
        <v>0</v>
      </c>
      <c r="J20" s="9">
        <v>0</v>
      </c>
      <c r="K20" s="9">
        <v>0</v>
      </c>
      <c r="L20" s="32">
        <v>621</v>
      </c>
      <c r="M20" s="32">
        <v>17</v>
      </c>
      <c r="N20" s="33">
        <v>534</v>
      </c>
    </row>
    <row r="21" spans="1:14" ht="16.5" customHeight="1">
      <c r="A21" s="42"/>
      <c r="B21" s="27" t="s">
        <v>15</v>
      </c>
      <c r="C21" s="34">
        <v>374</v>
      </c>
      <c r="D21" s="11">
        <v>0</v>
      </c>
      <c r="E21" s="11">
        <v>0</v>
      </c>
      <c r="F21" s="11">
        <v>0</v>
      </c>
      <c r="G21" s="34">
        <v>1</v>
      </c>
      <c r="H21" s="11">
        <v>0</v>
      </c>
      <c r="I21" s="11">
        <v>0</v>
      </c>
      <c r="J21" s="11">
        <v>0</v>
      </c>
      <c r="K21" s="11">
        <v>0</v>
      </c>
      <c r="L21" s="34">
        <v>14</v>
      </c>
      <c r="M21" s="34">
        <v>11</v>
      </c>
      <c r="N21" s="35">
        <v>348</v>
      </c>
    </row>
    <row r="22" spans="1:14" ht="16.5" customHeight="1">
      <c r="A22" s="42"/>
      <c r="B22" s="27" t="s">
        <v>16</v>
      </c>
      <c r="C22" s="34">
        <v>802</v>
      </c>
      <c r="D22" s="11">
        <v>0</v>
      </c>
      <c r="E22" s="34">
        <v>2</v>
      </c>
      <c r="F22" s="11">
        <v>0</v>
      </c>
      <c r="G22" s="34">
        <v>1</v>
      </c>
      <c r="H22" s="11">
        <v>0</v>
      </c>
      <c r="I22" s="11">
        <v>0</v>
      </c>
      <c r="J22" s="11">
        <v>0</v>
      </c>
      <c r="K22" s="11">
        <v>0</v>
      </c>
      <c r="L22" s="34">
        <v>607</v>
      </c>
      <c r="M22" s="34">
        <v>6</v>
      </c>
      <c r="N22" s="35">
        <v>186</v>
      </c>
    </row>
    <row r="23" spans="1:14" ht="16.5" customHeight="1">
      <c r="A23" s="42" t="s">
        <v>70</v>
      </c>
      <c r="B23" s="26" t="s">
        <v>14</v>
      </c>
      <c r="C23" s="32">
        <v>168</v>
      </c>
      <c r="D23" s="32">
        <v>3</v>
      </c>
      <c r="E23" s="32">
        <v>35</v>
      </c>
      <c r="F23" s="32">
        <v>14</v>
      </c>
      <c r="G23" s="32">
        <v>14</v>
      </c>
      <c r="H23" s="32">
        <v>27</v>
      </c>
      <c r="I23" s="32">
        <v>3</v>
      </c>
      <c r="J23" s="32">
        <v>26</v>
      </c>
      <c r="K23" s="9">
        <v>0</v>
      </c>
      <c r="L23" s="32">
        <v>23</v>
      </c>
      <c r="M23" s="32">
        <v>2</v>
      </c>
      <c r="N23" s="33">
        <v>21</v>
      </c>
    </row>
    <row r="24" spans="1:14" ht="16.5" customHeight="1">
      <c r="A24" s="42"/>
      <c r="B24" s="27" t="s">
        <v>15</v>
      </c>
      <c r="C24" s="34">
        <v>31</v>
      </c>
      <c r="D24" s="11">
        <v>0</v>
      </c>
      <c r="E24" s="34">
        <v>3</v>
      </c>
      <c r="F24" s="34">
        <v>1</v>
      </c>
      <c r="G24" s="34">
        <v>1</v>
      </c>
      <c r="H24" s="34">
        <v>9</v>
      </c>
      <c r="I24" s="34">
        <v>1</v>
      </c>
      <c r="J24" s="34">
        <v>9</v>
      </c>
      <c r="K24" s="11">
        <v>0</v>
      </c>
      <c r="L24" s="34">
        <v>1</v>
      </c>
      <c r="M24" s="34">
        <v>1</v>
      </c>
      <c r="N24" s="35">
        <v>5</v>
      </c>
    </row>
    <row r="25" spans="1:14" ht="16.5" customHeight="1" thickBot="1">
      <c r="A25" s="44"/>
      <c r="B25" s="28" t="s">
        <v>16</v>
      </c>
      <c r="C25" s="36">
        <v>137</v>
      </c>
      <c r="D25" s="36">
        <v>3</v>
      </c>
      <c r="E25" s="36">
        <v>32</v>
      </c>
      <c r="F25" s="36">
        <v>13</v>
      </c>
      <c r="G25" s="36">
        <v>13</v>
      </c>
      <c r="H25" s="36">
        <v>18</v>
      </c>
      <c r="I25" s="36">
        <v>2</v>
      </c>
      <c r="J25" s="36">
        <v>17</v>
      </c>
      <c r="K25" s="20">
        <v>0</v>
      </c>
      <c r="L25" s="36">
        <v>22</v>
      </c>
      <c r="M25" s="36">
        <v>1</v>
      </c>
      <c r="N25" s="37">
        <v>16</v>
      </c>
    </row>
    <row r="26" spans="1:15" ht="16.5" customHeight="1">
      <c r="A26" s="49" t="s">
        <v>71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16"/>
    </row>
  </sheetData>
  <sheetProtection/>
  <mergeCells count="12">
    <mergeCell ref="A11:A13"/>
    <mergeCell ref="A14:A16"/>
    <mergeCell ref="A17:A19"/>
    <mergeCell ref="A20:A22"/>
    <mergeCell ref="A23:A25"/>
    <mergeCell ref="A26:N26"/>
    <mergeCell ref="A1:N1"/>
    <mergeCell ref="A2:N2"/>
    <mergeCell ref="A3:N3"/>
    <mergeCell ref="B4:C4"/>
    <mergeCell ref="A5:A7"/>
    <mergeCell ref="A8:A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26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:L1"/>
      <selection pane="topRight" activeCell="A1" sqref="A1:L1"/>
      <selection pane="bottomLeft" activeCell="A1" sqref="A1:L1"/>
      <selection pane="bottomRight" activeCell="A1" sqref="A1:N1"/>
    </sheetView>
  </sheetViews>
  <sheetFormatPr defaultColWidth="9.00390625" defaultRowHeight="16.5"/>
  <cols>
    <col min="1" max="1" width="10.625" style="1" customWidth="1"/>
    <col min="2" max="2" width="4.625" style="1" customWidth="1"/>
    <col min="3" max="3" width="8.125" style="13" customWidth="1"/>
    <col min="4" max="4" width="8.125" style="1" customWidth="1"/>
    <col min="5" max="5" width="8.625" style="1" customWidth="1"/>
    <col min="6" max="6" width="9.75390625" style="1" customWidth="1"/>
    <col min="7" max="7" width="8.125" style="1" customWidth="1"/>
    <col min="8" max="8" width="8.625" style="1" customWidth="1"/>
    <col min="9" max="9" width="8.125" style="1" customWidth="1"/>
    <col min="10" max="12" width="8.625" style="1" customWidth="1"/>
    <col min="13" max="14" width="8.125" style="1" customWidth="1"/>
    <col min="15" max="15" width="9.00390625" style="15" customWidth="1"/>
    <col min="16" max="16384" width="9.00390625" style="1" customWidth="1"/>
  </cols>
  <sheetData>
    <row r="1" spans="1:14" ht="30" customHeight="1">
      <c r="A1" s="45" t="s">
        <v>74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5" s="2" customFormat="1" ht="18" customHeight="1">
      <c r="A2" s="47" t="s">
        <v>73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15"/>
    </row>
    <row r="3" spans="1:15" s="2" customFormat="1" ht="16.5" customHeight="1" thickBot="1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15"/>
    </row>
    <row r="4" spans="1:15" s="2" customFormat="1" ht="57.75" customHeight="1">
      <c r="A4" s="22" t="s">
        <v>2</v>
      </c>
      <c r="B4" s="48" t="s">
        <v>3</v>
      </c>
      <c r="C4" s="48"/>
      <c r="D4" s="17" t="s">
        <v>46</v>
      </c>
      <c r="E4" s="17" t="s">
        <v>47</v>
      </c>
      <c r="F4" s="17" t="s">
        <v>48</v>
      </c>
      <c r="G4" s="17" t="s">
        <v>49</v>
      </c>
      <c r="H4" s="17" t="s">
        <v>50</v>
      </c>
      <c r="I4" s="17" t="s">
        <v>51</v>
      </c>
      <c r="J4" s="17" t="s">
        <v>52</v>
      </c>
      <c r="K4" s="17" t="s">
        <v>53</v>
      </c>
      <c r="L4" s="17" t="s">
        <v>54</v>
      </c>
      <c r="M4" s="17" t="s">
        <v>55</v>
      </c>
      <c r="N4" s="18" t="s">
        <v>56</v>
      </c>
      <c r="O4" s="15"/>
    </row>
    <row r="5" spans="1:14" ht="16.5" customHeight="1">
      <c r="A5" s="39" t="s">
        <v>13</v>
      </c>
      <c r="B5" s="23" t="s">
        <v>14</v>
      </c>
      <c r="C5" s="3">
        <f>SUM(D5:N5)</f>
        <v>43307</v>
      </c>
      <c r="D5" s="3">
        <f aca="true" t="shared" si="0" ref="D5:N6">D8+D11+D14+D17+D20+D23</f>
        <v>1379</v>
      </c>
      <c r="E5" s="3">
        <f t="shared" si="0"/>
        <v>6501</v>
      </c>
      <c r="F5" s="3">
        <f t="shared" si="0"/>
        <v>2010</v>
      </c>
      <c r="G5" s="3">
        <f t="shared" si="0"/>
        <v>5726</v>
      </c>
      <c r="H5" s="3">
        <f t="shared" si="0"/>
        <v>3242</v>
      </c>
      <c r="I5" s="3">
        <f t="shared" si="0"/>
        <v>2640</v>
      </c>
      <c r="J5" s="3">
        <f t="shared" si="0"/>
        <v>7946</v>
      </c>
      <c r="K5" s="3">
        <f t="shared" si="0"/>
        <v>762</v>
      </c>
      <c r="L5" s="3">
        <f t="shared" si="0"/>
        <v>7190</v>
      </c>
      <c r="M5" s="3">
        <f t="shared" si="0"/>
        <v>2950</v>
      </c>
      <c r="N5" s="4">
        <f t="shared" si="0"/>
        <v>2961</v>
      </c>
    </row>
    <row r="6" spans="1:14" ht="16.5" customHeight="1">
      <c r="A6" s="40"/>
      <c r="B6" s="24" t="s">
        <v>15</v>
      </c>
      <c r="C6" s="5">
        <f>SUM(D6:N6)</f>
        <v>27251</v>
      </c>
      <c r="D6" s="5">
        <f>D9+D12+D15+D18+D21+D24</f>
        <v>657</v>
      </c>
      <c r="E6" s="5">
        <f t="shared" si="0"/>
        <v>3277</v>
      </c>
      <c r="F6" s="5">
        <f t="shared" si="0"/>
        <v>1173</v>
      </c>
      <c r="G6" s="5">
        <f t="shared" si="0"/>
        <v>3510</v>
      </c>
      <c r="H6" s="5">
        <f t="shared" si="0"/>
        <v>2413</v>
      </c>
      <c r="I6" s="5">
        <f t="shared" si="0"/>
        <v>2186</v>
      </c>
      <c r="J6" s="5">
        <f t="shared" si="0"/>
        <v>6964</v>
      </c>
      <c r="K6" s="5">
        <f t="shared" si="0"/>
        <v>547</v>
      </c>
      <c r="L6" s="5">
        <f t="shared" si="0"/>
        <v>3193</v>
      </c>
      <c r="M6" s="5">
        <f t="shared" si="0"/>
        <v>1746</v>
      </c>
      <c r="N6" s="6">
        <f t="shared" si="0"/>
        <v>1585</v>
      </c>
    </row>
    <row r="7" spans="1:14" ht="16.5" customHeight="1">
      <c r="A7" s="41"/>
      <c r="B7" s="25" t="s">
        <v>16</v>
      </c>
      <c r="C7" s="5">
        <f>SUM(D7:N7)</f>
        <v>16056</v>
      </c>
      <c r="D7" s="7">
        <f aca="true" t="shared" si="1" ref="D7:N7">D10+D13+D16+D19+D22+D25</f>
        <v>722</v>
      </c>
      <c r="E7" s="7">
        <f t="shared" si="1"/>
        <v>3224</v>
      </c>
      <c r="F7" s="7">
        <f t="shared" si="1"/>
        <v>837</v>
      </c>
      <c r="G7" s="7">
        <f t="shared" si="1"/>
        <v>2216</v>
      </c>
      <c r="H7" s="7">
        <f t="shared" si="1"/>
        <v>829</v>
      </c>
      <c r="I7" s="7">
        <f t="shared" si="1"/>
        <v>454</v>
      </c>
      <c r="J7" s="7">
        <f t="shared" si="1"/>
        <v>982</v>
      </c>
      <c r="K7" s="7">
        <f t="shared" si="1"/>
        <v>215</v>
      </c>
      <c r="L7" s="7">
        <f t="shared" si="1"/>
        <v>3997</v>
      </c>
      <c r="M7" s="7">
        <f t="shared" si="1"/>
        <v>1204</v>
      </c>
      <c r="N7" s="8">
        <f t="shared" si="1"/>
        <v>1376</v>
      </c>
    </row>
    <row r="8" spans="1:14" ht="16.5" customHeight="1">
      <c r="A8" s="42" t="s">
        <v>17</v>
      </c>
      <c r="B8" s="26" t="s">
        <v>14</v>
      </c>
      <c r="C8" s="9">
        <v>13857</v>
      </c>
      <c r="D8" s="9">
        <v>619</v>
      </c>
      <c r="E8" s="9">
        <v>1500</v>
      </c>
      <c r="F8" s="9">
        <v>759</v>
      </c>
      <c r="G8" s="9">
        <v>1751</v>
      </c>
      <c r="H8" s="9">
        <v>1566</v>
      </c>
      <c r="I8" s="9">
        <v>942</v>
      </c>
      <c r="J8" s="9">
        <v>3603</v>
      </c>
      <c r="K8" s="9">
        <v>315</v>
      </c>
      <c r="L8" s="9">
        <v>1876</v>
      </c>
      <c r="M8" s="9">
        <v>525</v>
      </c>
      <c r="N8" s="10">
        <v>401</v>
      </c>
    </row>
    <row r="9" spans="1:14" ht="16.5" customHeight="1">
      <c r="A9" s="42"/>
      <c r="B9" s="27" t="s">
        <v>15</v>
      </c>
      <c r="C9" s="11">
        <v>10361</v>
      </c>
      <c r="D9" s="11">
        <v>348</v>
      </c>
      <c r="E9" s="11">
        <v>770</v>
      </c>
      <c r="F9" s="11">
        <v>470</v>
      </c>
      <c r="G9" s="11">
        <v>1271</v>
      </c>
      <c r="H9" s="11">
        <v>1242</v>
      </c>
      <c r="I9" s="11">
        <v>833</v>
      </c>
      <c r="J9" s="11">
        <v>3305</v>
      </c>
      <c r="K9" s="11">
        <v>236</v>
      </c>
      <c r="L9" s="11">
        <v>1227</v>
      </c>
      <c r="M9" s="11">
        <v>400</v>
      </c>
      <c r="N9" s="12">
        <v>259</v>
      </c>
    </row>
    <row r="10" spans="1:14" ht="16.5" customHeight="1">
      <c r="A10" s="42"/>
      <c r="B10" s="27" t="s">
        <v>16</v>
      </c>
      <c r="C10" s="11">
        <v>3496</v>
      </c>
      <c r="D10" s="11">
        <v>271</v>
      </c>
      <c r="E10" s="11">
        <v>730</v>
      </c>
      <c r="F10" s="11">
        <v>289</v>
      </c>
      <c r="G10" s="11">
        <v>480</v>
      </c>
      <c r="H10" s="11">
        <v>324</v>
      </c>
      <c r="I10" s="11">
        <v>109</v>
      </c>
      <c r="J10" s="11">
        <v>298</v>
      </c>
      <c r="K10" s="11">
        <v>79</v>
      </c>
      <c r="L10" s="11">
        <v>649</v>
      </c>
      <c r="M10" s="11">
        <v>125</v>
      </c>
      <c r="N10" s="12">
        <v>142</v>
      </c>
    </row>
    <row r="11" spans="1:14" ht="16.5" customHeight="1">
      <c r="A11" s="42" t="s">
        <v>18</v>
      </c>
      <c r="B11" s="26" t="s">
        <v>14</v>
      </c>
      <c r="C11" s="9">
        <v>12977</v>
      </c>
      <c r="D11" s="9">
        <v>428</v>
      </c>
      <c r="E11" s="9">
        <v>2229</v>
      </c>
      <c r="F11" s="9">
        <v>709</v>
      </c>
      <c r="G11" s="9">
        <v>2031</v>
      </c>
      <c r="H11" s="9">
        <v>915</v>
      </c>
      <c r="I11" s="9">
        <v>859</v>
      </c>
      <c r="J11" s="9">
        <v>2259</v>
      </c>
      <c r="K11" s="9">
        <v>201</v>
      </c>
      <c r="L11" s="9">
        <v>1697</v>
      </c>
      <c r="M11" s="9">
        <v>927</v>
      </c>
      <c r="N11" s="10">
        <v>722</v>
      </c>
    </row>
    <row r="12" spans="1:14" ht="16.5" customHeight="1">
      <c r="A12" s="42"/>
      <c r="B12" s="27" t="s">
        <v>15</v>
      </c>
      <c r="C12" s="11">
        <v>8025</v>
      </c>
      <c r="D12" s="11">
        <v>174</v>
      </c>
      <c r="E12" s="11">
        <v>1078</v>
      </c>
      <c r="F12" s="11">
        <v>415</v>
      </c>
      <c r="G12" s="11">
        <v>1155</v>
      </c>
      <c r="H12" s="11">
        <v>630</v>
      </c>
      <c r="I12" s="11">
        <v>701</v>
      </c>
      <c r="J12" s="11">
        <v>1920</v>
      </c>
      <c r="K12" s="11">
        <v>147</v>
      </c>
      <c r="L12" s="11">
        <v>867</v>
      </c>
      <c r="M12" s="11">
        <v>562</v>
      </c>
      <c r="N12" s="12">
        <v>376</v>
      </c>
    </row>
    <row r="13" spans="1:14" ht="16.5" customHeight="1">
      <c r="A13" s="42"/>
      <c r="B13" s="27" t="s">
        <v>16</v>
      </c>
      <c r="C13" s="11">
        <v>4952</v>
      </c>
      <c r="D13" s="11">
        <v>254</v>
      </c>
      <c r="E13" s="11">
        <v>1151</v>
      </c>
      <c r="F13" s="11">
        <v>294</v>
      </c>
      <c r="G13" s="11">
        <v>876</v>
      </c>
      <c r="H13" s="11">
        <v>285</v>
      </c>
      <c r="I13" s="11">
        <v>158</v>
      </c>
      <c r="J13" s="11">
        <v>339</v>
      </c>
      <c r="K13" s="11">
        <v>54</v>
      </c>
      <c r="L13" s="11">
        <v>830</v>
      </c>
      <c r="M13" s="11">
        <v>365</v>
      </c>
      <c r="N13" s="12">
        <v>346</v>
      </c>
    </row>
    <row r="14" spans="1:14" ht="16.5" customHeight="1">
      <c r="A14" s="43" t="s">
        <v>19</v>
      </c>
      <c r="B14" s="26" t="s">
        <v>14</v>
      </c>
      <c r="C14" s="9">
        <v>12022</v>
      </c>
      <c r="D14" s="11">
        <v>296</v>
      </c>
      <c r="E14" s="11">
        <v>2182</v>
      </c>
      <c r="F14" s="11">
        <v>499</v>
      </c>
      <c r="G14" s="11">
        <v>1688</v>
      </c>
      <c r="H14" s="11">
        <v>714</v>
      </c>
      <c r="I14" s="11">
        <v>741</v>
      </c>
      <c r="J14" s="11">
        <v>1775</v>
      </c>
      <c r="K14" s="11">
        <v>218</v>
      </c>
      <c r="L14" s="11">
        <v>2041</v>
      </c>
      <c r="M14" s="11">
        <v>1083</v>
      </c>
      <c r="N14" s="12">
        <v>785</v>
      </c>
    </row>
    <row r="15" spans="1:14" ht="16.5" customHeight="1">
      <c r="A15" s="42"/>
      <c r="B15" s="27" t="s">
        <v>15</v>
      </c>
      <c r="C15" s="11">
        <v>7136</v>
      </c>
      <c r="D15" s="11">
        <v>120</v>
      </c>
      <c r="E15" s="11">
        <v>1144</v>
      </c>
      <c r="F15" s="11">
        <v>269</v>
      </c>
      <c r="G15" s="11">
        <v>979</v>
      </c>
      <c r="H15" s="11">
        <v>519</v>
      </c>
      <c r="I15" s="11">
        <v>585</v>
      </c>
      <c r="J15" s="11">
        <v>1491</v>
      </c>
      <c r="K15" s="11">
        <v>149</v>
      </c>
      <c r="L15" s="11">
        <v>892</v>
      </c>
      <c r="M15" s="11">
        <v>611</v>
      </c>
      <c r="N15" s="12">
        <v>377</v>
      </c>
    </row>
    <row r="16" spans="1:14" ht="16.5" customHeight="1">
      <c r="A16" s="42"/>
      <c r="B16" s="27" t="s">
        <v>16</v>
      </c>
      <c r="C16" s="11">
        <v>4886</v>
      </c>
      <c r="D16" s="11">
        <v>176</v>
      </c>
      <c r="E16" s="11">
        <v>1038</v>
      </c>
      <c r="F16" s="11">
        <v>230</v>
      </c>
      <c r="G16" s="11">
        <v>709</v>
      </c>
      <c r="H16" s="11">
        <v>195</v>
      </c>
      <c r="I16" s="11">
        <v>156</v>
      </c>
      <c r="J16" s="11">
        <v>284</v>
      </c>
      <c r="K16" s="11">
        <v>69</v>
      </c>
      <c r="L16" s="11">
        <v>1149</v>
      </c>
      <c r="M16" s="11">
        <v>472</v>
      </c>
      <c r="N16" s="12">
        <v>408</v>
      </c>
    </row>
    <row r="17" spans="1:14" ht="16.5" customHeight="1">
      <c r="A17" s="42" t="s">
        <v>20</v>
      </c>
      <c r="B17" s="26" t="s">
        <v>14</v>
      </c>
      <c r="C17" s="9">
        <v>3150</v>
      </c>
      <c r="D17" s="11">
        <v>33</v>
      </c>
      <c r="E17" s="11">
        <v>558</v>
      </c>
      <c r="F17" s="11">
        <v>29</v>
      </c>
      <c r="G17" s="11">
        <v>240</v>
      </c>
      <c r="H17" s="11">
        <v>23</v>
      </c>
      <c r="I17" s="11">
        <v>95</v>
      </c>
      <c r="J17" s="11">
        <v>284</v>
      </c>
      <c r="K17" s="11">
        <v>28</v>
      </c>
      <c r="L17" s="11">
        <v>907</v>
      </c>
      <c r="M17" s="11">
        <v>398</v>
      </c>
      <c r="N17" s="12">
        <v>555</v>
      </c>
    </row>
    <row r="18" spans="1:14" ht="16.5" customHeight="1">
      <c r="A18" s="42"/>
      <c r="B18" s="27" t="s">
        <v>15</v>
      </c>
      <c r="C18" s="11">
        <v>1351</v>
      </c>
      <c r="D18" s="11">
        <v>15</v>
      </c>
      <c r="E18" s="11">
        <v>282</v>
      </c>
      <c r="F18" s="11">
        <v>18</v>
      </c>
      <c r="G18" s="11">
        <v>103</v>
      </c>
      <c r="H18" s="11">
        <v>13</v>
      </c>
      <c r="I18" s="11">
        <v>66</v>
      </c>
      <c r="J18" s="11">
        <v>238</v>
      </c>
      <c r="K18" s="11">
        <v>15</v>
      </c>
      <c r="L18" s="11">
        <v>192</v>
      </c>
      <c r="M18" s="11">
        <v>163</v>
      </c>
      <c r="N18" s="12">
        <v>246</v>
      </c>
    </row>
    <row r="19" spans="1:14" ht="16.5" customHeight="1">
      <c r="A19" s="42"/>
      <c r="B19" s="27" t="s">
        <v>16</v>
      </c>
      <c r="C19" s="11">
        <v>1799</v>
      </c>
      <c r="D19" s="11">
        <v>18</v>
      </c>
      <c r="E19" s="11">
        <v>276</v>
      </c>
      <c r="F19" s="11">
        <v>11</v>
      </c>
      <c r="G19" s="11">
        <v>137</v>
      </c>
      <c r="H19" s="11">
        <v>10</v>
      </c>
      <c r="I19" s="11">
        <v>29</v>
      </c>
      <c r="J19" s="11">
        <v>46</v>
      </c>
      <c r="K19" s="11">
        <v>13</v>
      </c>
      <c r="L19" s="11">
        <v>715</v>
      </c>
      <c r="M19" s="11">
        <v>235</v>
      </c>
      <c r="N19" s="12">
        <v>309</v>
      </c>
    </row>
    <row r="20" spans="1:14" ht="16.5" customHeight="1">
      <c r="A20" s="42" t="s">
        <v>21</v>
      </c>
      <c r="B20" s="26" t="s">
        <v>14</v>
      </c>
      <c r="C20" s="9">
        <v>1145</v>
      </c>
      <c r="D20" s="9">
        <v>0</v>
      </c>
      <c r="E20" s="9">
        <v>0</v>
      </c>
      <c r="F20" s="9">
        <v>0</v>
      </c>
      <c r="G20" s="9">
        <v>2</v>
      </c>
      <c r="H20" s="9">
        <v>0</v>
      </c>
      <c r="I20" s="9">
        <v>0</v>
      </c>
      <c r="J20" s="9">
        <v>2</v>
      </c>
      <c r="K20" s="9">
        <v>0</v>
      </c>
      <c r="L20" s="9">
        <v>648</v>
      </c>
      <c r="M20" s="9">
        <v>15</v>
      </c>
      <c r="N20" s="10">
        <v>478</v>
      </c>
    </row>
    <row r="21" spans="1:14" ht="16.5" customHeight="1">
      <c r="A21" s="42"/>
      <c r="B21" s="27" t="s">
        <v>15</v>
      </c>
      <c r="C21" s="11">
        <v>347</v>
      </c>
      <c r="D21" s="11">
        <v>0</v>
      </c>
      <c r="E21" s="11">
        <v>0</v>
      </c>
      <c r="F21" s="11">
        <v>0</v>
      </c>
      <c r="G21" s="11">
        <v>1</v>
      </c>
      <c r="H21" s="11">
        <v>0</v>
      </c>
      <c r="I21" s="11">
        <v>0</v>
      </c>
      <c r="J21" s="11">
        <v>1</v>
      </c>
      <c r="K21" s="11">
        <v>0</v>
      </c>
      <c r="L21" s="11">
        <v>14</v>
      </c>
      <c r="M21" s="11">
        <v>9</v>
      </c>
      <c r="N21" s="12">
        <v>322</v>
      </c>
    </row>
    <row r="22" spans="1:14" ht="16.5" customHeight="1">
      <c r="A22" s="42"/>
      <c r="B22" s="27" t="s">
        <v>16</v>
      </c>
      <c r="C22" s="11">
        <v>798</v>
      </c>
      <c r="D22" s="11">
        <v>0</v>
      </c>
      <c r="E22" s="11">
        <v>0</v>
      </c>
      <c r="F22" s="11">
        <v>0</v>
      </c>
      <c r="G22" s="11">
        <v>1</v>
      </c>
      <c r="H22" s="11">
        <v>0</v>
      </c>
      <c r="I22" s="11">
        <v>0</v>
      </c>
      <c r="J22" s="11">
        <v>1</v>
      </c>
      <c r="K22" s="11">
        <v>0</v>
      </c>
      <c r="L22" s="11">
        <v>634</v>
      </c>
      <c r="M22" s="11">
        <v>6</v>
      </c>
      <c r="N22" s="12">
        <v>156</v>
      </c>
    </row>
    <row r="23" spans="1:14" ht="16.5" customHeight="1">
      <c r="A23" s="42" t="s">
        <v>22</v>
      </c>
      <c r="B23" s="26" t="s">
        <v>14</v>
      </c>
      <c r="C23" s="9">
        <v>156</v>
      </c>
      <c r="D23" s="9">
        <v>3</v>
      </c>
      <c r="E23" s="9">
        <v>32</v>
      </c>
      <c r="F23" s="9">
        <v>14</v>
      </c>
      <c r="G23" s="9">
        <v>14</v>
      </c>
      <c r="H23" s="9">
        <v>24</v>
      </c>
      <c r="I23" s="9">
        <v>3</v>
      </c>
      <c r="J23" s="9">
        <v>23</v>
      </c>
      <c r="K23" s="9">
        <v>0</v>
      </c>
      <c r="L23" s="9">
        <v>21</v>
      </c>
      <c r="M23" s="9">
        <v>2</v>
      </c>
      <c r="N23" s="10">
        <v>20</v>
      </c>
    </row>
    <row r="24" spans="1:14" ht="16.5" customHeight="1">
      <c r="A24" s="42"/>
      <c r="B24" s="27" t="s">
        <v>15</v>
      </c>
      <c r="C24" s="11">
        <v>31</v>
      </c>
      <c r="D24" s="11">
        <v>0</v>
      </c>
      <c r="E24" s="11">
        <v>3</v>
      </c>
      <c r="F24" s="11">
        <v>1</v>
      </c>
      <c r="G24" s="11">
        <v>1</v>
      </c>
      <c r="H24" s="11">
        <v>9</v>
      </c>
      <c r="I24" s="11">
        <v>1</v>
      </c>
      <c r="J24" s="11">
        <v>9</v>
      </c>
      <c r="K24" s="11">
        <v>0</v>
      </c>
      <c r="L24" s="11">
        <v>1</v>
      </c>
      <c r="M24" s="11">
        <v>1</v>
      </c>
      <c r="N24" s="12">
        <v>5</v>
      </c>
    </row>
    <row r="25" spans="1:14" ht="16.5" customHeight="1" thickBot="1">
      <c r="A25" s="44"/>
      <c r="B25" s="28" t="s">
        <v>16</v>
      </c>
      <c r="C25" s="20">
        <v>125</v>
      </c>
      <c r="D25" s="20">
        <v>3</v>
      </c>
      <c r="E25" s="20">
        <v>29</v>
      </c>
      <c r="F25" s="20">
        <v>13</v>
      </c>
      <c r="G25" s="20">
        <v>13</v>
      </c>
      <c r="H25" s="20">
        <v>15</v>
      </c>
      <c r="I25" s="20">
        <v>2</v>
      </c>
      <c r="J25" s="20">
        <v>14</v>
      </c>
      <c r="K25" s="20">
        <v>0</v>
      </c>
      <c r="L25" s="20">
        <v>20</v>
      </c>
      <c r="M25" s="20">
        <v>1</v>
      </c>
      <c r="N25" s="21">
        <v>15</v>
      </c>
    </row>
    <row r="26" spans="1:15" ht="16.5" customHeight="1">
      <c r="A26" s="19" t="s">
        <v>57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</sheetData>
  <sheetProtection/>
  <mergeCells count="11">
    <mergeCell ref="A11:A13"/>
    <mergeCell ref="A14:A16"/>
    <mergeCell ref="A17:A19"/>
    <mergeCell ref="A20:A22"/>
    <mergeCell ref="A23:A25"/>
    <mergeCell ref="A1:N1"/>
    <mergeCell ref="A2:N2"/>
    <mergeCell ref="A3:N3"/>
    <mergeCell ref="B4:C4"/>
    <mergeCell ref="A5:A7"/>
    <mergeCell ref="A8:A10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showGridLines="0" zoomScalePageLayoutView="0" workbookViewId="0" topLeftCell="A1">
      <pane xSplit="1" ySplit="4" topLeftCell="B5" activePane="bottomRight" state="frozen"/>
      <selection pane="topLeft" activeCell="A1" sqref="A1:L1"/>
      <selection pane="topRight" activeCell="A1" sqref="A1:L1"/>
      <selection pane="bottomLeft" activeCell="A1" sqref="A1:L1"/>
      <selection pane="bottomRight" activeCell="A1" sqref="A1:L1"/>
    </sheetView>
  </sheetViews>
  <sheetFormatPr defaultColWidth="9.00390625" defaultRowHeight="16.5"/>
  <cols>
    <col min="1" max="1" width="10.625" style="1" customWidth="1"/>
    <col min="2" max="2" width="4.625" style="1" customWidth="1"/>
    <col min="3" max="3" width="8.125" style="13" customWidth="1"/>
    <col min="4" max="4" width="8.125" style="1" customWidth="1"/>
    <col min="5" max="6" width="8.625" style="1" customWidth="1"/>
    <col min="7" max="7" width="8.125" style="1" customWidth="1"/>
    <col min="8" max="8" width="8.625" style="1" customWidth="1"/>
    <col min="9" max="9" width="8.125" style="1" customWidth="1"/>
    <col min="10" max="10" width="8.625" style="1" customWidth="1"/>
    <col min="11" max="12" width="8.125" style="1" customWidth="1"/>
    <col min="13" max="13" width="9.00390625" style="15" customWidth="1"/>
    <col min="14" max="21" width="9.00390625" style="1" customWidth="1"/>
    <col min="22" max="30" width="2.25390625" style="1" bestFit="1" customWidth="1"/>
    <col min="31" max="16384" width="9.00390625" style="1" customWidth="1"/>
  </cols>
  <sheetData>
    <row r="1" spans="1:12" ht="30" customHeight="1">
      <c r="A1" s="45" t="s">
        <v>41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3" s="2" customFormat="1" ht="18" customHeight="1">
      <c r="A2" s="47" t="s">
        <v>37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15"/>
    </row>
    <row r="3" spans="1:13" s="2" customFormat="1" ht="16.5" customHeight="1" thickBot="1">
      <c r="A3" s="46" t="s">
        <v>23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15"/>
    </row>
    <row r="4" spans="1:13" s="2" customFormat="1" ht="45" customHeight="1">
      <c r="A4" s="22" t="s">
        <v>2</v>
      </c>
      <c r="B4" s="48" t="s">
        <v>3</v>
      </c>
      <c r="C4" s="48"/>
      <c r="D4" s="17" t="s">
        <v>4</v>
      </c>
      <c r="E4" s="17" t="s">
        <v>5</v>
      </c>
      <c r="F4" s="17" t="s">
        <v>6</v>
      </c>
      <c r="G4" s="17" t="s">
        <v>7</v>
      </c>
      <c r="H4" s="17" t="s">
        <v>8</v>
      </c>
      <c r="I4" s="17" t="s">
        <v>9</v>
      </c>
      <c r="J4" s="17" t="s">
        <v>10</v>
      </c>
      <c r="K4" s="17" t="s">
        <v>11</v>
      </c>
      <c r="L4" s="18" t="s">
        <v>12</v>
      </c>
      <c r="M4" s="15"/>
    </row>
    <row r="5" spans="1:12" ht="16.5" customHeight="1">
      <c r="A5" s="39" t="s">
        <v>13</v>
      </c>
      <c r="B5" s="23" t="s">
        <v>14</v>
      </c>
      <c r="C5" s="3">
        <f aca="true" t="shared" si="0" ref="C5:C25">SUM(D5:L5)</f>
        <v>43391</v>
      </c>
      <c r="D5" s="3">
        <v>2163</v>
      </c>
      <c r="E5" s="3">
        <v>4972</v>
      </c>
      <c r="F5" s="3">
        <v>7453</v>
      </c>
      <c r="G5" s="3">
        <v>4136</v>
      </c>
      <c r="H5" s="3">
        <v>9984</v>
      </c>
      <c r="I5" s="3">
        <v>1040</v>
      </c>
      <c r="J5" s="3">
        <v>4973</v>
      </c>
      <c r="K5" s="3">
        <v>1186</v>
      </c>
      <c r="L5" s="4">
        <v>7484</v>
      </c>
    </row>
    <row r="6" spans="1:12" ht="16.5" customHeight="1">
      <c r="A6" s="40"/>
      <c r="B6" s="24" t="s">
        <v>15</v>
      </c>
      <c r="C6" s="5">
        <f t="shared" si="0"/>
        <v>28359</v>
      </c>
      <c r="D6" s="5">
        <v>1233</v>
      </c>
      <c r="E6" s="5">
        <v>2534</v>
      </c>
      <c r="F6" s="5">
        <v>4321</v>
      </c>
      <c r="G6" s="5">
        <v>3111</v>
      </c>
      <c r="H6" s="5">
        <v>8985</v>
      </c>
      <c r="I6" s="5">
        <v>834</v>
      </c>
      <c r="J6" s="5">
        <v>2291</v>
      </c>
      <c r="K6" s="5">
        <v>692</v>
      </c>
      <c r="L6" s="6">
        <v>4358</v>
      </c>
    </row>
    <row r="7" spans="1:12" ht="16.5" customHeight="1">
      <c r="A7" s="41"/>
      <c r="B7" s="25" t="s">
        <v>16</v>
      </c>
      <c r="C7" s="5">
        <f t="shared" si="0"/>
        <v>15032</v>
      </c>
      <c r="D7" s="7">
        <v>930</v>
      </c>
      <c r="E7" s="7">
        <v>2438</v>
      </c>
      <c r="F7" s="7">
        <v>3132</v>
      </c>
      <c r="G7" s="7">
        <v>1025</v>
      </c>
      <c r="H7" s="7">
        <v>999</v>
      </c>
      <c r="I7" s="7">
        <v>206</v>
      </c>
      <c r="J7" s="7">
        <v>2682</v>
      </c>
      <c r="K7" s="7">
        <v>494</v>
      </c>
      <c r="L7" s="8">
        <v>3126</v>
      </c>
    </row>
    <row r="8" spans="1:12" ht="16.5" customHeight="1">
      <c r="A8" s="42" t="s">
        <v>17</v>
      </c>
      <c r="B8" s="26" t="s">
        <v>14</v>
      </c>
      <c r="C8" s="9">
        <f t="shared" si="0"/>
        <v>6559</v>
      </c>
      <c r="D8" s="9">
        <v>588</v>
      </c>
      <c r="E8" s="9">
        <v>734</v>
      </c>
      <c r="F8" s="9">
        <v>940</v>
      </c>
      <c r="G8" s="9">
        <v>1058</v>
      </c>
      <c r="H8" s="9">
        <v>1756</v>
      </c>
      <c r="I8" s="9">
        <v>404</v>
      </c>
      <c r="J8" s="9">
        <v>590</v>
      </c>
      <c r="K8" s="9">
        <v>100</v>
      </c>
      <c r="L8" s="10">
        <v>389</v>
      </c>
    </row>
    <row r="9" spans="1:12" ht="16.5" customHeight="1">
      <c r="A9" s="42"/>
      <c r="B9" s="27" t="s">
        <v>15</v>
      </c>
      <c r="C9" s="11">
        <f t="shared" si="0"/>
        <v>5682</v>
      </c>
      <c r="D9" s="11">
        <v>423</v>
      </c>
      <c r="E9" s="11">
        <v>561</v>
      </c>
      <c r="F9" s="11">
        <v>789</v>
      </c>
      <c r="G9" s="11">
        <v>939</v>
      </c>
      <c r="H9" s="11">
        <v>1700</v>
      </c>
      <c r="I9" s="11">
        <v>367</v>
      </c>
      <c r="J9" s="11">
        <v>484</v>
      </c>
      <c r="K9" s="11">
        <v>82</v>
      </c>
      <c r="L9" s="12">
        <v>337</v>
      </c>
    </row>
    <row r="10" spans="1:12" ht="16.5" customHeight="1">
      <c r="A10" s="42"/>
      <c r="B10" s="27" t="s">
        <v>16</v>
      </c>
      <c r="C10" s="11">
        <f t="shared" si="0"/>
        <v>877</v>
      </c>
      <c r="D10" s="11">
        <v>165</v>
      </c>
      <c r="E10" s="11">
        <v>173</v>
      </c>
      <c r="F10" s="11">
        <v>151</v>
      </c>
      <c r="G10" s="11">
        <v>119</v>
      </c>
      <c r="H10" s="11">
        <v>56</v>
      </c>
      <c r="I10" s="11">
        <v>37</v>
      </c>
      <c r="J10" s="11">
        <v>106</v>
      </c>
      <c r="K10" s="11">
        <v>18</v>
      </c>
      <c r="L10" s="12">
        <v>52</v>
      </c>
    </row>
    <row r="11" spans="1:12" ht="16.5" customHeight="1">
      <c r="A11" s="42" t="s">
        <v>18</v>
      </c>
      <c r="B11" s="26" t="s">
        <v>14</v>
      </c>
      <c r="C11" s="9">
        <f t="shared" si="0"/>
        <v>10935</v>
      </c>
      <c r="D11" s="9">
        <v>875</v>
      </c>
      <c r="E11" s="9">
        <v>1296</v>
      </c>
      <c r="F11" s="9">
        <v>1920</v>
      </c>
      <c r="G11" s="9">
        <v>1181</v>
      </c>
      <c r="H11" s="9">
        <v>2982</v>
      </c>
      <c r="I11" s="9">
        <v>296</v>
      </c>
      <c r="J11" s="9">
        <v>1161</v>
      </c>
      <c r="K11" s="9">
        <v>263</v>
      </c>
      <c r="L11" s="10">
        <v>961</v>
      </c>
    </row>
    <row r="12" spans="1:12" ht="16.5" customHeight="1">
      <c r="A12" s="42"/>
      <c r="B12" s="27" t="s">
        <v>15</v>
      </c>
      <c r="C12" s="11">
        <f t="shared" si="0"/>
        <v>8266</v>
      </c>
      <c r="D12" s="11">
        <v>490</v>
      </c>
      <c r="E12" s="11">
        <v>727</v>
      </c>
      <c r="F12" s="11">
        <v>1391</v>
      </c>
      <c r="G12" s="11">
        <v>963</v>
      </c>
      <c r="H12" s="11">
        <v>2829</v>
      </c>
      <c r="I12" s="11">
        <v>240</v>
      </c>
      <c r="J12" s="11">
        <v>731</v>
      </c>
      <c r="K12" s="11">
        <v>213</v>
      </c>
      <c r="L12" s="12">
        <v>682</v>
      </c>
    </row>
    <row r="13" spans="1:12" ht="16.5" customHeight="1">
      <c r="A13" s="42"/>
      <c r="B13" s="27" t="s">
        <v>16</v>
      </c>
      <c r="C13" s="11">
        <f t="shared" si="0"/>
        <v>2669</v>
      </c>
      <c r="D13" s="11">
        <v>385</v>
      </c>
      <c r="E13" s="11">
        <v>569</v>
      </c>
      <c r="F13" s="11">
        <v>529</v>
      </c>
      <c r="G13" s="11">
        <v>218</v>
      </c>
      <c r="H13" s="11">
        <v>153</v>
      </c>
      <c r="I13" s="11">
        <v>56</v>
      </c>
      <c r="J13" s="11">
        <v>430</v>
      </c>
      <c r="K13" s="11">
        <v>50</v>
      </c>
      <c r="L13" s="12">
        <v>279</v>
      </c>
    </row>
    <row r="14" spans="1:12" ht="16.5" customHeight="1">
      <c r="A14" s="43" t="s">
        <v>19</v>
      </c>
      <c r="B14" s="26" t="s">
        <v>14</v>
      </c>
      <c r="C14" s="9">
        <f t="shared" si="0"/>
        <v>3992</v>
      </c>
      <c r="D14" s="11">
        <v>176</v>
      </c>
      <c r="E14" s="11">
        <v>476</v>
      </c>
      <c r="F14" s="11">
        <v>823</v>
      </c>
      <c r="G14" s="11">
        <v>462</v>
      </c>
      <c r="H14" s="11">
        <v>1057</v>
      </c>
      <c r="I14" s="11">
        <v>77</v>
      </c>
      <c r="J14" s="11">
        <v>494</v>
      </c>
      <c r="K14" s="11">
        <v>154</v>
      </c>
      <c r="L14" s="12">
        <v>273</v>
      </c>
    </row>
    <row r="15" spans="1:12" ht="16.5" customHeight="1">
      <c r="A15" s="42"/>
      <c r="B15" s="27" t="s">
        <v>15</v>
      </c>
      <c r="C15" s="11">
        <f t="shared" si="0"/>
        <v>2862</v>
      </c>
      <c r="D15" s="11">
        <v>71</v>
      </c>
      <c r="E15" s="11">
        <v>243</v>
      </c>
      <c r="F15" s="11">
        <v>569</v>
      </c>
      <c r="G15" s="11">
        <v>386</v>
      </c>
      <c r="H15" s="11">
        <v>994</v>
      </c>
      <c r="I15" s="11">
        <v>62</v>
      </c>
      <c r="J15" s="11">
        <v>271</v>
      </c>
      <c r="K15" s="11">
        <v>106</v>
      </c>
      <c r="L15" s="12">
        <v>160</v>
      </c>
    </row>
    <row r="16" spans="1:12" ht="16.5" customHeight="1">
      <c r="A16" s="42"/>
      <c r="B16" s="27" t="s">
        <v>16</v>
      </c>
      <c r="C16" s="11">
        <f t="shared" si="0"/>
        <v>1130</v>
      </c>
      <c r="D16" s="11">
        <v>105</v>
      </c>
      <c r="E16" s="11">
        <v>233</v>
      </c>
      <c r="F16" s="11">
        <v>254</v>
      </c>
      <c r="G16" s="11">
        <v>76</v>
      </c>
      <c r="H16" s="11">
        <v>63</v>
      </c>
      <c r="I16" s="11">
        <v>15</v>
      </c>
      <c r="J16" s="11">
        <v>223</v>
      </c>
      <c r="K16" s="11">
        <v>48</v>
      </c>
      <c r="L16" s="12">
        <v>113</v>
      </c>
    </row>
    <row r="17" spans="1:12" ht="16.5" customHeight="1">
      <c r="A17" s="42" t="s">
        <v>20</v>
      </c>
      <c r="B17" s="26" t="s">
        <v>14</v>
      </c>
      <c r="C17" s="9">
        <f t="shared" si="0"/>
        <v>16796</v>
      </c>
      <c r="D17" s="11">
        <v>400</v>
      </c>
      <c r="E17" s="11">
        <v>2108</v>
      </c>
      <c r="F17" s="11">
        <v>3129</v>
      </c>
      <c r="G17" s="11">
        <v>987</v>
      </c>
      <c r="H17" s="11">
        <v>3591</v>
      </c>
      <c r="I17" s="11">
        <v>201</v>
      </c>
      <c r="J17" s="11">
        <v>2186</v>
      </c>
      <c r="K17" s="11">
        <v>570</v>
      </c>
      <c r="L17" s="12">
        <v>3624</v>
      </c>
    </row>
    <row r="18" spans="1:12" ht="16.5" customHeight="1">
      <c r="A18" s="42"/>
      <c r="B18" s="27" t="s">
        <v>15</v>
      </c>
      <c r="C18" s="11">
        <f t="shared" si="0"/>
        <v>9190</v>
      </c>
      <c r="D18" s="11">
        <v>225</v>
      </c>
      <c r="E18" s="11">
        <v>911</v>
      </c>
      <c r="F18" s="11">
        <v>1423</v>
      </c>
      <c r="G18" s="11">
        <v>640</v>
      </c>
      <c r="H18" s="11">
        <v>3082</v>
      </c>
      <c r="I18" s="11">
        <v>133</v>
      </c>
      <c r="J18" s="11">
        <v>751</v>
      </c>
      <c r="K18" s="11">
        <v>247</v>
      </c>
      <c r="L18" s="12">
        <v>1778</v>
      </c>
    </row>
    <row r="19" spans="1:12" ht="16.5" customHeight="1">
      <c r="A19" s="42"/>
      <c r="B19" s="27" t="s">
        <v>16</v>
      </c>
      <c r="C19" s="11">
        <f t="shared" si="0"/>
        <v>7606</v>
      </c>
      <c r="D19" s="11">
        <v>175</v>
      </c>
      <c r="E19" s="11">
        <v>1197</v>
      </c>
      <c r="F19" s="11">
        <v>1706</v>
      </c>
      <c r="G19" s="11">
        <v>347</v>
      </c>
      <c r="H19" s="11">
        <v>509</v>
      </c>
      <c r="I19" s="11">
        <v>68</v>
      </c>
      <c r="J19" s="11">
        <v>1435</v>
      </c>
      <c r="K19" s="11">
        <v>323</v>
      </c>
      <c r="L19" s="12">
        <v>1846</v>
      </c>
    </row>
    <row r="20" spans="1:12" ht="16.5" customHeight="1">
      <c r="A20" s="42" t="s">
        <v>21</v>
      </c>
      <c r="B20" s="26" t="s">
        <v>14</v>
      </c>
      <c r="C20" s="9">
        <f t="shared" si="0"/>
        <v>1920</v>
      </c>
      <c r="D20" s="9">
        <v>0</v>
      </c>
      <c r="E20" s="9">
        <v>46</v>
      </c>
      <c r="F20" s="9">
        <v>12</v>
      </c>
      <c r="G20" s="9">
        <v>13</v>
      </c>
      <c r="H20" s="9">
        <v>58</v>
      </c>
      <c r="I20" s="9">
        <v>3</v>
      </c>
      <c r="J20" s="9">
        <v>30</v>
      </c>
      <c r="K20" s="9">
        <v>16</v>
      </c>
      <c r="L20" s="10">
        <v>1742</v>
      </c>
    </row>
    <row r="21" spans="1:12" ht="16.5" customHeight="1">
      <c r="A21" s="42"/>
      <c r="B21" s="27" t="s">
        <v>15</v>
      </c>
      <c r="C21" s="11">
        <f t="shared" si="0"/>
        <v>1349</v>
      </c>
      <c r="D21" s="11">
        <v>0</v>
      </c>
      <c r="E21" s="11">
        <v>32</v>
      </c>
      <c r="F21" s="11">
        <v>8</v>
      </c>
      <c r="G21" s="11">
        <v>10</v>
      </c>
      <c r="H21" s="11">
        <v>55</v>
      </c>
      <c r="I21" s="11">
        <v>3</v>
      </c>
      <c r="J21" s="11">
        <v>9</v>
      </c>
      <c r="K21" s="11">
        <v>10</v>
      </c>
      <c r="L21" s="12">
        <v>1222</v>
      </c>
    </row>
    <row r="22" spans="1:12" ht="16.5" customHeight="1">
      <c r="A22" s="42"/>
      <c r="B22" s="27" t="s">
        <v>16</v>
      </c>
      <c r="C22" s="11">
        <f t="shared" si="0"/>
        <v>571</v>
      </c>
      <c r="D22" s="11">
        <v>0</v>
      </c>
      <c r="E22" s="11">
        <v>14</v>
      </c>
      <c r="F22" s="11">
        <v>4</v>
      </c>
      <c r="G22" s="11">
        <v>3</v>
      </c>
      <c r="H22" s="11">
        <v>3</v>
      </c>
      <c r="I22" s="11">
        <v>0</v>
      </c>
      <c r="J22" s="11">
        <v>21</v>
      </c>
      <c r="K22" s="11">
        <v>6</v>
      </c>
      <c r="L22" s="12">
        <v>520</v>
      </c>
    </row>
    <row r="23" spans="1:12" ht="16.5" customHeight="1">
      <c r="A23" s="42" t="s">
        <v>22</v>
      </c>
      <c r="B23" s="26" t="s">
        <v>14</v>
      </c>
      <c r="C23" s="9">
        <f t="shared" si="0"/>
        <v>3189</v>
      </c>
      <c r="D23" s="9">
        <v>124</v>
      </c>
      <c r="E23" s="9">
        <v>312</v>
      </c>
      <c r="F23" s="9">
        <v>629</v>
      </c>
      <c r="G23" s="9">
        <v>435</v>
      </c>
      <c r="H23" s="9">
        <v>540</v>
      </c>
      <c r="I23" s="9">
        <v>59</v>
      </c>
      <c r="J23" s="9">
        <v>512</v>
      </c>
      <c r="K23" s="9">
        <v>83</v>
      </c>
      <c r="L23" s="10">
        <v>495</v>
      </c>
    </row>
    <row r="24" spans="1:12" ht="16.5" customHeight="1">
      <c r="A24" s="42"/>
      <c r="B24" s="27" t="s">
        <v>15</v>
      </c>
      <c r="C24" s="11">
        <f t="shared" si="0"/>
        <v>1010</v>
      </c>
      <c r="D24" s="11">
        <v>24</v>
      </c>
      <c r="E24" s="11">
        <v>60</v>
      </c>
      <c r="F24" s="11">
        <v>141</v>
      </c>
      <c r="G24" s="11">
        <v>173</v>
      </c>
      <c r="H24" s="11">
        <v>325</v>
      </c>
      <c r="I24" s="11">
        <v>29</v>
      </c>
      <c r="J24" s="11">
        <v>45</v>
      </c>
      <c r="K24" s="11">
        <v>34</v>
      </c>
      <c r="L24" s="12">
        <v>179</v>
      </c>
    </row>
    <row r="25" spans="1:12" ht="16.5" customHeight="1" thickBot="1">
      <c r="A25" s="44"/>
      <c r="B25" s="28" t="s">
        <v>16</v>
      </c>
      <c r="C25" s="20">
        <f t="shared" si="0"/>
        <v>2179</v>
      </c>
      <c r="D25" s="20">
        <v>100</v>
      </c>
      <c r="E25" s="20">
        <v>252</v>
      </c>
      <c r="F25" s="20">
        <v>488</v>
      </c>
      <c r="G25" s="20">
        <v>262</v>
      </c>
      <c r="H25" s="20">
        <v>215</v>
      </c>
      <c r="I25" s="20">
        <v>30</v>
      </c>
      <c r="J25" s="20">
        <v>467</v>
      </c>
      <c r="K25" s="20">
        <v>49</v>
      </c>
      <c r="L25" s="21">
        <v>316</v>
      </c>
    </row>
    <row r="26" spans="1:13" ht="16.5" customHeight="1">
      <c r="A26" s="19" t="s">
        <v>40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</sheetData>
  <sheetProtection/>
  <mergeCells count="11">
    <mergeCell ref="A8:A10"/>
    <mergeCell ref="A11:A13"/>
    <mergeCell ref="A14:A16"/>
    <mergeCell ref="A17:A19"/>
    <mergeCell ref="A20:A22"/>
    <mergeCell ref="A23:A25"/>
    <mergeCell ref="A1:L1"/>
    <mergeCell ref="A2:L2"/>
    <mergeCell ref="A3:L3"/>
    <mergeCell ref="B4:C4"/>
    <mergeCell ref="A5:A7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6"/>
  <sheetViews>
    <sheetView showGridLines="0" zoomScalePageLayoutView="0" workbookViewId="0" topLeftCell="A1">
      <pane xSplit="1" ySplit="4" topLeftCell="B5" activePane="bottomRight" state="frozen"/>
      <selection pane="topLeft" activeCell="A1" sqref="A1:L1"/>
      <selection pane="topRight" activeCell="A1" sqref="A1:L1"/>
      <selection pane="bottomLeft" activeCell="A1" sqref="A1:L1"/>
      <selection pane="bottomRight" activeCell="A1" sqref="A1:L1"/>
    </sheetView>
  </sheetViews>
  <sheetFormatPr defaultColWidth="9.00390625" defaultRowHeight="16.5"/>
  <cols>
    <col min="1" max="1" width="10.625" style="1" customWidth="1"/>
    <col min="2" max="2" width="4.625" style="1" customWidth="1"/>
    <col min="3" max="3" width="8.125" style="13" customWidth="1"/>
    <col min="4" max="4" width="8.125" style="1" customWidth="1"/>
    <col min="5" max="6" width="8.625" style="1" customWidth="1"/>
    <col min="7" max="7" width="8.125" style="1" customWidth="1"/>
    <col min="8" max="8" width="8.625" style="1" customWidth="1"/>
    <col min="9" max="9" width="8.125" style="1" customWidth="1"/>
    <col min="10" max="10" width="8.625" style="1" customWidth="1"/>
    <col min="11" max="12" width="8.125" style="1" customWidth="1"/>
    <col min="13" max="13" width="9.00390625" style="15" customWidth="1"/>
    <col min="14" max="21" width="9.00390625" style="1" customWidth="1"/>
    <col min="22" max="30" width="2.25390625" style="1" bestFit="1" customWidth="1"/>
    <col min="31" max="16384" width="9.00390625" style="1" customWidth="1"/>
  </cols>
  <sheetData>
    <row r="1" spans="1:12" ht="30" customHeight="1">
      <c r="A1" s="45" t="s">
        <v>41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3" s="2" customFormat="1" ht="18" customHeight="1">
      <c r="A2" s="47" t="s">
        <v>36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15"/>
    </row>
    <row r="3" spans="1:13" s="2" customFormat="1" ht="16.5" customHeight="1" thickBot="1">
      <c r="A3" s="46" t="s">
        <v>23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15"/>
    </row>
    <row r="4" spans="1:13" s="2" customFormat="1" ht="45" customHeight="1">
      <c r="A4" s="22" t="s">
        <v>2</v>
      </c>
      <c r="B4" s="48" t="s">
        <v>3</v>
      </c>
      <c r="C4" s="48"/>
      <c r="D4" s="17" t="s">
        <v>4</v>
      </c>
      <c r="E4" s="17" t="s">
        <v>5</v>
      </c>
      <c r="F4" s="17" t="s">
        <v>6</v>
      </c>
      <c r="G4" s="17" t="s">
        <v>7</v>
      </c>
      <c r="H4" s="17" t="s">
        <v>8</v>
      </c>
      <c r="I4" s="17" t="s">
        <v>9</v>
      </c>
      <c r="J4" s="17" t="s">
        <v>10</v>
      </c>
      <c r="K4" s="17" t="s">
        <v>11</v>
      </c>
      <c r="L4" s="18" t="s">
        <v>12</v>
      </c>
      <c r="M4" s="15"/>
    </row>
    <row r="5" spans="1:12" ht="16.5" customHeight="1">
      <c r="A5" s="39" t="s">
        <v>13</v>
      </c>
      <c r="B5" s="23" t="s">
        <v>14</v>
      </c>
      <c r="C5" s="3">
        <f>SUM(D5:L5)</f>
        <v>44769</v>
      </c>
      <c r="D5" s="3">
        <v>2193</v>
      </c>
      <c r="E5" s="3">
        <v>5229</v>
      </c>
      <c r="F5" s="3">
        <v>7863</v>
      </c>
      <c r="G5" s="3">
        <v>4419</v>
      </c>
      <c r="H5" s="3">
        <v>10161</v>
      </c>
      <c r="I5" s="3">
        <v>1035</v>
      </c>
      <c r="J5" s="3">
        <v>5190</v>
      </c>
      <c r="K5" s="3">
        <v>1279</v>
      </c>
      <c r="L5" s="4">
        <v>7400</v>
      </c>
    </row>
    <row r="6" spans="1:12" ht="16.5" customHeight="1">
      <c r="A6" s="40"/>
      <c r="B6" s="24" t="s">
        <v>15</v>
      </c>
      <c r="C6" s="5">
        <f aca="true" t="shared" si="0" ref="C6:C25">SUM(D6:L6)</f>
        <v>29252</v>
      </c>
      <c r="D6" s="5">
        <v>1222</v>
      </c>
      <c r="E6" s="5">
        <v>2612</v>
      </c>
      <c r="F6" s="5">
        <v>4636</v>
      </c>
      <c r="G6" s="5">
        <v>3357</v>
      </c>
      <c r="H6" s="5">
        <v>9154</v>
      </c>
      <c r="I6" s="5">
        <v>828</v>
      </c>
      <c r="J6" s="5">
        <v>2353</v>
      </c>
      <c r="K6" s="5">
        <v>734</v>
      </c>
      <c r="L6" s="6">
        <v>4356</v>
      </c>
    </row>
    <row r="7" spans="1:12" ht="16.5" customHeight="1">
      <c r="A7" s="41"/>
      <c r="B7" s="25" t="s">
        <v>16</v>
      </c>
      <c r="C7" s="5">
        <f t="shared" si="0"/>
        <v>15517</v>
      </c>
      <c r="D7" s="7">
        <v>971</v>
      </c>
      <c r="E7" s="7">
        <v>2617</v>
      </c>
      <c r="F7" s="7">
        <v>3227</v>
      </c>
      <c r="G7" s="7">
        <v>1062</v>
      </c>
      <c r="H7" s="7">
        <v>1007</v>
      </c>
      <c r="I7" s="7">
        <v>207</v>
      </c>
      <c r="J7" s="7">
        <v>2837</v>
      </c>
      <c r="K7" s="7">
        <v>545</v>
      </c>
      <c r="L7" s="8">
        <v>3044</v>
      </c>
    </row>
    <row r="8" spans="1:12" ht="16.5" customHeight="1">
      <c r="A8" s="42" t="s">
        <v>17</v>
      </c>
      <c r="B8" s="26" t="s">
        <v>14</v>
      </c>
      <c r="C8" s="9">
        <f t="shared" si="0"/>
        <v>6974</v>
      </c>
      <c r="D8" s="9">
        <v>600</v>
      </c>
      <c r="E8" s="9">
        <v>788</v>
      </c>
      <c r="F8" s="9">
        <v>1023</v>
      </c>
      <c r="G8" s="9">
        <v>1118</v>
      </c>
      <c r="H8" s="9">
        <v>1932</v>
      </c>
      <c r="I8" s="9">
        <v>390</v>
      </c>
      <c r="J8" s="9">
        <v>631</v>
      </c>
      <c r="K8" s="9">
        <v>104</v>
      </c>
      <c r="L8" s="10">
        <v>388</v>
      </c>
    </row>
    <row r="9" spans="1:12" ht="16.5" customHeight="1">
      <c r="A9" s="42"/>
      <c r="B9" s="27" t="s">
        <v>15</v>
      </c>
      <c r="C9" s="11">
        <f t="shared" si="0"/>
        <v>5988</v>
      </c>
      <c r="D9" s="11">
        <v>412</v>
      </c>
      <c r="E9" s="11">
        <v>587</v>
      </c>
      <c r="F9" s="11">
        <v>853</v>
      </c>
      <c r="G9" s="11">
        <v>986</v>
      </c>
      <c r="H9" s="11">
        <v>1874</v>
      </c>
      <c r="I9" s="11">
        <v>353</v>
      </c>
      <c r="J9" s="11">
        <v>509</v>
      </c>
      <c r="K9" s="11">
        <v>88</v>
      </c>
      <c r="L9" s="12">
        <v>326</v>
      </c>
    </row>
    <row r="10" spans="1:12" ht="16.5" customHeight="1">
      <c r="A10" s="42"/>
      <c r="B10" s="27" t="s">
        <v>16</v>
      </c>
      <c r="C10" s="11">
        <f t="shared" si="0"/>
        <v>986</v>
      </c>
      <c r="D10" s="11">
        <v>188</v>
      </c>
      <c r="E10" s="11">
        <v>201</v>
      </c>
      <c r="F10" s="11">
        <v>170</v>
      </c>
      <c r="G10" s="11">
        <v>132</v>
      </c>
      <c r="H10" s="11">
        <v>58</v>
      </c>
      <c r="I10" s="11">
        <v>37</v>
      </c>
      <c r="J10" s="11">
        <v>122</v>
      </c>
      <c r="K10" s="11">
        <v>16</v>
      </c>
      <c r="L10" s="12">
        <v>62</v>
      </c>
    </row>
    <row r="11" spans="1:12" ht="16.5" customHeight="1">
      <c r="A11" s="42" t="s">
        <v>18</v>
      </c>
      <c r="B11" s="26" t="s">
        <v>14</v>
      </c>
      <c r="C11" s="9">
        <f t="shared" si="0"/>
        <v>11045</v>
      </c>
      <c r="D11" s="9">
        <v>842</v>
      </c>
      <c r="E11" s="9">
        <v>1326</v>
      </c>
      <c r="F11" s="9">
        <v>1961</v>
      </c>
      <c r="G11" s="9">
        <v>1179</v>
      </c>
      <c r="H11" s="9">
        <v>3026</v>
      </c>
      <c r="I11" s="9">
        <v>291</v>
      </c>
      <c r="J11" s="9">
        <v>1163</v>
      </c>
      <c r="K11" s="9">
        <v>261</v>
      </c>
      <c r="L11" s="10">
        <v>996</v>
      </c>
    </row>
    <row r="12" spans="1:12" ht="16.5" customHeight="1">
      <c r="A12" s="42"/>
      <c r="B12" s="27" t="s">
        <v>15</v>
      </c>
      <c r="C12" s="11">
        <f t="shared" si="0"/>
        <v>8336</v>
      </c>
      <c r="D12" s="11">
        <v>479</v>
      </c>
      <c r="E12" s="11">
        <v>738</v>
      </c>
      <c r="F12" s="11">
        <v>1422</v>
      </c>
      <c r="G12" s="11">
        <v>971</v>
      </c>
      <c r="H12" s="11">
        <v>2859</v>
      </c>
      <c r="I12" s="11">
        <v>237</v>
      </c>
      <c r="J12" s="11">
        <v>727</v>
      </c>
      <c r="K12" s="11">
        <v>207</v>
      </c>
      <c r="L12" s="12">
        <v>696</v>
      </c>
    </row>
    <row r="13" spans="1:12" ht="16.5" customHeight="1">
      <c r="A13" s="42"/>
      <c r="B13" s="27" t="s">
        <v>16</v>
      </c>
      <c r="C13" s="11">
        <f t="shared" si="0"/>
        <v>2709</v>
      </c>
      <c r="D13" s="11">
        <v>363</v>
      </c>
      <c r="E13" s="11">
        <v>588</v>
      </c>
      <c r="F13" s="11">
        <v>539</v>
      </c>
      <c r="G13" s="11">
        <v>208</v>
      </c>
      <c r="H13" s="11">
        <v>167</v>
      </c>
      <c r="I13" s="11">
        <v>54</v>
      </c>
      <c r="J13" s="11">
        <v>436</v>
      </c>
      <c r="K13" s="11">
        <v>54</v>
      </c>
      <c r="L13" s="12">
        <v>300</v>
      </c>
    </row>
    <row r="14" spans="1:12" ht="16.5" customHeight="1">
      <c r="A14" s="43" t="s">
        <v>19</v>
      </c>
      <c r="B14" s="26" t="s">
        <v>14</v>
      </c>
      <c r="C14" s="9">
        <f t="shared" si="0"/>
        <v>5053</v>
      </c>
      <c r="D14" s="11">
        <v>256</v>
      </c>
      <c r="E14" s="11">
        <v>574</v>
      </c>
      <c r="F14" s="11">
        <v>1042</v>
      </c>
      <c r="G14" s="11">
        <v>610</v>
      </c>
      <c r="H14" s="11">
        <v>1279</v>
      </c>
      <c r="I14" s="11">
        <v>107</v>
      </c>
      <c r="J14" s="11">
        <v>601</v>
      </c>
      <c r="K14" s="11">
        <v>210</v>
      </c>
      <c r="L14" s="12">
        <v>374</v>
      </c>
    </row>
    <row r="15" spans="1:12" ht="16.5" customHeight="1">
      <c r="A15" s="42"/>
      <c r="B15" s="27" t="s">
        <v>15</v>
      </c>
      <c r="C15" s="11">
        <f t="shared" si="0"/>
        <v>3615</v>
      </c>
      <c r="D15" s="11">
        <v>117</v>
      </c>
      <c r="E15" s="11">
        <v>283</v>
      </c>
      <c r="F15" s="11">
        <v>724</v>
      </c>
      <c r="G15" s="11">
        <v>511</v>
      </c>
      <c r="H15" s="11">
        <v>1200</v>
      </c>
      <c r="I15" s="11">
        <v>82</v>
      </c>
      <c r="J15" s="11">
        <v>340</v>
      </c>
      <c r="K15" s="11">
        <v>131</v>
      </c>
      <c r="L15" s="12">
        <v>227</v>
      </c>
    </row>
    <row r="16" spans="1:12" ht="16.5" customHeight="1">
      <c r="A16" s="42"/>
      <c r="B16" s="27" t="s">
        <v>16</v>
      </c>
      <c r="C16" s="11">
        <f t="shared" si="0"/>
        <v>1438</v>
      </c>
      <c r="D16" s="11">
        <v>139</v>
      </c>
      <c r="E16" s="11">
        <v>291</v>
      </c>
      <c r="F16" s="11">
        <v>318</v>
      </c>
      <c r="G16" s="11">
        <v>99</v>
      </c>
      <c r="H16" s="11">
        <v>79</v>
      </c>
      <c r="I16" s="11">
        <v>25</v>
      </c>
      <c r="J16" s="11">
        <v>261</v>
      </c>
      <c r="K16" s="11">
        <v>79</v>
      </c>
      <c r="L16" s="12">
        <v>147</v>
      </c>
    </row>
    <row r="17" spans="1:12" ht="16.5" customHeight="1">
      <c r="A17" s="42" t="s">
        <v>20</v>
      </c>
      <c r="B17" s="26" t="s">
        <v>14</v>
      </c>
      <c r="C17" s="9">
        <f t="shared" si="0"/>
        <v>16754</v>
      </c>
      <c r="D17" s="11">
        <v>358</v>
      </c>
      <c r="E17" s="11">
        <v>2188</v>
      </c>
      <c r="F17" s="11">
        <v>3290</v>
      </c>
      <c r="G17" s="11">
        <v>1073</v>
      </c>
      <c r="H17" s="11">
        <v>3348</v>
      </c>
      <c r="I17" s="11">
        <v>194</v>
      </c>
      <c r="J17" s="11">
        <v>2206</v>
      </c>
      <c r="K17" s="11">
        <v>596</v>
      </c>
      <c r="L17" s="12">
        <v>3501</v>
      </c>
    </row>
    <row r="18" spans="1:12" ht="16.5" customHeight="1">
      <c r="A18" s="42"/>
      <c r="B18" s="27" t="s">
        <v>15</v>
      </c>
      <c r="C18" s="11">
        <f t="shared" si="0"/>
        <v>9058</v>
      </c>
      <c r="D18" s="11">
        <v>197</v>
      </c>
      <c r="E18" s="11">
        <v>915</v>
      </c>
      <c r="F18" s="11">
        <v>1512</v>
      </c>
      <c r="G18" s="11">
        <v>716</v>
      </c>
      <c r="H18" s="11">
        <v>2864</v>
      </c>
      <c r="I18" s="11">
        <v>129</v>
      </c>
      <c r="J18" s="11">
        <v>728</v>
      </c>
      <c r="K18" s="11">
        <v>262</v>
      </c>
      <c r="L18" s="12">
        <v>1735</v>
      </c>
    </row>
    <row r="19" spans="1:12" ht="16.5" customHeight="1">
      <c r="A19" s="42"/>
      <c r="B19" s="27" t="s">
        <v>16</v>
      </c>
      <c r="C19" s="11">
        <f t="shared" si="0"/>
        <v>7696</v>
      </c>
      <c r="D19" s="11">
        <v>161</v>
      </c>
      <c r="E19" s="11">
        <v>1273</v>
      </c>
      <c r="F19" s="11">
        <v>1778</v>
      </c>
      <c r="G19" s="11">
        <v>357</v>
      </c>
      <c r="H19" s="11">
        <v>484</v>
      </c>
      <c r="I19" s="11">
        <v>65</v>
      </c>
      <c r="J19" s="11">
        <v>1478</v>
      </c>
      <c r="K19" s="11">
        <v>334</v>
      </c>
      <c r="L19" s="12">
        <v>1766</v>
      </c>
    </row>
    <row r="20" spans="1:12" ht="16.5" customHeight="1">
      <c r="A20" s="42" t="s">
        <v>21</v>
      </c>
      <c r="B20" s="26" t="s">
        <v>14</v>
      </c>
      <c r="C20" s="9">
        <f t="shared" si="0"/>
        <v>1996</v>
      </c>
      <c r="D20" s="9">
        <v>0</v>
      </c>
      <c r="E20" s="9">
        <v>43</v>
      </c>
      <c r="F20" s="9">
        <v>9</v>
      </c>
      <c r="G20" s="9">
        <v>16</v>
      </c>
      <c r="H20" s="9">
        <v>87</v>
      </c>
      <c r="I20" s="9">
        <v>2</v>
      </c>
      <c r="J20" s="9">
        <v>85</v>
      </c>
      <c r="K20" s="9">
        <v>27</v>
      </c>
      <c r="L20" s="10">
        <v>1727</v>
      </c>
    </row>
    <row r="21" spans="1:12" ht="16.5" customHeight="1">
      <c r="A21" s="42"/>
      <c r="B21" s="27" t="s">
        <v>15</v>
      </c>
      <c r="C21" s="11">
        <f t="shared" si="0"/>
        <v>1365</v>
      </c>
      <c r="D21" s="11">
        <v>0</v>
      </c>
      <c r="E21" s="11">
        <v>31</v>
      </c>
      <c r="F21" s="11">
        <v>5</v>
      </c>
      <c r="G21" s="11">
        <v>11</v>
      </c>
      <c r="H21" s="11">
        <v>75</v>
      </c>
      <c r="I21" s="11">
        <v>2</v>
      </c>
      <c r="J21" s="11">
        <v>4</v>
      </c>
      <c r="K21" s="11">
        <v>14</v>
      </c>
      <c r="L21" s="12">
        <v>1223</v>
      </c>
    </row>
    <row r="22" spans="1:12" ht="16.5" customHeight="1">
      <c r="A22" s="42"/>
      <c r="B22" s="27" t="s">
        <v>16</v>
      </c>
      <c r="C22" s="11">
        <f t="shared" si="0"/>
        <v>631</v>
      </c>
      <c r="D22" s="11">
        <v>0</v>
      </c>
      <c r="E22" s="11">
        <v>12</v>
      </c>
      <c r="F22" s="11">
        <v>4</v>
      </c>
      <c r="G22" s="11">
        <v>5</v>
      </c>
      <c r="H22" s="11">
        <v>12</v>
      </c>
      <c r="I22" s="11">
        <v>0</v>
      </c>
      <c r="J22" s="11">
        <v>81</v>
      </c>
      <c r="K22" s="11">
        <v>13</v>
      </c>
      <c r="L22" s="12">
        <v>504</v>
      </c>
    </row>
    <row r="23" spans="1:12" ht="16.5" customHeight="1">
      <c r="A23" s="42" t="s">
        <v>22</v>
      </c>
      <c r="B23" s="26" t="s">
        <v>14</v>
      </c>
      <c r="C23" s="9">
        <f t="shared" si="0"/>
        <v>2947</v>
      </c>
      <c r="D23" s="9">
        <v>137</v>
      </c>
      <c r="E23" s="9">
        <v>310</v>
      </c>
      <c r="F23" s="9">
        <v>538</v>
      </c>
      <c r="G23" s="9">
        <v>423</v>
      </c>
      <c r="H23" s="9">
        <v>489</v>
      </c>
      <c r="I23" s="9">
        <v>51</v>
      </c>
      <c r="J23" s="9">
        <v>504</v>
      </c>
      <c r="K23" s="9">
        <v>81</v>
      </c>
      <c r="L23" s="10">
        <v>414</v>
      </c>
    </row>
    <row r="24" spans="1:12" ht="16.5" customHeight="1">
      <c r="A24" s="42"/>
      <c r="B24" s="27" t="s">
        <v>15</v>
      </c>
      <c r="C24" s="11">
        <f t="shared" si="0"/>
        <v>890</v>
      </c>
      <c r="D24" s="11">
        <v>17</v>
      </c>
      <c r="E24" s="11">
        <v>58</v>
      </c>
      <c r="F24" s="11">
        <v>120</v>
      </c>
      <c r="G24" s="11">
        <v>162</v>
      </c>
      <c r="H24" s="11">
        <v>282</v>
      </c>
      <c r="I24" s="11">
        <v>25</v>
      </c>
      <c r="J24" s="11">
        <v>45</v>
      </c>
      <c r="K24" s="11">
        <v>32</v>
      </c>
      <c r="L24" s="12">
        <v>149</v>
      </c>
    </row>
    <row r="25" spans="1:12" ht="16.5" customHeight="1" thickBot="1">
      <c r="A25" s="44"/>
      <c r="B25" s="28" t="s">
        <v>16</v>
      </c>
      <c r="C25" s="20">
        <f t="shared" si="0"/>
        <v>2057</v>
      </c>
      <c r="D25" s="20">
        <v>120</v>
      </c>
      <c r="E25" s="20">
        <v>252</v>
      </c>
      <c r="F25" s="20">
        <v>418</v>
      </c>
      <c r="G25" s="20">
        <v>261</v>
      </c>
      <c r="H25" s="20">
        <v>207</v>
      </c>
      <c r="I25" s="20">
        <v>26</v>
      </c>
      <c r="J25" s="20">
        <v>459</v>
      </c>
      <c r="K25" s="20">
        <v>49</v>
      </c>
      <c r="L25" s="21">
        <v>265</v>
      </c>
    </row>
    <row r="26" spans="1:13" ht="16.5" customHeight="1">
      <c r="A26" s="19" t="s">
        <v>40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</sheetData>
  <sheetProtection/>
  <mergeCells count="11">
    <mergeCell ref="A8:A10"/>
    <mergeCell ref="A11:A13"/>
    <mergeCell ref="A14:A16"/>
    <mergeCell ref="A17:A19"/>
    <mergeCell ref="A20:A22"/>
    <mergeCell ref="A23:A25"/>
    <mergeCell ref="A1:L1"/>
    <mergeCell ref="A2:L2"/>
    <mergeCell ref="A3:L3"/>
    <mergeCell ref="B4:C4"/>
    <mergeCell ref="A5:A7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6"/>
  <sheetViews>
    <sheetView showGridLines="0" zoomScalePageLayoutView="0" workbookViewId="0" topLeftCell="A1">
      <pane xSplit="1" ySplit="4" topLeftCell="B5" activePane="bottomRight" state="frozen"/>
      <selection pane="topLeft" activeCell="A1" sqref="A1:L1"/>
      <selection pane="topRight" activeCell="A1" sqref="A1:L1"/>
      <selection pane="bottomLeft" activeCell="A1" sqref="A1:L1"/>
      <selection pane="bottomRight" activeCell="A1" sqref="A1:L1"/>
    </sheetView>
  </sheetViews>
  <sheetFormatPr defaultColWidth="9.00390625" defaultRowHeight="16.5"/>
  <cols>
    <col min="1" max="1" width="10.625" style="1" customWidth="1"/>
    <col min="2" max="2" width="4.625" style="1" customWidth="1"/>
    <col min="3" max="3" width="8.125" style="13" customWidth="1"/>
    <col min="4" max="4" width="8.125" style="1" customWidth="1"/>
    <col min="5" max="6" width="8.625" style="1" customWidth="1"/>
    <col min="7" max="7" width="8.125" style="1" customWidth="1"/>
    <col min="8" max="8" width="8.625" style="1" customWidth="1"/>
    <col min="9" max="9" width="8.125" style="1" customWidth="1"/>
    <col min="10" max="10" width="8.625" style="1" customWidth="1"/>
    <col min="11" max="12" width="8.125" style="1" customWidth="1"/>
    <col min="13" max="13" width="9.00390625" style="15" customWidth="1"/>
    <col min="14" max="21" width="9.00390625" style="1" customWidth="1"/>
    <col min="22" max="30" width="2.25390625" style="1" bestFit="1" customWidth="1"/>
    <col min="31" max="16384" width="9.00390625" style="1" customWidth="1"/>
  </cols>
  <sheetData>
    <row r="1" spans="1:12" ht="30" customHeight="1">
      <c r="A1" s="45" t="s">
        <v>41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3" s="2" customFormat="1" ht="18" customHeight="1">
      <c r="A2" s="47" t="s">
        <v>35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15"/>
    </row>
    <row r="3" spans="1:13" s="2" customFormat="1" ht="16.5" customHeight="1" thickBot="1">
      <c r="A3" s="46" t="s">
        <v>23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15"/>
    </row>
    <row r="4" spans="1:13" s="2" customFormat="1" ht="45" customHeight="1">
      <c r="A4" s="22" t="s">
        <v>2</v>
      </c>
      <c r="B4" s="48" t="s">
        <v>3</v>
      </c>
      <c r="C4" s="48"/>
      <c r="D4" s="17" t="s">
        <v>4</v>
      </c>
      <c r="E4" s="17" t="s">
        <v>5</v>
      </c>
      <c r="F4" s="17" t="s">
        <v>6</v>
      </c>
      <c r="G4" s="17" t="s">
        <v>7</v>
      </c>
      <c r="H4" s="17" t="s">
        <v>8</v>
      </c>
      <c r="I4" s="17" t="s">
        <v>9</v>
      </c>
      <c r="J4" s="17" t="s">
        <v>10</v>
      </c>
      <c r="K4" s="17" t="s">
        <v>11</v>
      </c>
      <c r="L4" s="18" t="s">
        <v>12</v>
      </c>
      <c r="M4" s="15"/>
    </row>
    <row r="5" spans="1:12" ht="16.5" customHeight="1">
      <c r="A5" s="39" t="s">
        <v>13</v>
      </c>
      <c r="B5" s="23" t="s">
        <v>14</v>
      </c>
      <c r="C5" s="3">
        <f aca="true" t="shared" si="0" ref="C5:C25">SUM(D5:L5)</f>
        <v>46042</v>
      </c>
      <c r="D5" s="3">
        <v>2210</v>
      </c>
      <c r="E5" s="3">
        <v>5600</v>
      </c>
      <c r="F5" s="3">
        <v>8225</v>
      </c>
      <c r="G5" s="3">
        <v>4638</v>
      </c>
      <c r="H5" s="3">
        <v>10152</v>
      </c>
      <c r="I5" s="3">
        <v>998</v>
      </c>
      <c r="J5" s="3">
        <v>5475</v>
      </c>
      <c r="K5" s="3">
        <v>1450</v>
      </c>
      <c r="L5" s="4">
        <v>7294</v>
      </c>
    </row>
    <row r="6" spans="1:12" ht="16.5" customHeight="1">
      <c r="A6" s="40"/>
      <c r="B6" s="24" t="s">
        <v>15</v>
      </c>
      <c r="C6" s="5">
        <f t="shared" si="0"/>
        <v>30144</v>
      </c>
      <c r="D6" s="5">
        <v>1218</v>
      </c>
      <c r="E6" s="5">
        <v>2770</v>
      </c>
      <c r="F6" s="5">
        <v>4984</v>
      </c>
      <c r="G6" s="5">
        <v>3523</v>
      </c>
      <c r="H6" s="5">
        <v>9203</v>
      </c>
      <c r="I6" s="5">
        <v>792</v>
      </c>
      <c r="J6" s="5">
        <v>2444</v>
      </c>
      <c r="K6" s="5">
        <v>852</v>
      </c>
      <c r="L6" s="6">
        <v>4358</v>
      </c>
    </row>
    <row r="7" spans="1:12" ht="16.5" customHeight="1">
      <c r="A7" s="41"/>
      <c r="B7" s="25" t="s">
        <v>16</v>
      </c>
      <c r="C7" s="5">
        <f t="shared" si="0"/>
        <v>15898</v>
      </c>
      <c r="D7" s="7">
        <v>992</v>
      </c>
      <c r="E7" s="7">
        <v>2830</v>
      </c>
      <c r="F7" s="7">
        <v>3241</v>
      </c>
      <c r="G7" s="7">
        <v>1115</v>
      </c>
      <c r="H7" s="7">
        <v>949</v>
      </c>
      <c r="I7" s="7">
        <v>206</v>
      </c>
      <c r="J7" s="7">
        <v>3031</v>
      </c>
      <c r="K7" s="7">
        <v>598</v>
      </c>
      <c r="L7" s="8">
        <v>2936</v>
      </c>
    </row>
    <row r="8" spans="1:12" ht="16.5" customHeight="1">
      <c r="A8" s="42" t="s">
        <v>17</v>
      </c>
      <c r="B8" s="26" t="s">
        <v>14</v>
      </c>
      <c r="C8" s="9">
        <f t="shared" si="0"/>
        <v>7307</v>
      </c>
      <c r="D8" s="9">
        <v>608</v>
      </c>
      <c r="E8" s="9">
        <v>804</v>
      </c>
      <c r="F8" s="9">
        <v>1141</v>
      </c>
      <c r="G8" s="9">
        <v>1154</v>
      </c>
      <c r="H8" s="9">
        <v>2019</v>
      </c>
      <c r="I8" s="9">
        <v>359</v>
      </c>
      <c r="J8" s="9">
        <v>695</v>
      </c>
      <c r="K8" s="9">
        <v>115</v>
      </c>
      <c r="L8" s="10">
        <v>412</v>
      </c>
    </row>
    <row r="9" spans="1:12" ht="16.5" customHeight="1">
      <c r="A9" s="42"/>
      <c r="B9" s="27" t="s">
        <v>15</v>
      </c>
      <c r="C9" s="11">
        <f t="shared" si="0"/>
        <v>6240</v>
      </c>
      <c r="D9" s="11">
        <v>411</v>
      </c>
      <c r="E9" s="11">
        <v>594</v>
      </c>
      <c r="F9" s="11">
        <v>939</v>
      </c>
      <c r="G9" s="11">
        <v>1012</v>
      </c>
      <c r="H9" s="11">
        <v>1955</v>
      </c>
      <c r="I9" s="11">
        <v>324</v>
      </c>
      <c r="J9" s="11">
        <v>552</v>
      </c>
      <c r="K9" s="11">
        <v>99</v>
      </c>
      <c r="L9" s="12">
        <v>354</v>
      </c>
    </row>
    <row r="10" spans="1:12" ht="16.5" customHeight="1">
      <c r="A10" s="42"/>
      <c r="B10" s="27" t="s">
        <v>16</v>
      </c>
      <c r="C10" s="11">
        <f t="shared" si="0"/>
        <v>1067</v>
      </c>
      <c r="D10" s="11">
        <v>197</v>
      </c>
      <c r="E10" s="11">
        <v>210</v>
      </c>
      <c r="F10" s="11">
        <v>202</v>
      </c>
      <c r="G10" s="11">
        <v>142</v>
      </c>
      <c r="H10" s="11">
        <v>64</v>
      </c>
      <c r="I10" s="11">
        <v>35</v>
      </c>
      <c r="J10" s="11">
        <v>143</v>
      </c>
      <c r="K10" s="11">
        <v>16</v>
      </c>
      <c r="L10" s="12">
        <v>58</v>
      </c>
    </row>
    <row r="11" spans="1:12" ht="16.5" customHeight="1">
      <c r="A11" s="42" t="s">
        <v>18</v>
      </c>
      <c r="B11" s="26" t="s">
        <v>14</v>
      </c>
      <c r="C11" s="9">
        <f t="shared" si="0"/>
        <v>11233</v>
      </c>
      <c r="D11" s="9">
        <v>825</v>
      </c>
      <c r="E11" s="9">
        <v>1385</v>
      </c>
      <c r="F11" s="9">
        <v>2061</v>
      </c>
      <c r="G11" s="9">
        <v>1190</v>
      </c>
      <c r="H11" s="9">
        <v>3066</v>
      </c>
      <c r="I11" s="9">
        <v>278</v>
      </c>
      <c r="J11" s="9">
        <v>1190</v>
      </c>
      <c r="K11" s="9">
        <v>301</v>
      </c>
      <c r="L11" s="10">
        <v>937</v>
      </c>
    </row>
    <row r="12" spans="1:12" ht="16.5" customHeight="1">
      <c r="A12" s="42"/>
      <c r="B12" s="27" t="s">
        <v>15</v>
      </c>
      <c r="C12" s="11">
        <f t="shared" si="0"/>
        <v>8455</v>
      </c>
      <c r="D12" s="11">
        <v>459</v>
      </c>
      <c r="E12" s="11">
        <v>770</v>
      </c>
      <c r="F12" s="11">
        <v>1510</v>
      </c>
      <c r="G12" s="11">
        <v>985</v>
      </c>
      <c r="H12" s="11">
        <v>2886</v>
      </c>
      <c r="I12" s="11">
        <v>223</v>
      </c>
      <c r="J12" s="11">
        <v>732</v>
      </c>
      <c r="K12" s="11">
        <v>240</v>
      </c>
      <c r="L12" s="12">
        <v>650</v>
      </c>
    </row>
    <row r="13" spans="1:12" ht="16.5" customHeight="1">
      <c r="A13" s="42"/>
      <c r="B13" s="27" t="s">
        <v>16</v>
      </c>
      <c r="C13" s="11">
        <f t="shared" si="0"/>
        <v>2778</v>
      </c>
      <c r="D13" s="11">
        <v>366</v>
      </c>
      <c r="E13" s="11">
        <v>615</v>
      </c>
      <c r="F13" s="11">
        <v>551</v>
      </c>
      <c r="G13" s="11">
        <v>205</v>
      </c>
      <c r="H13" s="11">
        <v>180</v>
      </c>
      <c r="I13" s="11">
        <v>55</v>
      </c>
      <c r="J13" s="11">
        <v>458</v>
      </c>
      <c r="K13" s="11">
        <v>61</v>
      </c>
      <c r="L13" s="12">
        <v>287</v>
      </c>
    </row>
    <row r="14" spans="1:12" ht="16.5" customHeight="1">
      <c r="A14" s="43" t="s">
        <v>19</v>
      </c>
      <c r="B14" s="26" t="s">
        <v>14</v>
      </c>
      <c r="C14" s="9">
        <f t="shared" si="0"/>
        <v>6168</v>
      </c>
      <c r="D14" s="11">
        <v>319</v>
      </c>
      <c r="E14" s="11">
        <v>718</v>
      </c>
      <c r="F14" s="11">
        <v>1274</v>
      </c>
      <c r="G14" s="11">
        <v>752</v>
      </c>
      <c r="H14" s="11">
        <v>1489</v>
      </c>
      <c r="I14" s="11">
        <v>134</v>
      </c>
      <c r="J14" s="11">
        <v>750</v>
      </c>
      <c r="K14" s="11">
        <v>272</v>
      </c>
      <c r="L14" s="12">
        <v>460</v>
      </c>
    </row>
    <row r="15" spans="1:12" ht="16.5" customHeight="1">
      <c r="A15" s="42"/>
      <c r="B15" s="27" t="s">
        <v>15</v>
      </c>
      <c r="C15" s="11">
        <f t="shared" si="0"/>
        <v>4391</v>
      </c>
      <c r="D15" s="11">
        <v>144</v>
      </c>
      <c r="E15" s="11">
        <v>350</v>
      </c>
      <c r="F15" s="11">
        <v>899</v>
      </c>
      <c r="G15" s="11">
        <v>617</v>
      </c>
      <c r="H15" s="11">
        <v>1397</v>
      </c>
      <c r="I15" s="11">
        <v>102</v>
      </c>
      <c r="J15" s="11">
        <v>436</v>
      </c>
      <c r="K15" s="11">
        <v>169</v>
      </c>
      <c r="L15" s="12">
        <v>277</v>
      </c>
    </row>
    <row r="16" spans="1:12" ht="16.5" customHeight="1">
      <c r="A16" s="42"/>
      <c r="B16" s="27" t="s">
        <v>16</v>
      </c>
      <c r="C16" s="11">
        <f t="shared" si="0"/>
        <v>1777</v>
      </c>
      <c r="D16" s="11">
        <v>175</v>
      </c>
      <c r="E16" s="11">
        <v>368</v>
      </c>
      <c r="F16" s="11">
        <v>375</v>
      </c>
      <c r="G16" s="11">
        <v>135</v>
      </c>
      <c r="H16" s="11">
        <v>92</v>
      </c>
      <c r="I16" s="11">
        <v>32</v>
      </c>
      <c r="J16" s="11">
        <v>314</v>
      </c>
      <c r="K16" s="11">
        <v>103</v>
      </c>
      <c r="L16" s="12">
        <v>183</v>
      </c>
    </row>
    <row r="17" spans="1:12" ht="16.5" customHeight="1">
      <c r="A17" s="42" t="s">
        <v>20</v>
      </c>
      <c r="B17" s="26" t="s">
        <v>14</v>
      </c>
      <c r="C17" s="9">
        <f t="shared" si="0"/>
        <v>16470</v>
      </c>
      <c r="D17" s="11">
        <v>329</v>
      </c>
      <c r="E17" s="11">
        <v>2316</v>
      </c>
      <c r="F17" s="11">
        <v>3265</v>
      </c>
      <c r="G17" s="11">
        <v>1116</v>
      </c>
      <c r="H17" s="11">
        <v>3064</v>
      </c>
      <c r="I17" s="11">
        <v>182</v>
      </c>
      <c r="J17" s="11">
        <v>2268</v>
      </c>
      <c r="K17" s="11">
        <v>652</v>
      </c>
      <c r="L17" s="12">
        <v>3278</v>
      </c>
    </row>
    <row r="18" spans="1:12" ht="16.5" customHeight="1">
      <c r="A18" s="42"/>
      <c r="B18" s="27" t="s">
        <v>15</v>
      </c>
      <c r="C18" s="11">
        <f t="shared" si="0"/>
        <v>8792</v>
      </c>
      <c r="D18" s="11">
        <v>184</v>
      </c>
      <c r="E18" s="11">
        <v>945</v>
      </c>
      <c r="F18" s="11">
        <v>1531</v>
      </c>
      <c r="G18" s="11">
        <v>734</v>
      </c>
      <c r="H18" s="11">
        <v>2654</v>
      </c>
      <c r="I18" s="11">
        <v>122</v>
      </c>
      <c r="J18" s="11">
        <v>678</v>
      </c>
      <c r="K18" s="11">
        <v>290</v>
      </c>
      <c r="L18" s="12">
        <v>1654</v>
      </c>
    </row>
    <row r="19" spans="1:12" ht="16.5" customHeight="1">
      <c r="A19" s="42"/>
      <c r="B19" s="27" t="s">
        <v>16</v>
      </c>
      <c r="C19" s="11">
        <f t="shared" si="0"/>
        <v>7678</v>
      </c>
      <c r="D19" s="11">
        <v>145</v>
      </c>
      <c r="E19" s="11">
        <v>1371</v>
      </c>
      <c r="F19" s="11">
        <v>1734</v>
      </c>
      <c r="G19" s="11">
        <v>382</v>
      </c>
      <c r="H19" s="11">
        <v>410</v>
      </c>
      <c r="I19" s="11">
        <v>60</v>
      </c>
      <c r="J19" s="11">
        <v>1590</v>
      </c>
      <c r="K19" s="11">
        <v>362</v>
      </c>
      <c r="L19" s="12">
        <v>1624</v>
      </c>
    </row>
    <row r="20" spans="1:12" ht="16.5" customHeight="1">
      <c r="A20" s="42" t="s">
        <v>21</v>
      </c>
      <c r="B20" s="26" t="s">
        <v>14</v>
      </c>
      <c r="C20" s="9">
        <f t="shared" si="0"/>
        <v>2123</v>
      </c>
      <c r="D20" s="9">
        <v>1</v>
      </c>
      <c r="E20" s="9">
        <v>68</v>
      </c>
      <c r="F20" s="9">
        <v>27</v>
      </c>
      <c r="G20" s="9">
        <v>18</v>
      </c>
      <c r="H20" s="9">
        <v>61</v>
      </c>
      <c r="I20" s="9">
        <v>1</v>
      </c>
      <c r="J20" s="9">
        <v>94</v>
      </c>
      <c r="K20" s="9">
        <v>29</v>
      </c>
      <c r="L20" s="10">
        <v>1824</v>
      </c>
    </row>
    <row r="21" spans="1:12" ht="16.5" customHeight="1">
      <c r="A21" s="42"/>
      <c r="B21" s="27" t="s">
        <v>15</v>
      </c>
      <c r="C21" s="11">
        <f t="shared" si="0"/>
        <v>1455</v>
      </c>
      <c r="D21" s="11">
        <v>1</v>
      </c>
      <c r="E21" s="11">
        <v>54</v>
      </c>
      <c r="F21" s="11">
        <v>18</v>
      </c>
      <c r="G21" s="11">
        <v>16</v>
      </c>
      <c r="H21" s="11">
        <v>57</v>
      </c>
      <c r="I21" s="11">
        <v>1</v>
      </c>
      <c r="J21" s="11">
        <v>4</v>
      </c>
      <c r="K21" s="11">
        <v>21</v>
      </c>
      <c r="L21" s="12">
        <v>1283</v>
      </c>
    </row>
    <row r="22" spans="1:12" ht="16.5" customHeight="1">
      <c r="A22" s="42"/>
      <c r="B22" s="27" t="s">
        <v>16</v>
      </c>
      <c r="C22" s="11">
        <f t="shared" si="0"/>
        <v>668</v>
      </c>
      <c r="D22" s="11">
        <v>0</v>
      </c>
      <c r="E22" s="11">
        <v>14</v>
      </c>
      <c r="F22" s="11">
        <v>9</v>
      </c>
      <c r="G22" s="11">
        <v>2</v>
      </c>
      <c r="H22" s="11">
        <v>4</v>
      </c>
      <c r="I22" s="11">
        <v>0</v>
      </c>
      <c r="J22" s="11">
        <v>90</v>
      </c>
      <c r="K22" s="11">
        <v>8</v>
      </c>
      <c r="L22" s="12">
        <v>541</v>
      </c>
    </row>
    <row r="23" spans="1:12" ht="16.5" customHeight="1">
      <c r="A23" s="42" t="s">
        <v>22</v>
      </c>
      <c r="B23" s="26" t="s">
        <v>14</v>
      </c>
      <c r="C23" s="9">
        <f t="shared" si="0"/>
        <v>2741</v>
      </c>
      <c r="D23" s="9">
        <v>128</v>
      </c>
      <c r="E23" s="9">
        <v>309</v>
      </c>
      <c r="F23" s="9">
        <v>457</v>
      </c>
      <c r="G23" s="9">
        <v>408</v>
      </c>
      <c r="H23" s="9">
        <v>453</v>
      </c>
      <c r="I23" s="9">
        <v>44</v>
      </c>
      <c r="J23" s="9">
        <v>478</v>
      </c>
      <c r="K23" s="9">
        <v>81</v>
      </c>
      <c r="L23" s="10">
        <v>383</v>
      </c>
    </row>
    <row r="24" spans="1:12" ht="16.5" customHeight="1">
      <c r="A24" s="42"/>
      <c r="B24" s="27" t="s">
        <v>15</v>
      </c>
      <c r="C24" s="11">
        <f t="shared" si="0"/>
        <v>811</v>
      </c>
      <c r="D24" s="11">
        <v>19</v>
      </c>
      <c r="E24" s="11">
        <v>57</v>
      </c>
      <c r="F24" s="11">
        <v>87</v>
      </c>
      <c r="G24" s="11">
        <v>159</v>
      </c>
      <c r="H24" s="11">
        <v>254</v>
      </c>
      <c r="I24" s="11">
        <v>20</v>
      </c>
      <c r="J24" s="11">
        <v>42</v>
      </c>
      <c r="K24" s="11">
        <v>33</v>
      </c>
      <c r="L24" s="12">
        <v>140</v>
      </c>
    </row>
    <row r="25" spans="1:12" ht="16.5" customHeight="1" thickBot="1">
      <c r="A25" s="44"/>
      <c r="B25" s="28" t="s">
        <v>16</v>
      </c>
      <c r="C25" s="20">
        <f t="shared" si="0"/>
        <v>1930</v>
      </c>
      <c r="D25" s="20">
        <v>109</v>
      </c>
      <c r="E25" s="20">
        <v>252</v>
      </c>
      <c r="F25" s="20">
        <v>370</v>
      </c>
      <c r="G25" s="20">
        <v>249</v>
      </c>
      <c r="H25" s="20">
        <v>199</v>
      </c>
      <c r="I25" s="20">
        <v>24</v>
      </c>
      <c r="J25" s="20">
        <v>436</v>
      </c>
      <c r="K25" s="20">
        <v>48</v>
      </c>
      <c r="L25" s="21">
        <v>243</v>
      </c>
    </row>
    <row r="26" spans="1:13" ht="16.5" customHeight="1">
      <c r="A26" s="19" t="s">
        <v>40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</sheetData>
  <sheetProtection/>
  <mergeCells count="11">
    <mergeCell ref="A8:A10"/>
    <mergeCell ref="A11:A13"/>
    <mergeCell ref="A14:A16"/>
    <mergeCell ref="A17:A19"/>
    <mergeCell ref="A20:A22"/>
    <mergeCell ref="A23:A25"/>
    <mergeCell ref="A1:L1"/>
    <mergeCell ref="A2:L2"/>
    <mergeCell ref="A3:L3"/>
    <mergeCell ref="B4:C4"/>
    <mergeCell ref="A5:A7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6"/>
  <sheetViews>
    <sheetView showGridLines="0" zoomScalePageLayoutView="0" workbookViewId="0" topLeftCell="A1">
      <pane xSplit="1" ySplit="4" topLeftCell="B5" activePane="bottomRight" state="frozen"/>
      <selection pane="topLeft" activeCell="A1" sqref="A1:L1"/>
      <selection pane="topRight" activeCell="A1" sqref="A1:L1"/>
      <selection pane="bottomLeft" activeCell="A1" sqref="A1:L1"/>
      <selection pane="bottomRight" activeCell="A1" sqref="A1:L1"/>
    </sheetView>
  </sheetViews>
  <sheetFormatPr defaultColWidth="9.00390625" defaultRowHeight="16.5"/>
  <cols>
    <col min="1" max="1" width="10.625" style="1" customWidth="1"/>
    <col min="2" max="2" width="4.625" style="1" customWidth="1"/>
    <col min="3" max="3" width="8.125" style="13" customWidth="1"/>
    <col min="4" max="4" width="8.125" style="1" customWidth="1"/>
    <col min="5" max="6" width="8.625" style="1" customWidth="1"/>
    <col min="7" max="7" width="8.125" style="1" customWidth="1"/>
    <col min="8" max="8" width="8.625" style="1" customWidth="1"/>
    <col min="9" max="9" width="8.125" style="1" customWidth="1"/>
    <col min="10" max="10" width="8.625" style="1" customWidth="1"/>
    <col min="11" max="12" width="8.125" style="1" customWidth="1"/>
    <col min="13" max="13" width="9.00390625" style="15" customWidth="1"/>
    <col min="14" max="21" width="9.00390625" style="1" customWidth="1"/>
    <col min="22" max="30" width="2.25390625" style="1" bestFit="1" customWidth="1"/>
    <col min="31" max="16384" width="9.00390625" style="1" customWidth="1"/>
  </cols>
  <sheetData>
    <row r="1" spans="1:12" ht="30" customHeight="1">
      <c r="A1" s="45" t="s">
        <v>41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3" s="2" customFormat="1" ht="18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15"/>
    </row>
    <row r="3" spans="1:13" s="2" customFormat="1" ht="16.5" customHeight="1" thickBot="1">
      <c r="A3" s="46" t="s">
        <v>23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15"/>
    </row>
    <row r="4" spans="1:13" s="2" customFormat="1" ht="45" customHeight="1">
      <c r="A4" s="22" t="s">
        <v>2</v>
      </c>
      <c r="B4" s="48" t="s">
        <v>3</v>
      </c>
      <c r="C4" s="48"/>
      <c r="D4" s="17" t="s">
        <v>4</v>
      </c>
      <c r="E4" s="17" t="s">
        <v>5</v>
      </c>
      <c r="F4" s="17" t="s">
        <v>6</v>
      </c>
      <c r="G4" s="17" t="s">
        <v>7</v>
      </c>
      <c r="H4" s="17" t="s">
        <v>8</v>
      </c>
      <c r="I4" s="17" t="s">
        <v>9</v>
      </c>
      <c r="J4" s="17" t="s">
        <v>10</v>
      </c>
      <c r="K4" s="17" t="s">
        <v>11</v>
      </c>
      <c r="L4" s="18" t="s">
        <v>12</v>
      </c>
      <c r="M4" s="15"/>
    </row>
    <row r="5" spans="1:12" ht="16.5" customHeight="1">
      <c r="A5" s="39" t="s">
        <v>13</v>
      </c>
      <c r="B5" s="23" t="s">
        <v>14</v>
      </c>
      <c r="C5" s="3">
        <f aca="true" t="shared" si="0" ref="C5:C25">SUM(D5:L5)</f>
        <v>47472</v>
      </c>
      <c r="D5" s="3">
        <v>2257</v>
      </c>
      <c r="E5" s="3">
        <v>5857</v>
      </c>
      <c r="F5" s="3">
        <v>8436</v>
      </c>
      <c r="G5" s="3">
        <v>4927</v>
      </c>
      <c r="H5" s="3">
        <v>10457</v>
      </c>
      <c r="I5" s="3">
        <v>1052</v>
      </c>
      <c r="J5" s="3">
        <v>5691</v>
      </c>
      <c r="K5" s="3">
        <v>1712</v>
      </c>
      <c r="L5" s="4">
        <v>7083</v>
      </c>
    </row>
    <row r="6" spans="1:12" ht="16.5" customHeight="1">
      <c r="A6" s="40"/>
      <c r="B6" s="24" t="s">
        <v>15</v>
      </c>
      <c r="C6" s="5">
        <f t="shared" si="0"/>
        <v>31096</v>
      </c>
      <c r="D6" s="5">
        <v>1220</v>
      </c>
      <c r="E6" s="5">
        <v>2888</v>
      </c>
      <c r="F6" s="5">
        <v>5125</v>
      </c>
      <c r="G6" s="5">
        <v>3731</v>
      </c>
      <c r="H6" s="5">
        <v>9485</v>
      </c>
      <c r="I6" s="5">
        <v>812</v>
      </c>
      <c r="J6" s="5">
        <v>2571</v>
      </c>
      <c r="K6" s="5">
        <v>1048</v>
      </c>
      <c r="L6" s="6">
        <v>4216</v>
      </c>
    </row>
    <row r="7" spans="1:12" ht="16.5" customHeight="1">
      <c r="A7" s="41"/>
      <c r="B7" s="25" t="s">
        <v>16</v>
      </c>
      <c r="C7" s="5">
        <f t="shared" si="0"/>
        <v>16376</v>
      </c>
      <c r="D7" s="7">
        <v>1037</v>
      </c>
      <c r="E7" s="7">
        <v>2969</v>
      </c>
      <c r="F7" s="7">
        <v>3311</v>
      </c>
      <c r="G7" s="7">
        <v>1196</v>
      </c>
      <c r="H7" s="7">
        <v>972</v>
      </c>
      <c r="I7" s="7">
        <v>240</v>
      </c>
      <c r="J7" s="7">
        <v>3120</v>
      </c>
      <c r="K7" s="7">
        <v>664</v>
      </c>
      <c r="L7" s="8">
        <v>2867</v>
      </c>
    </row>
    <row r="8" spans="1:12" ht="16.5" customHeight="1">
      <c r="A8" s="42" t="s">
        <v>17</v>
      </c>
      <c r="B8" s="26" t="s">
        <v>14</v>
      </c>
      <c r="C8" s="9">
        <f t="shared" si="0"/>
        <v>7702</v>
      </c>
      <c r="D8" s="9">
        <v>611</v>
      </c>
      <c r="E8" s="9">
        <v>854</v>
      </c>
      <c r="F8" s="9">
        <v>1218</v>
      </c>
      <c r="G8" s="9">
        <v>1194</v>
      </c>
      <c r="H8" s="9">
        <v>2150</v>
      </c>
      <c r="I8" s="9">
        <v>346</v>
      </c>
      <c r="J8" s="9">
        <v>748</v>
      </c>
      <c r="K8" s="9">
        <v>152</v>
      </c>
      <c r="L8" s="10">
        <v>429</v>
      </c>
    </row>
    <row r="9" spans="1:12" ht="16.5" customHeight="1">
      <c r="A9" s="42"/>
      <c r="B9" s="27" t="s">
        <v>15</v>
      </c>
      <c r="C9" s="11">
        <f t="shared" si="0"/>
        <v>6560</v>
      </c>
      <c r="D9" s="11">
        <v>404</v>
      </c>
      <c r="E9" s="11">
        <v>630</v>
      </c>
      <c r="F9" s="11">
        <v>1008</v>
      </c>
      <c r="G9" s="11">
        <v>1042</v>
      </c>
      <c r="H9" s="11">
        <v>2078</v>
      </c>
      <c r="I9" s="11">
        <v>312</v>
      </c>
      <c r="J9" s="11">
        <v>584</v>
      </c>
      <c r="K9" s="11">
        <v>133</v>
      </c>
      <c r="L9" s="12">
        <v>369</v>
      </c>
    </row>
    <row r="10" spans="1:12" ht="16.5" customHeight="1">
      <c r="A10" s="42"/>
      <c r="B10" s="27" t="s">
        <v>16</v>
      </c>
      <c r="C10" s="11">
        <f t="shared" si="0"/>
        <v>1142</v>
      </c>
      <c r="D10" s="11">
        <v>207</v>
      </c>
      <c r="E10" s="11">
        <v>224</v>
      </c>
      <c r="F10" s="11">
        <v>210</v>
      </c>
      <c r="G10" s="11">
        <v>152</v>
      </c>
      <c r="H10" s="11">
        <v>72</v>
      </c>
      <c r="I10" s="11">
        <v>34</v>
      </c>
      <c r="J10" s="11">
        <v>164</v>
      </c>
      <c r="K10" s="11">
        <v>19</v>
      </c>
      <c r="L10" s="12">
        <v>60</v>
      </c>
    </row>
    <row r="11" spans="1:12" ht="16.5" customHeight="1">
      <c r="A11" s="42" t="s">
        <v>18</v>
      </c>
      <c r="B11" s="26" t="s">
        <v>14</v>
      </c>
      <c r="C11" s="9">
        <f t="shared" si="0"/>
        <v>11649</v>
      </c>
      <c r="D11" s="9">
        <v>847</v>
      </c>
      <c r="E11" s="9">
        <v>1424</v>
      </c>
      <c r="F11" s="9">
        <v>2131</v>
      </c>
      <c r="G11" s="9">
        <v>1249</v>
      </c>
      <c r="H11" s="9">
        <v>3147</v>
      </c>
      <c r="I11" s="9">
        <v>316</v>
      </c>
      <c r="J11" s="9">
        <v>1211</v>
      </c>
      <c r="K11" s="9">
        <v>339</v>
      </c>
      <c r="L11" s="10">
        <v>985</v>
      </c>
    </row>
    <row r="12" spans="1:12" ht="16.5" customHeight="1">
      <c r="A12" s="42"/>
      <c r="B12" s="27" t="s">
        <v>15</v>
      </c>
      <c r="C12" s="11">
        <f t="shared" si="0"/>
        <v>8701</v>
      </c>
      <c r="D12" s="11">
        <v>451</v>
      </c>
      <c r="E12" s="11">
        <v>778</v>
      </c>
      <c r="F12" s="11">
        <v>1548</v>
      </c>
      <c r="G12" s="11">
        <v>1029</v>
      </c>
      <c r="H12" s="11">
        <v>2966</v>
      </c>
      <c r="I12" s="11">
        <v>239</v>
      </c>
      <c r="J12" s="11">
        <v>758</v>
      </c>
      <c r="K12" s="11">
        <v>269</v>
      </c>
      <c r="L12" s="12">
        <v>663</v>
      </c>
    </row>
    <row r="13" spans="1:12" ht="16.5" customHeight="1">
      <c r="A13" s="42"/>
      <c r="B13" s="27" t="s">
        <v>16</v>
      </c>
      <c r="C13" s="11">
        <f t="shared" si="0"/>
        <v>2948</v>
      </c>
      <c r="D13" s="11">
        <v>396</v>
      </c>
      <c r="E13" s="11">
        <v>646</v>
      </c>
      <c r="F13" s="11">
        <v>583</v>
      </c>
      <c r="G13" s="11">
        <v>220</v>
      </c>
      <c r="H13" s="11">
        <v>181</v>
      </c>
      <c r="I13" s="11">
        <v>77</v>
      </c>
      <c r="J13" s="11">
        <v>453</v>
      </c>
      <c r="K13" s="11">
        <v>70</v>
      </c>
      <c r="L13" s="12">
        <v>322</v>
      </c>
    </row>
    <row r="14" spans="1:12" ht="16.5" customHeight="1">
      <c r="A14" s="43" t="s">
        <v>19</v>
      </c>
      <c r="B14" s="26" t="s">
        <v>14</v>
      </c>
      <c r="C14" s="9">
        <f t="shared" si="0"/>
        <v>7504</v>
      </c>
      <c r="D14" s="11">
        <v>379</v>
      </c>
      <c r="E14" s="11">
        <v>908</v>
      </c>
      <c r="F14" s="11">
        <v>1524</v>
      </c>
      <c r="G14" s="11">
        <v>928</v>
      </c>
      <c r="H14" s="11">
        <v>1773</v>
      </c>
      <c r="I14" s="11">
        <v>155</v>
      </c>
      <c r="J14" s="11">
        <v>913</v>
      </c>
      <c r="K14" s="11">
        <v>366</v>
      </c>
      <c r="L14" s="12">
        <v>558</v>
      </c>
    </row>
    <row r="15" spans="1:12" ht="16.5" customHeight="1">
      <c r="A15" s="42"/>
      <c r="B15" s="27" t="s">
        <v>15</v>
      </c>
      <c r="C15" s="11">
        <f t="shared" si="0"/>
        <v>5317</v>
      </c>
      <c r="D15" s="11">
        <v>185</v>
      </c>
      <c r="E15" s="11">
        <v>438</v>
      </c>
      <c r="F15" s="11">
        <v>1049</v>
      </c>
      <c r="G15" s="11">
        <v>761</v>
      </c>
      <c r="H15" s="11">
        <v>1653</v>
      </c>
      <c r="I15" s="11">
        <v>116</v>
      </c>
      <c r="J15" s="11">
        <v>542</v>
      </c>
      <c r="K15" s="11">
        <v>238</v>
      </c>
      <c r="L15" s="12">
        <v>335</v>
      </c>
    </row>
    <row r="16" spans="1:12" ht="16.5" customHeight="1">
      <c r="A16" s="42"/>
      <c r="B16" s="27" t="s">
        <v>16</v>
      </c>
      <c r="C16" s="11">
        <f t="shared" si="0"/>
        <v>2187</v>
      </c>
      <c r="D16" s="11">
        <v>194</v>
      </c>
      <c r="E16" s="11">
        <v>470</v>
      </c>
      <c r="F16" s="11">
        <v>475</v>
      </c>
      <c r="G16" s="11">
        <v>167</v>
      </c>
      <c r="H16" s="11">
        <v>120</v>
      </c>
      <c r="I16" s="11">
        <v>39</v>
      </c>
      <c r="J16" s="11">
        <v>371</v>
      </c>
      <c r="K16" s="11">
        <v>128</v>
      </c>
      <c r="L16" s="12">
        <v>223</v>
      </c>
    </row>
    <row r="17" spans="1:12" ht="16.5" customHeight="1">
      <c r="A17" s="42" t="s">
        <v>20</v>
      </c>
      <c r="B17" s="26" t="s">
        <v>14</v>
      </c>
      <c r="C17" s="9">
        <f t="shared" si="0"/>
        <v>15839</v>
      </c>
      <c r="D17" s="11">
        <v>295</v>
      </c>
      <c r="E17" s="11">
        <v>2299</v>
      </c>
      <c r="F17" s="11">
        <v>3062</v>
      </c>
      <c r="G17" s="11">
        <v>1141</v>
      </c>
      <c r="H17" s="11">
        <v>2899</v>
      </c>
      <c r="I17" s="11">
        <v>185</v>
      </c>
      <c r="J17" s="11">
        <v>2208</v>
      </c>
      <c r="K17" s="11">
        <v>738</v>
      </c>
      <c r="L17" s="12">
        <v>3012</v>
      </c>
    </row>
    <row r="18" spans="1:12" ht="16.5" customHeight="1">
      <c r="A18" s="42"/>
      <c r="B18" s="27" t="s">
        <v>15</v>
      </c>
      <c r="C18" s="11">
        <f t="shared" si="0"/>
        <v>8380</v>
      </c>
      <c r="D18" s="11">
        <v>162</v>
      </c>
      <c r="E18" s="11">
        <v>934</v>
      </c>
      <c r="F18" s="11">
        <v>1404</v>
      </c>
      <c r="G18" s="11">
        <v>751</v>
      </c>
      <c r="H18" s="11">
        <v>2512</v>
      </c>
      <c r="I18" s="11">
        <v>121</v>
      </c>
      <c r="J18" s="11">
        <v>631</v>
      </c>
      <c r="K18" s="11">
        <v>354</v>
      </c>
      <c r="L18" s="12">
        <v>1511</v>
      </c>
    </row>
    <row r="19" spans="1:12" ht="16.5" customHeight="1">
      <c r="A19" s="42"/>
      <c r="B19" s="27" t="s">
        <v>16</v>
      </c>
      <c r="C19" s="11">
        <f t="shared" si="0"/>
        <v>7459</v>
      </c>
      <c r="D19" s="11">
        <v>133</v>
      </c>
      <c r="E19" s="11">
        <v>1365</v>
      </c>
      <c r="F19" s="11">
        <v>1658</v>
      </c>
      <c r="G19" s="11">
        <v>390</v>
      </c>
      <c r="H19" s="11">
        <v>387</v>
      </c>
      <c r="I19" s="11">
        <v>64</v>
      </c>
      <c r="J19" s="11">
        <v>1577</v>
      </c>
      <c r="K19" s="11">
        <v>384</v>
      </c>
      <c r="L19" s="12">
        <v>1501</v>
      </c>
    </row>
    <row r="20" spans="1:12" ht="16.5" customHeight="1">
      <c r="A20" s="42" t="s">
        <v>21</v>
      </c>
      <c r="B20" s="26" t="s">
        <v>14</v>
      </c>
      <c r="C20" s="9">
        <f t="shared" si="0"/>
        <v>2108</v>
      </c>
      <c r="D20" s="9">
        <v>0</v>
      </c>
      <c r="E20" s="9">
        <v>72</v>
      </c>
      <c r="F20" s="9">
        <v>52</v>
      </c>
      <c r="G20" s="9">
        <v>10</v>
      </c>
      <c r="H20" s="9">
        <v>55</v>
      </c>
      <c r="I20" s="9">
        <v>3</v>
      </c>
      <c r="J20" s="9">
        <v>118</v>
      </c>
      <c r="K20" s="9">
        <v>39</v>
      </c>
      <c r="L20" s="10">
        <v>1759</v>
      </c>
    </row>
    <row r="21" spans="1:12" ht="16.5" customHeight="1">
      <c r="A21" s="42"/>
      <c r="B21" s="27" t="s">
        <v>15</v>
      </c>
      <c r="C21" s="11">
        <f t="shared" si="0"/>
        <v>1402</v>
      </c>
      <c r="D21" s="11">
        <v>0</v>
      </c>
      <c r="E21" s="11">
        <v>52</v>
      </c>
      <c r="F21" s="11">
        <v>28</v>
      </c>
      <c r="G21" s="11">
        <v>8</v>
      </c>
      <c r="H21" s="11">
        <v>52</v>
      </c>
      <c r="I21" s="11">
        <v>3</v>
      </c>
      <c r="J21" s="11">
        <v>17</v>
      </c>
      <c r="K21" s="11">
        <v>26</v>
      </c>
      <c r="L21" s="12">
        <v>1216</v>
      </c>
    </row>
    <row r="22" spans="1:12" ht="16.5" customHeight="1">
      <c r="A22" s="42"/>
      <c r="B22" s="27" t="s">
        <v>16</v>
      </c>
      <c r="C22" s="11">
        <f t="shared" si="0"/>
        <v>706</v>
      </c>
      <c r="D22" s="11">
        <v>0</v>
      </c>
      <c r="E22" s="11">
        <v>20</v>
      </c>
      <c r="F22" s="11">
        <v>24</v>
      </c>
      <c r="G22" s="11">
        <v>2</v>
      </c>
      <c r="H22" s="11">
        <v>3</v>
      </c>
      <c r="I22" s="11">
        <v>0</v>
      </c>
      <c r="J22" s="11">
        <v>101</v>
      </c>
      <c r="K22" s="11">
        <v>13</v>
      </c>
      <c r="L22" s="12">
        <v>543</v>
      </c>
    </row>
    <row r="23" spans="1:12" ht="16.5" customHeight="1">
      <c r="A23" s="42" t="s">
        <v>22</v>
      </c>
      <c r="B23" s="26" t="s">
        <v>14</v>
      </c>
      <c r="C23" s="9">
        <f t="shared" si="0"/>
        <v>2670</v>
      </c>
      <c r="D23" s="9">
        <v>125</v>
      </c>
      <c r="E23" s="9">
        <v>300</v>
      </c>
      <c r="F23" s="9">
        <v>449</v>
      </c>
      <c r="G23" s="9">
        <v>405</v>
      </c>
      <c r="H23" s="9">
        <v>433</v>
      </c>
      <c r="I23" s="9">
        <v>47</v>
      </c>
      <c r="J23" s="9">
        <v>493</v>
      </c>
      <c r="K23" s="9">
        <v>78</v>
      </c>
      <c r="L23" s="10">
        <v>340</v>
      </c>
    </row>
    <row r="24" spans="1:12" ht="16.5" customHeight="1">
      <c r="A24" s="42"/>
      <c r="B24" s="27" t="s">
        <v>15</v>
      </c>
      <c r="C24" s="11">
        <f t="shared" si="0"/>
        <v>736</v>
      </c>
      <c r="D24" s="11">
        <v>18</v>
      </c>
      <c r="E24" s="11">
        <v>56</v>
      </c>
      <c r="F24" s="11">
        <v>88</v>
      </c>
      <c r="G24" s="11">
        <v>140</v>
      </c>
      <c r="H24" s="11">
        <v>224</v>
      </c>
      <c r="I24" s="11">
        <v>21</v>
      </c>
      <c r="J24" s="11">
        <v>39</v>
      </c>
      <c r="K24" s="11">
        <v>28</v>
      </c>
      <c r="L24" s="12">
        <v>122</v>
      </c>
    </row>
    <row r="25" spans="1:12" ht="16.5" customHeight="1" thickBot="1">
      <c r="A25" s="44"/>
      <c r="B25" s="28" t="s">
        <v>16</v>
      </c>
      <c r="C25" s="20">
        <f t="shared" si="0"/>
        <v>1934</v>
      </c>
      <c r="D25" s="20">
        <v>107</v>
      </c>
      <c r="E25" s="20">
        <v>244</v>
      </c>
      <c r="F25" s="20">
        <v>361</v>
      </c>
      <c r="G25" s="20">
        <v>265</v>
      </c>
      <c r="H25" s="20">
        <v>209</v>
      </c>
      <c r="I25" s="20">
        <v>26</v>
      </c>
      <c r="J25" s="20">
        <v>454</v>
      </c>
      <c r="K25" s="20">
        <v>50</v>
      </c>
      <c r="L25" s="21">
        <v>218</v>
      </c>
    </row>
    <row r="26" spans="1:13" ht="16.5" customHeight="1">
      <c r="A26" s="19" t="s">
        <v>40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</sheetData>
  <sheetProtection/>
  <mergeCells count="11">
    <mergeCell ref="A8:A10"/>
    <mergeCell ref="A11:A13"/>
    <mergeCell ref="A14:A16"/>
    <mergeCell ref="A17:A19"/>
    <mergeCell ref="A20:A22"/>
    <mergeCell ref="A23:A25"/>
    <mergeCell ref="A1:L1"/>
    <mergeCell ref="A2:L2"/>
    <mergeCell ref="A3:L3"/>
    <mergeCell ref="B4:C4"/>
    <mergeCell ref="A5:A7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6"/>
  <sheetViews>
    <sheetView showGridLines="0" zoomScalePageLayoutView="0" workbookViewId="0" topLeftCell="A1">
      <pane xSplit="1" ySplit="4" topLeftCell="B5" activePane="bottomRight" state="frozen"/>
      <selection pane="topLeft" activeCell="A1" sqref="A1:L1"/>
      <selection pane="topRight" activeCell="A1" sqref="A1:L1"/>
      <selection pane="bottomLeft" activeCell="A1" sqref="A1:L1"/>
      <selection pane="bottomRight" activeCell="A1" sqref="A1:L1"/>
    </sheetView>
  </sheetViews>
  <sheetFormatPr defaultColWidth="9.00390625" defaultRowHeight="16.5"/>
  <cols>
    <col min="1" max="1" width="10.625" style="1" customWidth="1"/>
    <col min="2" max="2" width="4.625" style="1" customWidth="1"/>
    <col min="3" max="3" width="8.125" style="13" customWidth="1"/>
    <col min="4" max="4" width="8.125" style="1" customWidth="1"/>
    <col min="5" max="6" width="8.625" style="1" customWidth="1"/>
    <col min="7" max="7" width="8.125" style="1" customWidth="1"/>
    <col min="8" max="8" width="8.625" style="1" customWidth="1"/>
    <col min="9" max="9" width="8.125" style="1" customWidth="1"/>
    <col min="10" max="10" width="8.625" style="1" customWidth="1"/>
    <col min="11" max="12" width="8.125" style="1" customWidth="1"/>
    <col min="13" max="13" width="9.00390625" style="15" customWidth="1"/>
    <col min="14" max="21" width="9.00390625" style="1" customWidth="1"/>
    <col min="22" max="30" width="2.25390625" style="1" bestFit="1" customWidth="1"/>
    <col min="31" max="16384" width="9.00390625" style="1" customWidth="1"/>
  </cols>
  <sheetData>
    <row r="1" spans="1:12" ht="30" customHeight="1">
      <c r="A1" s="45" t="s">
        <v>41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3" s="2" customFormat="1" ht="18" customHeight="1">
      <c r="A2" s="47" t="s">
        <v>33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15"/>
    </row>
    <row r="3" spans="1:13" s="2" customFormat="1" ht="16.5" customHeight="1" thickBot="1">
      <c r="A3" s="46" t="s">
        <v>23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15"/>
    </row>
    <row r="4" spans="1:13" s="2" customFormat="1" ht="45" customHeight="1">
      <c r="A4" s="22" t="s">
        <v>2</v>
      </c>
      <c r="B4" s="48" t="s">
        <v>3</v>
      </c>
      <c r="C4" s="48"/>
      <c r="D4" s="17" t="s">
        <v>4</v>
      </c>
      <c r="E4" s="17" t="s">
        <v>5</v>
      </c>
      <c r="F4" s="17" t="s">
        <v>6</v>
      </c>
      <c r="G4" s="17" t="s">
        <v>7</v>
      </c>
      <c r="H4" s="17" t="s">
        <v>8</v>
      </c>
      <c r="I4" s="17" t="s">
        <v>9</v>
      </c>
      <c r="J4" s="17" t="s">
        <v>10</v>
      </c>
      <c r="K4" s="17" t="s">
        <v>11</v>
      </c>
      <c r="L4" s="18" t="s">
        <v>12</v>
      </c>
      <c r="M4" s="15"/>
    </row>
    <row r="5" spans="1:12" ht="16.5" customHeight="1">
      <c r="A5" s="39" t="s">
        <v>13</v>
      </c>
      <c r="B5" s="23" t="s">
        <v>14</v>
      </c>
      <c r="C5" s="3">
        <f>SUM(D5:L5)</f>
        <v>48649</v>
      </c>
      <c r="D5" s="3">
        <v>2297</v>
      </c>
      <c r="E5" s="3">
        <v>6067</v>
      </c>
      <c r="F5" s="3">
        <v>8704</v>
      </c>
      <c r="G5" s="3">
        <v>5067</v>
      </c>
      <c r="H5" s="3">
        <v>10768</v>
      </c>
      <c r="I5" s="3">
        <v>1033</v>
      </c>
      <c r="J5" s="3">
        <v>5967</v>
      </c>
      <c r="K5" s="3">
        <v>1914</v>
      </c>
      <c r="L5" s="4">
        <v>6832</v>
      </c>
    </row>
    <row r="6" spans="1:12" ht="16.5" customHeight="1">
      <c r="A6" s="40"/>
      <c r="B6" s="24" t="s">
        <v>15</v>
      </c>
      <c r="C6" s="5">
        <f>SUM(D6:L6)</f>
        <v>31975</v>
      </c>
      <c r="D6" s="5">
        <v>1223</v>
      </c>
      <c r="E6" s="5">
        <v>2987</v>
      </c>
      <c r="F6" s="5">
        <v>5414</v>
      </c>
      <c r="G6" s="5">
        <v>3841</v>
      </c>
      <c r="H6" s="5">
        <v>9759</v>
      </c>
      <c r="I6" s="5">
        <v>793</v>
      </c>
      <c r="J6" s="5">
        <v>2749</v>
      </c>
      <c r="K6" s="5">
        <v>1194</v>
      </c>
      <c r="L6" s="6">
        <v>4015</v>
      </c>
    </row>
    <row r="7" spans="1:12" ht="16.5" customHeight="1">
      <c r="A7" s="41"/>
      <c r="B7" s="25" t="s">
        <v>16</v>
      </c>
      <c r="C7" s="5">
        <f aca="true" t="shared" si="0" ref="C7:C25">SUM(D7:L7)</f>
        <v>16674</v>
      </c>
      <c r="D7" s="7">
        <v>1074</v>
      </c>
      <c r="E7" s="7">
        <v>3080</v>
      </c>
      <c r="F7" s="7">
        <v>3290</v>
      </c>
      <c r="G7" s="7">
        <v>1226</v>
      </c>
      <c r="H7" s="7">
        <v>1009</v>
      </c>
      <c r="I7" s="7">
        <v>240</v>
      </c>
      <c r="J7" s="7">
        <v>3218</v>
      </c>
      <c r="K7" s="7">
        <v>720</v>
      </c>
      <c r="L7" s="8">
        <v>2817</v>
      </c>
    </row>
    <row r="8" spans="1:12" ht="16.5" customHeight="1">
      <c r="A8" s="42" t="s">
        <v>17</v>
      </c>
      <c r="B8" s="26" t="s">
        <v>14</v>
      </c>
      <c r="C8" s="9">
        <f t="shared" si="0"/>
        <v>8122</v>
      </c>
      <c r="D8" s="9">
        <v>633</v>
      </c>
      <c r="E8" s="9">
        <v>891</v>
      </c>
      <c r="F8" s="9">
        <v>1299</v>
      </c>
      <c r="G8" s="9">
        <v>1237</v>
      </c>
      <c r="H8" s="9">
        <v>2288</v>
      </c>
      <c r="I8" s="9">
        <v>338</v>
      </c>
      <c r="J8" s="9">
        <v>825</v>
      </c>
      <c r="K8" s="9">
        <v>188</v>
      </c>
      <c r="L8" s="10">
        <v>423</v>
      </c>
    </row>
    <row r="9" spans="1:12" ht="16.5" customHeight="1">
      <c r="A9" s="42"/>
      <c r="B9" s="27" t="s">
        <v>15</v>
      </c>
      <c r="C9" s="11">
        <f t="shared" si="0"/>
        <v>6871</v>
      </c>
      <c r="D9" s="11">
        <v>413</v>
      </c>
      <c r="E9" s="11">
        <v>647</v>
      </c>
      <c r="F9" s="11">
        <v>1080</v>
      </c>
      <c r="G9" s="11">
        <v>1067</v>
      </c>
      <c r="H9" s="11">
        <v>2209</v>
      </c>
      <c r="I9" s="11">
        <v>302</v>
      </c>
      <c r="J9" s="11">
        <v>638</v>
      </c>
      <c r="K9" s="11">
        <v>165</v>
      </c>
      <c r="L9" s="12">
        <v>350</v>
      </c>
    </row>
    <row r="10" spans="1:12" ht="16.5" customHeight="1">
      <c r="A10" s="42"/>
      <c r="B10" s="27" t="s">
        <v>16</v>
      </c>
      <c r="C10" s="11">
        <f t="shared" si="0"/>
        <v>1251</v>
      </c>
      <c r="D10" s="11">
        <v>220</v>
      </c>
      <c r="E10" s="11">
        <v>244</v>
      </c>
      <c r="F10" s="11">
        <v>219</v>
      </c>
      <c r="G10" s="11">
        <v>170</v>
      </c>
      <c r="H10" s="11">
        <v>79</v>
      </c>
      <c r="I10" s="11">
        <v>36</v>
      </c>
      <c r="J10" s="11">
        <v>187</v>
      </c>
      <c r="K10" s="11">
        <v>23</v>
      </c>
      <c r="L10" s="12">
        <v>73</v>
      </c>
    </row>
    <row r="11" spans="1:12" ht="16.5" customHeight="1">
      <c r="A11" s="42" t="s">
        <v>18</v>
      </c>
      <c r="B11" s="26" t="s">
        <v>14</v>
      </c>
      <c r="C11" s="9">
        <f t="shared" si="0"/>
        <v>12113</v>
      </c>
      <c r="D11" s="9">
        <v>839</v>
      </c>
      <c r="E11" s="9">
        <v>1506</v>
      </c>
      <c r="F11" s="9">
        <v>2304</v>
      </c>
      <c r="G11" s="9">
        <v>1257</v>
      </c>
      <c r="H11" s="9">
        <v>3264</v>
      </c>
      <c r="I11" s="9">
        <v>306</v>
      </c>
      <c r="J11" s="9">
        <v>1269</v>
      </c>
      <c r="K11" s="9">
        <v>387</v>
      </c>
      <c r="L11" s="10">
        <v>981</v>
      </c>
    </row>
    <row r="12" spans="1:12" ht="16.5" customHeight="1">
      <c r="A12" s="42"/>
      <c r="B12" s="27" t="s">
        <v>15</v>
      </c>
      <c r="C12" s="11">
        <f t="shared" si="0"/>
        <v>8983</v>
      </c>
      <c r="D12" s="11">
        <v>443</v>
      </c>
      <c r="E12" s="11">
        <v>819</v>
      </c>
      <c r="F12" s="11">
        <v>1652</v>
      </c>
      <c r="G12" s="11">
        <v>1032</v>
      </c>
      <c r="H12" s="11">
        <v>3079</v>
      </c>
      <c r="I12" s="11">
        <v>234</v>
      </c>
      <c r="J12" s="11">
        <v>782</v>
      </c>
      <c r="K12" s="11">
        <v>302</v>
      </c>
      <c r="L12" s="12">
        <v>640</v>
      </c>
    </row>
    <row r="13" spans="1:12" ht="16.5" customHeight="1">
      <c r="A13" s="42"/>
      <c r="B13" s="27" t="s">
        <v>16</v>
      </c>
      <c r="C13" s="11">
        <f t="shared" si="0"/>
        <v>3130</v>
      </c>
      <c r="D13" s="11">
        <v>396</v>
      </c>
      <c r="E13" s="11">
        <v>687</v>
      </c>
      <c r="F13" s="11">
        <v>652</v>
      </c>
      <c r="G13" s="11">
        <v>225</v>
      </c>
      <c r="H13" s="11">
        <v>185</v>
      </c>
      <c r="I13" s="11">
        <v>72</v>
      </c>
      <c r="J13" s="11">
        <v>487</v>
      </c>
      <c r="K13" s="11">
        <v>85</v>
      </c>
      <c r="L13" s="12">
        <v>341</v>
      </c>
    </row>
    <row r="14" spans="1:12" ht="16.5" customHeight="1">
      <c r="A14" s="43" t="s">
        <v>19</v>
      </c>
      <c r="B14" s="26" t="s">
        <v>14</v>
      </c>
      <c r="C14" s="9">
        <f t="shared" si="0"/>
        <v>8771</v>
      </c>
      <c r="D14" s="11">
        <v>437</v>
      </c>
      <c r="E14" s="11">
        <v>1108</v>
      </c>
      <c r="F14" s="11">
        <v>1777</v>
      </c>
      <c r="G14" s="11">
        <v>1096</v>
      </c>
      <c r="H14" s="11">
        <v>2039</v>
      </c>
      <c r="I14" s="11">
        <v>171</v>
      </c>
      <c r="J14" s="11">
        <v>1082</v>
      </c>
      <c r="K14" s="11">
        <v>467</v>
      </c>
      <c r="L14" s="12">
        <v>594</v>
      </c>
    </row>
    <row r="15" spans="1:12" ht="16.5" customHeight="1">
      <c r="A15" s="42"/>
      <c r="B15" s="27" t="s">
        <v>15</v>
      </c>
      <c r="C15" s="11">
        <f t="shared" si="0"/>
        <v>6174</v>
      </c>
      <c r="D15" s="11">
        <v>203</v>
      </c>
      <c r="E15" s="11">
        <v>536</v>
      </c>
      <c r="F15" s="11">
        <v>1231</v>
      </c>
      <c r="G15" s="11">
        <v>892</v>
      </c>
      <c r="H15" s="11">
        <v>1890</v>
      </c>
      <c r="I15" s="11">
        <v>126</v>
      </c>
      <c r="J15" s="11">
        <v>633</v>
      </c>
      <c r="K15" s="11">
        <v>319</v>
      </c>
      <c r="L15" s="12">
        <v>344</v>
      </c>
    </row>
    <row r="16" spans="1:12" ht="16.5" customHeight="1">
      <c r="A16" s="42"/>
      <c r="B16" s="27" t="s">
        <v>16</v>
      </c>
      <c r="C16" s="11">
        <f t="shared" si="0"/>
        <v>2597</v>
      </c>
      <c r="D16" s="11">
        <v>234</v>
      </c>
      <c r="E16" s="11">
        <v>572</v>
      </c>
      <c r="F16" s="11">
        <v>546</v>
      </c>
      <c r="G16" s="11">
        <v>204</v>
      </c>
      <c r="H16" s="11">
        <v>149</v>
      </c>
      <c r="I16" s="11">
        <v>45</v>
      </c>
      <c r="J16" s="11">
        <v>449</v>
      </c>
      <c r="K16" s="11">
        <v>148</v>
      </c>
      <c r="L16" s="12">
        <v>250</v>
      </c>
    </row>
    <row r="17" spans="1:12" ht="16.5" customHeight="1">
      <c r="A17" s="42" t="s">
        <v>20</v>
      </c>
      <c r="B17" s="26" t="s">
        <v>14</v>
      </c>
      <c r="C17" s="9">
        <f t="shared" si="0"/>
        <v>15044</v>
      </c>
      <c r="D17" s="11">
        <v>246</v>
      </c>
      <c r="E17" s="11">
        <v>2233</v>
      </c>
      <c r="F17" s="11">
        <v>2847</v>
      </c>
      <c r="G17" s="11">
        <v>1083</v>
      </c>
      <c r="H17" s="11">
        <v>2713</v>
      </c>
      <c r="I17" s="11">
        <v>170</v>
      </c>
      <c r="J17" s="11">
        <v>2215</v>
      </c>
      <c r="K17" s="11">
        <v>748</v>
      </c>
      <c r="L17" s="12">
        <v>2789</v>
      </c>
    </row>
    <row r="18" spans="1:12" ht="16.5" customHeight="1">
      <c r="A18" s="42"/>
      <c r="B18" s="27" t="s">
        <v>15</v>
      </c>
      <c r="C18" s="11">
        <f t="shared" si="0"/>
        <v>7889</v>
      </c>
      <c r="D18" s="11">
        <v>137</v>
      </c>
      <c r="E18" s="11">
        <v>900</v>
      </c>
      <c r="F18" s="11">
        <v>1345</v>
      </c>
      <c r="G18" s="11">
        <v>712</v>
      </c>
      <c r="H18" s="11">
        <v>2327</v>
      </c>
      <c r="I18" s="11">
        <v>112</v>
      </c>
      <c r="J18" s="11">
        <v>643</v>
      </c>
      <c r="K18" s="11">
        <v>353</v>
      </c>
      <c r="L18" s="12">
        <v>1360</v>
      </c>
    </row>
    <row r="19" spans="1:12" ht="16.5" customHeight="1">
      <c r="A19" s="42"/>
      <c r="B19" s="27" t="s">
        <v>16</v>
      </c>
      <c r="C19" s="11">
        <f t="shared" si="0"/>
        <v>7155</v>
      </c>
      <c r="D19" s="11">
        <v>109</v>
      </c>
      <c r="E19" s="11">
        <v>1333</v>
      </c>
      <c r="F19" s="11">
        <v>1502</v>
      </c>
      <c r="G19" s="11">
        <v>371</v>
      </c>
      <c r="H19" s="11">
        <v>386</v>
      </c>
      <c r="I19" s="11">
        <v>58</v>
      </c>
      <c r="J19" s="11">
        <v>1572</v>
      </c>
      <c r="K19" s="11">
        <v>395</v>
      </c>
      <c r="L19" s="12">
        <v>1429</v>
      </c>
    </row>
    <row r="20" spans="1:12" ht="16.5" customHeight="1">
      <c r="A20" s="42" t="s">
        <v>21</v>
      </c>
      <c r="B20" s="26" t="s">
        <v>14</v>
      </c>
      <c r="C20" s="9">
        <f t="shared" si="0"/>
        <v>2126</v>
      </c>
      <c r="D20" s="9">
        <v>12</v>
      </c>
      <c r="E20" s="9">
        <v>44</v>
      </c>
      <c r="F20" s="9">
        <v>41</v>
      </c>
      <c r="G20" s="9">
        <v>15</v>
      </c>
      <c r="H20" s="9">
        <v>54</v>
      </c>
      <c r="I20" s="9">
        <v>3</v>
      </c>
      <c r="J20" s="9">
        <v>153</v>
      </c>
      <c r="K20" s="9">
        <v>48</v>
      </c>
      <c r="L20" s="10">
        <v>1756</v>
      </c>
    </row>
    <row r="21" spans="1:12" ht="16.5" customHeight="1">
      <c r="A21" s="42"/>
      <c r="B21" s="27" t="s">
        <v>15</v>
      </c>
      <c r="C21" s="11">
        <f t="shared" si="0"/>
        <v>1399</v>
      </c>
      <c r="D21" s="11">
        <v>7</v>
      </c>
      <c r="E21" s="11">
        <v>31</v>
      </c>
      <c r="F21" s="11">
        <v>25</v>
      </c>
      <c r="G21" s="11">
        <v>12</v>
      </c>
      <c r="H21" s="11">
        <v>47</v>
      </c>
      <c r="I21" s="11">
        <v>3</v>
      </c>
      <c r="J21" s="11">
        <v>17</v>
      </c>
      <c r="K21" s="11">
        <v>30</v>
      </c>
      <c r="L21" s="12">
        <v>1227</v>
      </c>
    </row>
    <row r="22" spans="1:12" ht="16.5" customHeight="1">
      <c r="A22" s="42"/>
      <c r="B22" s="27" t="s">
        <v>16</v>
      </c>
      <c r="C22" s="11">
        <f t="shared" si="0"/>
        <v>727</v>
      </c>
      <c r="D22" s="11">
        <v>5</v>
      </c>
      <c r="E22" s="11">
        <v>13</v>
      </c>
      <c r="F22" s="11">
        <v>16</v>
      </c>
      <c r="G22" s="11">
        <v>3</v>
      </c>
      <c r="H22" s="11">
        <v>7</v>
      </c>
      <c r="I22" s="11">
        <v>0</v>
      </c>
      <c r="J22" s="11">
        <v>136</v>
      </c>
      <c r="K22" s="11">
        <v>18</v>
      </c>
      <c r="L22" s="12">
        <v>529</v>
      </c>
    </row>
    <row r="23" spans="1:12" ht="16.5" customHeight="1">
      <c r="A23" s="42" t="s">
        <v>22</v>
      </c>
      <c r="B23" s="26" t="s">
        <v>14</v>
      </c>
      <c r="C23" s="9">
        <f t="shared" si="0"/>
        <v>2473</v>
      </c>
      <c r="D23" s="9">
        <v>130</v>
      </c>
      <c r="E23" s="9">
        <v>285</v>
      </c>
      <c r="F23" s="9">
        <v>436</v>
      </c>
      <c r="G23" s="9">
        <v>379</v>
      </c>
      <c r="H23" s="9">
        <v>410</v>
      </c>
      <c r="I23" s="9">
        <v>45</v>
      </c>
      <c r="J23" s="9">
        <v>423</v>
      </c>
      <c r="K23" s="9">
        <v>76</v>
      </c>
      <c r="L23" s="10">
        <v>289</v>
      </c>
    </row>
    <row r="24" spans="1:12" ht="16.5" customHeight="1">
      <c r="A24" s="42"/>
      <c r="B24" s="27" t="s">
        <v>15</v>
      </c>
      <c r="C24" s="11">
        <f t="shared" si="0"/>
        <v>659</v>
      </c>
      <c r="D24" s="11">
        <v>20</v>
      </c>
      <c r="E24" s="11">
        <v>54</v>
      </c>
      <c r="F24" s="11">
        <v>81</v>
      </c>
      <c r="G24" s="11">
        <v>126</v>
      </c>
      <c r="H24" s="11">
        <v>207</v>
      </c>
      <c r="I24" s="11">
        <v>16</v>
      </c>
      <c r="J24" s="11">
        <v>36</v>
      </c>
      <c r="K24" s="11">
        <v>25</v>
      </c>
      <c r="L24" s="12">
        <v>94</v>
      </c>
    </row>
    <row r="25" spans="1:12" ht="16.5" customHeight="1" thickBot="1">
      <c r="A25" s="44"/>
      <c r="B25" s="28" t="s">
        <v>16</v>
      </c>
      <c r="C25" s="20">
        <f t="shared" si="0"/>
        <v>1814</v>
      </c>
      <c r="D25" s="20">
        <v>110</v>
      </c>
      <c r="E25" s="20">
        <v>231</v>
      </c>
      <c r="F25" s="20">
        <v>355</v>
      </c>
      <c r="G25" s="20">
        <v>253</v>
      </c>
      <c r="H25" s="20">
        <v>203</v>
      </c>
      <c r="I25" s="20">
        <v>29</v>
      </c>
      <c r="J25" s="20">
        <v>387</v>
      </c>
      <c r="K25" s="20">
        <v>51</v>
      </c>
      <c r="L25" s="21">
        <v>195</v>
      </c>
    </row>
    <row r="26" spans="1:13" ht="16.5" customHeight="1">
      <c r="A26" s="19" t="s">
        <v>40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</sheetData>
  <sheetProtection/>
  <mergeCells count="11">
    <mergeCell ref="A8:A10"/>
    <mergeCell ref="A11:A13"/>
    <mergeCell ref="A14:A16"/>
    <mergeCell ref="A17:A19"/>
    <mergeCell ref="A20:A22"/>
    <mergeCell ref="A23:A25"/>
    <mergeCell ref="A1:L1"/>
    <mergeCell ref="A2:L2"/>
    <mergeCell ref="A3:L3"/>
    <mergeCell ref="B4:C4"/>
    <mergeCell ref="A5:A7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6"/>
  <sheetViews>
    <sheetView showGridLines="0" zoomScalePageLayoutView="0" workbookViewId="0" topLeftCell="A1">
      <pane xSplit="1" ySplit="4" topLeftCell="B5" activePane="bottomRight" state="frozen"/>
      <selection pane="topLeft" activeCell="A1" sqref="A1:L1"/>
      <selection pane="topRight" activeCell="A1" sqref="A1:L1"/>
      <selection pane="bottomLeft" activeCell="A1" sqref="A1:L1"/>
      <selection pane="bottomRight" activeCell="A1" sqref="A1:L1"/>
    </sheetView>
  </sheetViews>
  <sheetFormatPr defaultColWidth="9.00390625" defaultRowHeight="16.5"/>
  <cols>
    <col min="1" max="1" width="10.625" style="1" customWidth="1"/>
    <col min="2" max="2" width="4.625" style="1" customWidth="1"/>
    <col min="3" max="3" width="8.125" style="13" customWidth="1"/>
    <col min="4" max="4" width="8.125" style="1" customWidth="1"/>
    <col min="5" max="6" width="8.625" style="1" customWidth="1"/>
    <col min="7" max="7" width="8.125" style="1" customWidth="1"/>
    <col min="8" max="8" width="8.625" style="1" customWidth="1"/>
    <col min="9" max="9" width="8.125" style="1" customWidth="1"/>
    <col min="10" max="10" width="8.625" style="1" customWidth="1"/>
    <col min="11" max="12" width="8.125" style="1" customWidth="1"/>
    <col min="13" max="13" width="9.00390625" style="15" customWidth="1"/>
    <col min="14" max="21" width="9.00390625" style="1" customWidth="1"/>
    <col min="22" max="30" width="2.25390625" style="1" bestFit="1" customWidth="1"/>
    <col min="31" max="16384" width="9.00390625" style="1" customWidth="1"/>
  </cols>
  <sheetData>
    <row r="1" spans="1:12" ht="30" customHeight="1">
      <c r="A1" s="45" t="s">
        <v>41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3" s="2" customFormat="1" ht="18" customHeight="1">
      <c r="A2" s="47" t="s">
        <v>32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15"/>
    </row>
    <row r="3" spans="1:13" s="2" customFormat="1" ht="16.5" customHeight="1" thickBot="1">
      <c r="A3" s="46" t="s">
        <v>23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15"/>
    </row>
    <row r="4" spans="1:13" s="2" customFormat="1" ht="45" customHeight="1">
      <c r="A4" s="22" t="s">
        <v>2</v>
      </c>
      <c r="B4" s="48" t="s">
        <v>3</v>
      </c>
      <c r="C4" s="48"/>
      <c r="D4" s="17" t="s">
        <v>4</v>
      </c>
      <c r="E4" s="17" t="s">
        <v>5</v>
      </c>
      <c r="F4" s="17" t="s">
        <v>6</v>
      </c>
      <c r="G4" s="17" t="s">
        <v>7</v>
      </c>
      <c r="H4" s="17" t="s">
        <v>8</v>
      </c>
      <c r="I4" s="17" t="s">
        <v>9</v>
      </c>
      <c r="J4" s="17" t="s">
        <v>10</v>
      </c>
      <c r="K4" s="17" t="s">
        <v>11</v>
      </c>
      <c r="L4" s="18" t="s">
        <v>12</v>
      </c>
      <c r="M4" s="15"/>
    </row>
    <row r="5" spans="1:12" ht="16.5" customHeight="1">
      <c r="A5" s="39" t="s">
        <v>13</v>
      </c>
      <c r="B5" s="23" t="s">
        <v>14</v>
      </c>
      <c r="C5" s="3">
        <f aca="true" t="shared" si="0" ref="C5:C25">SUM(D5:L5)</f>
        <v>49601</v>
      </c>
      <c r="D5" s="3">
        <v>2132</v>
      </c>
      <c r="E5" s="3">
        <v>6221</v>
      </c>
      <c r="F5" s="3">
        <v>8896</v>
      </c>
      <c r="G5" s="3">
        <v>5177</v>
      </c>
      <c r="H5" s="3">
        <v>10898</v>
      </c>
      <c r="I5" s="3">
        <v>1023</v>
      </c>
      <c r="J5" s="3">
        <v>6289</v>
      </c>
      <c r="K5" s="3">
        <v>2082</v>
      </c>
      <c r="L5" s="4">
        <v>6883</v>
      </c>
    </row>
    <row r="6" spans="1:12" ht="16.5" customHeight="1">
      <c r="A6" s="40"/>
      <c r="B6" s="24" t="s">
        <v>15</v>
      </c>
      <c r="C6" s="5">
        <f t="shared" si="0"/>
        <v>32640</v>
      </c>
      <c r="D6" s="5">
        <v>1119</v>
      </c>
      <c r="E6" s="5">
        <v>3080</v>
      </c>
      <c r="F6" s="5">
        <v>5607</v>
      </c>
      <c r="G6" s="5">
        <v>3928</v>
      </c>
      <c r="H6" s="5">
        <v>9918</v>
      </c>
      <c r="I6" s="5">
        <v>783</v>
      </c>
      <c r="J6" s="5">
        <v>2890</v>
      </c>
      <c r="K6" s="5">
        <v>1314</v>
      </c>
      <c r="L6" s="6">
        <v>4001</v>
      </c>
    </row>
    <row r="7" spans="1:12" ht="16.5" customHeight="1">
      <c r="A7" s="41"/>
      <c r="B7" s="25" t="s">
        <v>16</v>
      </c>
      <c r="C7" s="5">
        <f t="shared" si="0"/>
        <v>16961</v>
      </c>
      <c r="D7" s="7">
        <v>1013</v>
      </c>
      <c r="E7" s="7">
        <v>3141</v>
      </c>
      <c r="F7" s="7">
        <v>3289</v>
      </c>
      <c r="G7" s="7">
        <v>1249</v>
      </c>
      <c r="H7" s="7">
        <v>980</v>
      </c>
      <c r="I7" s="7">
        <v>240</v>
      </c>
      <c r="J7" s="7">
        <v>3399</v>
      </c>
      <c r="K7" s="7">
        <v>768</v>
      </c>
      <c r="L7" s="8">
        <v>2882</v>
      </c>
    </row>
    <row r="8" spans="1:12" ht="16.5" customHeight="1">
      <c r="A8" s="42" t="s">
        <v>17</v>
      </c>
      <c r="B8" s="26" t="s">
        <v>14</v>
      </c>
      <c r="C8" s="9">
        <f t="shared" si="0"/>
        <v>8497</v>
      </c>
      <c r="D8" s="9">
        <v>596</v>
      </c>
      <c r="E8" s="9">
        <v>966</v>
      </c>
      <c r="F8" s="9">
        <v>1379</v>
      </c>
      <c r="G8" s="9">
        <v>1302</v>
      </c>
      <c r="H8" s="9">
        <v>2396</v>
      </c>
      <c r="I8" s="9">
        <v>338</v>
      </c>
      <c r="J8" s="9">
        <v>897</v>
      </c>
      <c r="K8" s="9">
        <v>200</v>
      </c>
      <c r="L8" s="10">
        <v>423</v>
      </c>
    </row>
    <row r="9" spans="1:12" ht="16.5" customHeight="1">
      <c r="A9" s="42"/>
      <c r="B9" s="27" t="s">
        <v>15</v>
      </c>
      <c r="C9" s="11">
        <f t="shared" si="0"/>
        <v>7131</v>
      </c>
      <c r="D9" s="11">
        <v>384</v>
      </c>
      <c r="E9" s="11">
        <v>684</v>
      </c>
      <c r="F9" s="11">
        <v>1145</v>
      </c>
      <c r="G9" s="11">
        <v>1118</v>
      </c>
      <c r="H9" s="11">
        <v>2307</v>
      </c>
      <c r="I9" s="11">
        <v>298</v>
      </c>
      <c r="J9" s="11">
        <v>672</v>
      </c>
      <c r="K9" s="11">
        <v>176</v>
      </c>
      <c r="L9" s="12">
        <v>347</v>
      </c>
    </row>
    <row r="10" spans="1:12" ht="16.5" customHeight="1">
      <c r="A10" s="42"/>
      <c r="B10" s="27" t="s">
        <v>16</v>
      </c>
      <c r="C10" s="11">
        <f t="shared" si="0"/>
        <v>1366</v>
      </c>
      <c r="D10" s="11">
        <v>212</v>
      </c>
      <c r="E10" s="11">
        <v>282</v>
      </c>
      <c r="F10" s="11">
        <v>234</v>
      </c>
      <c r="G10" s="11">
        <v>184</v>
      </c>
      <c r="H10" s="11">
        <v>89</v>
      </c>
      <c r="I10" s="11">
        <v>40</v>
      </c>
      <c r="J10" s="11">
        <v>225</v>
      </c>
      <c r="K10" s="11">
        <v>24</v>
      </c>
      <c r="L10" s="12">
        <v>76</v>
      </c>
    </row>
    <row r="11" spans="1:12" ht="16.5" customHeight="1">
      <c r="A11" s="42" t="s">
        <v>18</v>
      </c>
      <c r="B11" s="26" t="s">
        <v>14</v>
      </c>
      <c r="C11" s="9">
        <f t="shared" si="0"/>
        <v>12600</v>
      </c>
      <c r="D11" s="9">
        <v>767</v>
      </c>
      <c r="E11" s="9">
        <v>1565</v>
      </c>
      <c r="F11" s="9">
        <v>2381</v>
      </c>
      <c r="G11" s="9">
        <v>1277</v>
      </c>
      <c r="H11" s="9">
        <v>3409</v>
      </c>
      <c r="I11" s="9">
        <v>314</v>
      </c>
      <c r="J11" s="9">
        <v>1324</v>
      </c>
      <c r="K11" s="9">
        <v>474</v>
      </c>
      <c r="L11" s="10">
        <v>1089</v>
      </c>
    </row>
    <row r="12" spans="1:12" ht="16.5" customHeight="1">
      <c r="A12" s="42"/>
      <c r="B12" s="27" t="s">
        <v>15</v>
      </c>
      <c r="C12" s="11">
        <f t="shared" si="0"/>
        <v>9299</v>
      </c>
      <c r="D12" s="11">
        <v>400</v>
      </c>
      <c r="E12" s="11">
        <v>827</v>
      </c>
      <c r="F12" s="11">
        <v>1694</v>
      </c>
      <c r="G12" s="11">
        <v>1038</v>
      </c>
      <c r="H12" s="11">
        <v>3208</v>
      </c>
      <c r="I12" s="11">
        <v>237</v>
      </c>
      <c r="J12" s="11">
        <v>817</v>
      </c>
      <c r="K12" s="11">
        <v>357</v>
      </c>
      <c r="L12" s="12">
        <v>721</v>
      </c>
    </row>
    <row r="13" spans="1:12" ht="16.5" customHeight="1">
      <c r="A13" s="42"/>
      <c r="B13" s="27" t="s">
        <v>16</v>
      </c>
      <c r="C13" s="11">
        <f t="shared" si="0"/>
        <v>3301</v>
      </c>
      <c r="D13" s="11">
        <v>367</v>
      </c>
      <c r="E13" s="11">
        <v>738</v>
      </c>
      <c r="F13" s="11">
        <v>687</v>
      </c>
      <c r="G13" s="11">
        <v>239</v>
      </c>
      <c r="H13" s="11">
        <v>201</v>
      </c>
      <c r="I13" s="11">
        <v>77</v>
      </c>
      <c r="J13" s="11">
        <v>507</v>
      </c>
      <c r="K13" s="11">
        <v>117</v>
      </c>
      <c r="L13" s="12">
        <v>368</v>
      </c>
    </row>
    <row r="14" spans="1:12" ht="16.5" customHeight="1">
      <c r="A14" s="43" t="s">
        <v>19</v>
      </c>
      <c r="B14" s="26" t="s">
        <v>14</v>
      </c>
      <c r="C14" s="9">
        <f t="shared" si="0"/>
        <v>9982</v>
      </c>
      <c r="D14" s="11">
        <v>443</v>
      </c>
      <c r="E14" s="11">
        <v>1280</v>
      </c>
      <c r="F14" s="11">
        <v>2086</v>
      </c>
      <c r="G14" s="11">
        <v>1241</v>
      </c>
      <c r="H14" s="11">
        <v>2230</v>
      </c>
      <c r="I14" s="11">
        <v>183</v>
      </c>
      <c r="J14" s="11">
        <v>1240</v>
      </c>
      <c r="K14" s="11">
        <v>586</v>
      </c>
      <c r="L14" s="12">
        <v>693</v>
      </c>
    </row>
    <row r="15" spans="1:12" ht="16.5" customHeight="1">
      <c r="A15" s="42"/>
      <c r="B15" s="27" t="s">
        <v>15</v>
      </c>
      <c r="C15" s="11">
        <f t="shared" si="0"/>
        <v>6996</v>
      </c>
      <c r="D15" s="11">
        <v>209</v>
      </c>
      <c r="E15" s="11">
        <v>628</v>
      </c>
      <c r="F15" s="11">
        <v>1433</v>
      </c>
      <c r="G15" s="11">
        <v>1010</v>
      </c>
      <c r="H15" s="11">
        <v>2056</v>
      </c>
      <c r="I15" s="11">
        <v>137</v>
      </c>
      <c r="J15" s="11">
        <v>732</v>
      </c>
      <c r="K15" s="11">
        <v>392</v>
      </c>
      <c r="L15" s="12">
        <v>399</v>
      </c>
    </row>
    <row r="16" spans="1:12" ht="16.5" customHeight="1">
      <c r="A16" s="42"/>
      <c r="B16" s="27" t="s">
        <v>16</v>
      </c>
      <c r="C16" s="11">
        <f t="shared" si="0"/>
        <v>2986</v>
      </c>
      <c r="D16" s="11">
        <v>234</v>
      </c>
      <c r="E16" s="11">
        <v>652</v>
      </c>
      <c r="F16" s="11">
        <v>653</v>
      </c>
      <c r="G16" s="11">
        <v>231</v>
      </c>
      <c r="H16" s="11">
        <v>174</v>
      </c>
      <c r="I16" s="11">
        <v>46</v>
      </c>
      <c r="J16" s="11">
        <v>508</v>
      </c>
      <c r="K16" s="11">
        <v>194</v>
      </c>
      <c r="L16" s="12">
        <v>294</v>
      </c>
    </row>
    <row r="17" spans="1:12" ht="16.5" customHeight="1">
      <c r="A17" s="42" t="s">
        <v>20</v>
      </c>
      <c r="B17" s="26" t="s">
        <v>14</v>
      </c>
      <c r="C17" s="9">
        <f t="shared" si="0"/>
        <v>14059</v>
      </c>
      <c r="D17" s="11">
        <v>207</v>
      </c>
      <c r="E17" s="11">
        <v>2096</v>
      </c>
      <c r="F17" s="11">
        <v>2609</v>
      </c>
      <c r="G17" s="11">
        <v>991</v>
      </c>
      <c r="H17" s="11">
        <v>2440</v>
      </c>
      <c r="I17" s="11">
        <v>149</v>
      </c>
      <c r="J17" s="11">
        <v>2192</v>
      </c>
      <c r="K17" s="11">
        <v>731</v>
      </c>
      <c r="L17" s="12">
        <v>2644</v>
      </c>
    </row>
    <row r="18" spans="1:12" ht="16.5" customHeight="1">
      <c r="A18" s="42"/>
      <c r="B18" s="27" t="s">
        <v>15</v>
      </c>
      <c r="C18" s="11">
        <f t="shared" si="0"/>
        <v>7237</v>
      </c>
      <c r="D18" s="11">
        <v>106</v>
      </c>
      <c r="E18" s="11">
        <v>851</v>
      </c>
      <c r="F18" s="11">
        <v>1236</v>
      </c>
      <c r="G18" s="11">
        <v>636</v>
      </c>
      <c r="H18" s="11">
        <v>2110</v>
      </c>
      <c r="I18" s="11">
        <v>95</v>
      </c>
      <c r="J18" s="11">
        <v>613</v>
      </c>
      <c r="K18" s="11">
        <v>348</v>
      </c>
      <c r="L18" s="12">
        <v>1242</v>
      </c>
    </row>
    <row r="19" spans="1:12" ht="16.5" customHeight="1">
      <c r="A19" s="42"/>
      <c r="B19" s="27" t="s">
        <v>16</v>
      </c>
      <c r="C19" s="11">
        <f t="shared" si="0"/>
        <v>6822</v>
      </c>
      <c r="D19" s="11">
        <v>101</v>
      </c>
      <c r="E19" s="11">
        <v>1245</v>
      </c>
      <c r="F19" s="11">
        <v>1373</v>
      </c>
      <c r="G19" s="11">
        <v>355</v>
      </c>
      <c r="H19" s="11">
        <v>330</v>
      </c>
      <c r="I19" s="11">
        <v>54</v>
      </c>
      <c r="J19" s="11">
        <v>1579</v>
      </c>
      <c r="K19" s="11">
        <v>383</v>
      </c>
      <c r="L19" s="12">
        <v>1402</v>
      </c>
    </row>
    <row r="20" spans="1:12" ht="16.5" customHeight="1">
      <c r="A20" s="42" t="s">
        <v>21</v>
      </c>
      <c r="B20" s="26" t="s">
        <v>14</v>
      </c>
      <c r="C20" s="9">
        <f t="shared" si="0"/>
        <v>2179</v>
      </c>
      <c r="D20" s="9">
        <v>0</v>
      </c>
      <c r="E20" s="9">
        <v>50</v>
      </c>
      <c r="F20" s="9">
        <v>31</v>
      </c>
      <c r="G20" s="9">
        <v>13</v>
      </c>
      <c r="H20" s="9">
        <v>53</v>
      </c>
      <c r="I20" s="9">
        <v>1</v>
      </c>
      <c r="J20" s="9">
        <v>291</v>
      </c>
      <c r="K20" s="9">
        <v>28</v>
      </c>
      <c r="L20" s="10">
        <v>1712</v>
      </c>
    </row>
    <row r="21" spans="1:12" ht="16.5" customHeight="1">
      <c r="A21" s="42"/>
      <c r="B21" s="27" t="s">
        <v>15</v>
      </c>
      <c r="C21" s="11">
        <f t="shared" si="0"/>
        <v>1353</v>
      </c>
      <c r="D21" s="11">
        <v>0</v>
      </c>
      <c r="E21" s="11">
        <v>40</v>
      </c>
      <c r="F21" s="11">
        <v>23</v>
      </c>
      <c r="G21" s="11">
        <v>11</v>
      </c>
      <c r="H21" s="11">
        <v>51</v>
      </c>
      <c r="I21" s="11">
        <v>1</v>
      </c>
      <c r="J21" s="11">
        <v>25</v>
      </c>
      <c r="K21" s="11">
        <v>18</v>
      </c>
      <c r="L21" s="12">
        <v>1184</v>
      </c>
    </row>
    <row r="22" spans="1:12" ht="16.5" customHeight="1">
      <c r="A22" s="42"/>
      <c r="B22" s="27" t="s">
        <v>16</v>
      </c>
      <c r="C22" s="11">
        <f t="shared" si="0"/>
        <v>826</v>
      </c>
      <c r="D22" s="11">
        <v>0</v>
      </c>
      <c r="E22" s="11">
        <v>10</v>
      </c>
      <c r="F22" s="11">
        <v>8</v>
      </c>
      <c r="G22" s="11">
        <v>2</v>
      </c>
      <c r="H22" s="11">
        <v>2</v>
      </c>
      <c r="I22" s="11">
        <v>0</v>
      </c>
      <c r="J22" s="11">
        <v>266</v>
      </c>
      <c r="K22" s="11">
        <v>10</v>
      </c>
      <c r="L22" s="12">
        <v>528</v>
      </c>
    </row>
    <row r="23" spans="1:12" ht="16.5" customHeight="1">
      <c r="A23" s="42" t="s">
        <v>22</v>
      </c>
      <c r="B23" s="26" t="s">
        <v>14</v>
      </c>
      <c r="C23" s="9">
        <f t="shared" si="0"/>
        <v>2284</v>
      </c>
      <c r="D23" s="9">
        <v>119</v>
      </c>
      <c r="E23" s="9">
        <v>264</v>
      </c>
      <c r="F23" s="9">
        <v>410</v>
      </c>
      <c r="G23" s="9">
        <v>353</v>
      </c>
      <c r="H23" s="9">
        <v>370</v>
      </c>
      <c r="I23" s="9">
        <v>38</v>
      </c>
      <c r="J23" s="9">
        <v>345</v>
      </c>
      <c r="K23" s="9">
        <v>63</v>
      </c>
      <c r="L23" s="10">
        <v>322</v>
      </c>
    </row>
    <row r="24" spans="1:12" ht="16.5" customHeight="1">
      <c r="A24" s="42"/>
      <c r="B24" s="27" t="s">
        <v>15</v>
      </c>
      <c r="C24" s="11">
        <f t="shared" si="0"/>
        <v>624</v>
      </c>
      <c r="D24" s="11">
        <v>20</v>
      </c>
      <c r="E24" s="11">
        <v>50</v>
      </c>
      <c r="F24" s="11">
        <v>76</v>
      </c>
      <c r="G24" s="11">
        <v>115</v>
      </c>
      <c r="H24" s="11">
        <v>186</v>
      </c>
      <c r="I24" s="11">
        <v>15</v>
      </c>
      <c r="J24" s="11">
        <v>31</v>
      </c>
      <c r="K24" s="11">
        <v>23</v>
      </c>
      <c r="L24" s="12">
        <v>108</v>
      </c>
    </row>
    <row r="25" spans="1:12" ht="16.5" customHeight="1" thickBot="1">
      <c r="A25" s="44"/>
      <c r="B25" s="28" t="s">
        <v>16</v>
      </c>
      <c r="C25" s="20">
        <f t="shared" si="0"/>
        <v>1660</v>
      </c>
      <c r="D25" s="20">
        <v>99</v>
      </c>
      <c r="E25" s="20">
        <v>214</v>
      </c>
      <c r="F25" s="20">
        <v>334</v>
      </c>
      <c r="G25" s="20">
        <v>238</v>
      </c>
      <c r="H25" s="20">
        <v>184</v>
      </c>
      <c r="I25" s="20">
        <v>23</v>
      </c>
      <c r="J25" s="20">
        <v>314</v>
      </c>
      <c r="K25" s="20">
        <v>40</v>
      </c>
      <c r="L25" s="21">
        <v>214</v>
      </c>
    </row>
    <row r="26" spans="1:13" ht="16.5" customHeight="1">
      <c r="A26" s="19" t="s">
        <v>40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</sheetData>
  <sheetProtection/>
  <mergeCells count="11">
    <mergeCell ref="A8:A10"/>
    <mergeCell ref="A11:A13"/>
    <mergeCell ref="A14:A16"/>
    <mergeCell ref="A17:A19"/>
    <mergeCell ref="A20:A22"/>
    <mergeCell ref="A23:A25"/>
    <mergeCell ref="A1:L1"/>
    <mergeCell ref="A2:L2"/>
    <mergeCell ref="A3:L3"/>
    <mergeCell ref="B4:C4"/>
    <mergeCell ref="A5:A7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6"/>
  <sheetViews>
    <sheetView showGridLines="0" zoomScalePageLayoutView="0" workbookViewId="0" topLeftCell="A1">
      <pane xSplit="1" ySplit="4" topLeftCell="B5" activePane="bottomRight" state="frozen"/>
      <selection pane="topLeft" activeCell="A1" sqref="A1:L1"/>
      <selection pane="topRight" activeCell="A1" sqref="A1:L1"/>
      <selection pane="bottomLeft" activeCell="A1" sqref="A1:L1"/>
      <selection pane="bottomRight" activeCell="A1" sqref="A1:L1"/>
    </sheetView>
  </sheetViews>
  <sheetFormatPr defaultColWidth="9.00390625" defaultRowHeight="16.5"/>
  <cols>
    <col min="1" max="1" width="10.625" style="1" customWidth="1"/>
    <col min="2" max="2" width="4.625" style="1" customWidth="1"/>
    <col min="3" max="3" width="8.125" style="13" customWidth="1"/>
    <col min="4" max="4" width="8.125" style="1" customWidth="1"/>
    <col min="5" max="6" width="8.625" style="1" customWidth="1"/>
    <col min="7" max="7" width="8.125" style="1" customWidth="1"/>
    <col min="8" max="8" width="8.625" style="1" customWidth="1"/>
    <col min="9" max="9" width="8.125" style="1" customWidth="1"/>
    <col min="10" max="10" width="8.625" style="1" customWidth="1"/>
    <col min="11" max="12" width="8.125" style="1" customWidth="1"/>
    <col min="13" max="13" width="9.00390625" style="15" customWidth="1"/>
    <col min="14" max="21" width="9.00390625" style="1" customWidth="1"/>
    <col min="22" max="30" width="2.25390625" style="1" bestFit="1" customWidth="1"/>
    <col min="31" max="16384" width="9.00390625" style="1" customWidth="1"/>
  </cols>
  <sheetData>
    <row r="1" spans="1:12" ht="30" customHeight="1">
      <c r="A1" s="45" t="s">
        <v>41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3" s="2" customFormat="1" ht="18" customHeight="1">
      <c r="A2" s="47" t="s">
        <v>31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15"/>
    </row>
    <row r="3" spans="1:13" s="2" customFormat="1" ht="16.5" customHeight="1" thickBot="1">
      <c r="A3" s="46" t="s">
        <v>23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15"/>
    </row>
    <row r="4" spans="1:13" s="2" customFormat="1" ht="45" customHeight="1">
      <c r="A4" s="22" t="s">
        <v>2</v>
      </c>
      <c r="B4" s="48" t="s">
        <v>3</v>
      </c>
      <c r="C4" s="48"/>
      <c r="D4" s="17" t="s">
        <v>4</v>
      </c>
      <c r="E4" s="17" t="s">
        <v>5</v>
      </c>
      <c r="F4" s="17" t="s">
        <v>6</v>
      </c>
      <c r="G4" s="17" t="s">
        <v>7</v>
      </c>
      <c r="H4" s="17" t="s">
        <v>8</v>
      </c>
      <c r="I4" s="17" t="s">
        <v>9</v>
      </c>
      <c r="J4" s="17" t="s">
        <v>10</v>
      </c>
      <c r="K4" s="17" t="s">
        <v>11</v>
      </c>
      <c r="L4" s="18" t="s">
        <v>12</v>
      </c>
      <c r="M4" s="15"/>
    </row>
    <row r="5" spans="1:12" ht="16.5" customHeight="1">
      <c r="A5" s="39" t="s">
        <v>13</v>
      </c>
      <c r="B5" s="23" t="s">
        <v>14</v>
      </c>
      <c r="C5" s="3">
        <f aca="true" t="shared" si="0" ref="C5:C25">SUM(D5:L5)</f>
        <v>50388</v>
      </c>
      <c r="D5" s="3">
        <v>1773</v>
      </c>
      <c r="E5" s="3">
        <v>6480</v>
      </c>
      <c r="F5" s="3">
        <v>9213</v>
      </c>
      <c r="G5" s="3">
        <v>5371</v>
      </c>
      <c r="H5" s="3">
        <v>11044</v>
      </c>
      <c r="I5" s="3">
        <v>1027</v>
      </c>
      <c r="J5" s="3">
        <v>6431</v>
      </c>
      <c r="K5" s="3">
        <v>2253</v>
      </c>
      <c r="L5" s="4">
        <v>6796</v>
      </c>
    </row>
    <row r="6" spans="1:12" ht="16.5" customHeight="1">
      <c r="A6" s="40"/>
      <c r="B6" s="24" t="s">
        <v>15</v>
      </c>
      <c r="C6" s="5">
        <f t="shared" si="0"/>
        <v>33196</v>
      </c>
      <c r="D6" s="5">
        <v>921</v>
      </c>
      <c r="E6" s="5">
        <v>3225</v>
      </c>
      <c r="F6" s="5">
        <v>5810</v>
      </c>
      <c r="G6" s="5">
        <v>4089</v>
      </c>
      <c r="H6" s="5">
        <v>10029</v>
      </c>
      <c r="I6" s="5">
        <v>781</v>
      </c>
      <c r="J6" s="5">
        <v>3016</v>
      </c>
      <c r="K6" s="5">
        <v>1447</v>
      </c>
      <c r="L6" s="6">
        <v>3878</v>
      </c>
    </row>
    <row r="7" spans="1:12" ht="16.5" customHeight="1">
      <c r="A7" s="41"/>
      <c r="B7" s="25" t="s">
        <v>16</v>
      </c>
      <c r="C7" s="5">
        <f t="shared" si="0"/>
        <v>17192</v>
      </c>
      <c r="D7" s="7">
        <v>852</v>
      </c>
      <c r="E7" s="7">
        <v>3255</v>
      </c>
      <c r="F7" s="7">
        <v>3403</v>
      </c>
      <c r="G7" s="7">
        <v>1282</v>
      </c>
      <c r="H7" s="7">
        <v>1015</v>
      </c>
      <c r="I7" s="7">
        <v>246</v>
      </c>
      <c r="J7" s="7">
        <v>3415</v>
      </c>
      <c r="K7" s="7">
        <v>806</v>
      </c>
      <c r="L7" s="8">
        <v>2918</v>
      </c>
    </row>
    <row r="8" spans="1:12" ht="16.5" customHeight="1">
      <c r="A8" s="42" t="s">
        <v>17</v>
      </c>
      <c r="B8" s="26" t="s">
        <v>14</v>
      </c>
      <c r="C8" s="9">
        <f t="shared" si="0"/>
        <v>8972</v>
      </c>
      <c r="D8" s="9">
        <v>508</v>
      </c>
      <c r="E8" s="9">
        <v>1048</v>
      </c>
      <c r="F8" s="9">
        <v>1487</v>
      </c>
      <c r="G8" s="9">
        <v>1355</v>
      </c>
      <c r="H8" s="9">
        <v>2569</v>
      </c>
      <c r="I8" s="9">
        <v>346</v>
      </c>
      <c r="J8" s="9">
        <v>972</v>
      </c>
      <c r="K8" s="9">
        <v>236</v>
      </c>
      <c r="L8" s="10">
        <v>451</v>
      </c>
    </row>
    <row r="9" spans="1:12" ht="16.5" customHeight="1">
      <c r="A9" s="42"/>
      <c r="B9" s="27" t="s">
        <v>15</v>
      </c>
      <c r="C9" s="11">
        <f t="shared" si="0"/>
        <v>7506</v>
      </c>
      <c r="D9" s="11">
        <v>323</v>
      </c>
      <c r="E9" s="11">
        <v>736</v>
      </c>
      <c r="F9" s="11">
        <v>1230</v>
      </c>
      <c r="G9" s="11">
        <v>1152</v>
      </c>
      <c r="H9" s="11">
        <v>2474</v>
      </c>
      <c r="I9" s="11">
        <v>299</v>
      </c>
      <c r="J9" s="11">
        <v>717</v>
      </c>
      <c r="K9" s="11">
        <v>208</v>
      </c>
      <c r="L9" s="12">
        <v>367</v>
      </c>
    </row>
    <row r="10" spans="1:12" ht="16.5" customHeight="1">
      <c r="A10" s="42"/>
      <c r="B10" s="27" t="s">
        <v>16</v>
      </c>
      <c r="C10" s="11">
        <f t="shared" si="0"/>
        <v>1466</v>
      </c>
      <c r="D10" s="11">
        <v>185</v>
      </c>
      <c r="E10" s="11">
        <v>312</v>
      </c>
      <c r="F10" s="11">
        <v>257</v>
      </c>
      <c r="G10" s="11">
        <v>203</v>
      </c>
      <c r="H10" s="11">
        <v>95</v>
      </c>
      <c r="I10" s="11">
        <v>47</v>
      </c>
      <c r="J10" s="11">
        <v>255</v>
      </c>
      <c r="K10" s="11">
        <v>28</v>
      </c>
      <c r="L10" s="12">
        <v>84</v>
      </c>
    </row>
    <row r="11" spans="1:12" ht="16.5" customHeight="1">
      <c r="A11" s="42" t="s">
        <v>18</v>
      </c>
      <c r="B11" s="26" t="s">
        <v>14</v>
      </c>
      <c r="C11" s="9">
        <f t="shared" si="0"/>
        <v>13025</v>
      </c>
      <c r="D11" s="9">
        <v>625</v>
      </c>
      <c r="E11" s="9">
        <v>1663</v>
      </c>
      <c r="F11" s="9">
        <v>2565</v>
      </c>
      <c r="G11" s="9">
        <v>1361</v>
      </c>
      <c r="H11" s="9">
        <v>3472</v>
      </c>
      <c r="I11" s="9">
        <v>309</v>
      </c>
      <c r="J11" s="9">
        <v>1384</v>
      </c>
      <c r="K11" s="9">
        <v>532</v>
      </c>
      <c r="L11" s="10">
        <v>1114</v>
      </c>
    </row>
    <row r="12" spans="1:12" ht="16.5" customHeight="1">
      <c r="A12" s="42"/>
      <c r="B12" s="27" t="s">
        <v>15</v>
      </c>
      <c r="C12" s="11">
        <f t="shared" si="0"/>
        <v>9518</v>
      </c>
      <c r="D12" s="11">
        <v>333</v>
      </c>
      <c r="E12" s="11">
        <v>837</v>
      </c>
      <c r="F12" s="11">
        <v>1805</v>
      </c>
      <c r="G12" s="11">
        <v>1096</v>
      </c>
      <c r="H12" s="11">
        <v>3264</v>
      </c>
      <c r="I12" s="11">
        <v>231</v>
      </c>
      <c r="J12" s="11">
        <v>848</v>
      </c>
      <c r="K12" s="11">
        <v>394</v>
      </c>
      <c r="L12" s="12">
        <v>710</v>
      </c>
    </row>
    <row r="13" spans="1:12" ht="16.5" customHeight="1">
      <c r="A13" s="42"/>
      <c r="B13" s="27" t="s">
        <v>16</v>
      </c>
      <c r="C13" s="11">
        <f t="shared" si="0"/>
        <v>3507</v>
      </c>
      <c r="D13" s="11">
        <v>292</v>
      </c>
      <c r="E13" s="11">
        <v>826</v>
      </c>
      <c r="F13" s="11">
        <v>760</v>
      </c>
      <c r="G13" s="11">
        <v>265</v>
      </c>
      <c r="H13" s="11">
        <v>208</v>
      </c>
      <c r="I13" s="11">
        <v>78</v>
      </c>
      <c r="J13" s="11">
        <v>536</v>
      </c>
      <c r="K13" s="11">
        <v>138</v>
      </c>
      <c r="L13" s="12">
        <v>404</v>
      </c>
    </row>
    <row r="14" spans="1:12" ht="16.5" customHeight="1">
      <c r="A14" s="43" t="s">
        <v>19</v>
      </c>
      <c r="B14" s="26" t="s">
        <v>14</v>
      </c>
      <c r="C14" s="9">
        <f t="shared" si="0"/>
        <v>10954</v>
      </c>
      <c r="D14" s="11">
        <v>365</v>
      </c>
      <c r="E14" s="11">
        <v>1526</v>
      </c>
      <c r="F14" s="11">
        <v>2298</v>
      </c>
      <c r="G14" s="11">
        <v>1395</v>
      </c>
      <c r="H14" s="11">
        <v>2389</v>
      </c>
      <c r="I14" s="11">
        <v>199</v>
      </c>
      <c r="J14" s="11">
        <v>1386</v>
      </c>
      <c r="K14" s="11">
        <v>680</v>
      </c>
      <c r="L14" s="12">
        <v>716</v>
      </c>
    </row>
    <row r="15" spans="1:12" ht="16.5" customHeight="1">
      <c r="A15" s="42"/>
      <c r="B15" s="27" t="s">
        <v>15</v>
      </c>
      <c r="C15" s="11">
        <f t="shared" si="0"/>
        <v>7555</v>
      </c>
      <c r="D15" s="11">
        <v>159</v>
      </c>
      <c r="E15" s="11">
        <v>745</v>
      </c>
      <c r="F15" s="11">
        <v>1539</v>
      </c>
      <c r="G15" s="11">
        <v>1118</v>
      </c>
      <c r="H15" s="11">
        <v>2170</v>
      </c>
      <c r="I15" s="11">
        <v>147</v>
      </c>
      <c r="J15" s="11">
        <v>809</v>
      </c>
      <c r="K15" s="11">
        <v>457</v>
      </c>
      <c r="L15" s="12">
        <v>411</v>
      </c>
    </row>
    <row r="16" spans="1:12" ht="16.5" customHeight="1">
      <c r="A16" s="42"/>
      <c r="B16" s="27" t="s">
        <v>16</v>
      </c>
      <c r="C16" s="11">
        <f t="shared" si="0"/>
        <v>3399</v>
      </c>
      <c r="D16" s="11">
        <v>206</v>
      </c>
      <c r="E16" s="11">
        <v>781</v>
      </c>
      <c r="F16" s="11">
        <v>759</v>
      </c>
      <c r="G16" s="11">
        <v>277</v>
      </c>
      <c r="H16" s="11">
        <v>219</v>
      </c>
      <c r="I16" s="11">
        <v>52</v>
      </c>
      <c r="J16" s="11">
        <v>577</v>
      </c>
      <c r="K16" s="11">
        <v>223</v>
      </c>
      <c r="L16" s="12">
        <v>305</v>
      </c>
    </row>
    <row r="17" spans="1:12" ht="16.5" customHeight="1">
      <c r="A17" s="42" t="s">
        <v>20</v>
      </c>
      <c r="B17" s="26" t="s">
        <v>14</v>
      </c>
      <c r="C17" s="9">
        <f t="shared" si="0"/>
        <v>13324</v>
      </c>
      <c r="D17" s="11">
        <v>156</v>
      </c>
      <c r="E17" s="11">
        <v>1931</v>
      </c>
      <c r="F17" s="11">
        <v>2430</v>
      </c>
      <c r="G17" s="11">
        <v>931</v>
      </c>
      <c r="H17" s="11">
        <v>2244</v>
      </c>
      <c r="I17" s="11">
        <v>140</v>
      </c>
      <c r="J17" s="11">
        <v>2160</v>
      </c>
      <c r="K17" s="11">
        <v>704</v>
      </c>
      <c r="L17" s="12">
        <v>2628</v>
      </c>
    </row>
    <row r="18" spans="1:12" ht="16.5" customHeight="1">
      <c r="A18" s="42"/>
      <c r="B18" s="27" t="s">
        <v>15</v>
      </c>
      <c r="C18" s="11">
        <f t="shared" si="0"/>
        <v>6825</v>
      </c>
      <c r="D18" s="11">
        <v>84</v>
      </c>
      <c r="E18" s="11">
        <v>812</v>
      </c>
      <c r="F18" s="11">
        <v>1148</v>
      </c>
      <c r="G18" s="11">
        <v>603</v>
      </c>
      <c r="H18" s="11">
        <v>1934</v>
      </c>
      <c r="I18" s="11">
        <v>91</v>
      </c>
      <c r="J18" s="11">
        <v>597</v>
      </c>
      <c r="K18" s="11">
        <v>340</v>
      </c>
      <c r="L18" s="12">
        <v>1216</v>
      </c>
    </row>
    <row r="19" spans="1:12" ht="16.5" customHeight="1">
      <c r="A19" s="42"/>
      <c r="B19" s="27" t="s">
        <v>16</v>
      </c>
      <c r="C19" s="11">
        <f t="shared" si="0"/>
        <v>6499</v>
      </c>
      <c r="D19" s="11">
        <v>72</v>
      </c>
      <c r="E19" s="11">
        <v>1119</v>
      </c>
      <c r="F19" s="11">
        <v>1282</v>
      </c>
      <c r="G19" s="11">
        <v>328</v>
      </c>
      <c r="H19" s="11">
        <v>310</v>
      </c>
      <c r="I19" s="11">
        <v>49</v>
      </c>
      <c r="J19" s="11">
        <v>1563</v>
      </c>
      <c r="K19" s="11">
        <v>364</v>
      </c>
      <c r="L19" s="12">
        <v>1412</v>
      </c>
    </row>
    <row r="20" spans="1:12" ht="16.5" customHeight="1">
      <c r="A20" s="42" t="s">
        <v>21</v>
      </c>
      <c r="B20" s="26" t="s">
        <v>14</v>
      </c>
      <c r="C20" s="9">
        <f t="shared" si="0"/>
        <v>1980</v>
      </c>
      <c r="D20" s="9">
        <v>0</v>
      </c>
      <c r="E20" s="9">
        <v>47</v>
      </c>
      <c r="F20" s="9">
        <v>33</v>
      </c>
      <c r="G20" s="9">
        <v>8</v>
      </c>
      <c r="H20" s="9">
        <v>33</v>
      </c>
      <c r="I20" s="9">
        <v>0</v>
      </c>
      <c r="J20" s="9">
        <v>226</v>
      </c>
      <c r="K20" s="9">
        <v>45</v>
      </c>
      <c r="L20" s="10">
        <v>1588</v>
      </c>
    </row>
    <row r="21" spans="1:12" ht="16.5" customHeight="1">
      <c r="A21" s="42"/>
      <c r="B21" s="27" t="s">
        <v>15</v>
      </c>
      <c r="C21" s="11">
        <f t="shared" si="0"/>
        <v>1226</v>
      </c>
      <c r="D21" s="11">
        <v>0</v>
      </c>
      <c r="E21" s="11">
        <v>42</v>
      </c>
      <c r="F21" s="11">
        <v>25</v>
      </c>
      <c r="G21" s="11">
        <v>8</v>
      </c>
      <c r="H21" s="11">
        <v>30</v>
      </c>
      <c r="I21" s="11">
        <v>0</v>
      </c>
      <c r="J21" s="11">
        <v>18</v>
      </c>
      <c r="K21" s="11">
        <v>33</v>
      </c>
      <c r="L21" s="12">
        <v>1070</v>
      </c>
    </row>
    <row r="22" spans="1:12" ht="16.5" customHeight="1">
      <c r="A22" s="42"/>
      <c r="B22" s="27" t="s">
        <v>16</v>
      </c>
      <c r="C22" s="11">
        <f t="shared" si="0"/>
        <v>754</v>
      </c>
      <c r="D22" s="11">
        <v>0</v>
      </c>
      <c r="E22" s="11">
        <v>5</v>
      </c>
      <c r="F22" s="11">
        <v>8</v>
      </c>
      <c r="G22" s="11">
        <v>0</v>
      </c>
      <c r="H22" s="11">
        <v>3</v>
      </c>
      <c r="I22" s="11">
        <v>0</v>
      </c>
      <c r="J22" s="11">
        <v>208</v>
      </c>
      <c r="K22" s="11">
        <v>12</v>
      </c>
      <c r="L22" s="12">
        <v>518</v>
      </c>
    </row>
    <row r="23" spans="1:12" ht="16.5" customHeight="1">
      <c r="A23" s="42" t="s">
        <v>22</v>
      </c>
      <c r="B23" s="26" t="s">
        <v>14</v>
      </c>
      <c r="C23" s="9">
        <f t="shared" si="0"/>
        <v>2133</v>
      </c>
      <c r="D23" s="9">
        <v>119</v>
      </c>
      <c r="E23" s="9">
        <v>265</v>
      </c>
      <c r="F23" s="9">
        <v>400</v>
      </c>
      <c r="G23" s="9">
        <v>321</v>
      </c>
      <c r="H23" s="9">
        <v>337</v>
      </c>
      <c r="I23" s="9">
        <v>33</v>
      </c>
      <c r="J23" s="9">
        <v>303</v>
      </c>
      <c r="K23" s="9">
        <v>56</v>
      </c>
      <c r="L23" s="10">
        <v>299</v>
      </c>
    </row>
    <row r="24" spans="1:12" ht="16.5" customHeight="1">
      <c r="A24" s="42"/>
      <c r="B24" s="27" t="s">
        <v>15</v>
      </c>
      <c r="C24" s="11">
        <f t="shared" si="0"/>
        <v>566</v>
      </c>
      <c r="D24" s="11">
        <v>22</v>
      </c>
      <c r="E24" s="11">
        <v>53</v>
      </c>
      <c r="F24" s="11">
        <v>63</v>
      </c>
      <c r="G24" s="11">
        <v>112</v>
      </c>
      <c r="H24" s="11">
        <v>157</v>
      </c>
      <c r="I24" s="11">
        <v>13</v>
      </c>
      <c r="J24" s="11">
        <v>27</v>
      </c>
      <c r="K24" s="11">
        <v>15</v>
      </c>
      <c r="L24" s="12">
        <v>104</v>
      </c>
    </row>
    <row r="25" spans="1:12" ht="16.5" customHeight="1" thickBot="1">
      <c r="A25" s="44"/>
      <c r="B25" s="28" t="s">
        <v>16</v>
      </c>
      <c r="C25" s="20">
        <f t="shared" si="0"/>
        <v>1567</v>
      </c>
      <c r="D25" s="20">
        <v>97</v>
      </c>
      <c r="E25" s="20">
        <v>212</v>
      </c>
      <c r="F25" s="20">
        <v>337</v>
      </c>
      <c r="G25" s="20">
        <v>209</v>
      </c>
      <c r="H25" s="20">
        <v>180</v>
      </c>
      <c r="I25" s="20">
        <v>20</v>
      </c>
      <c r="J25" s="20">
        <v>276</v>
      </c>
      <c r="K25" s="20">
        <v>41</v>
      </c>
      <c r="L25" s="21">
        <v>195</v>
      </c>
    </row>
    <row r="26" spans="1:13" ht="16.5" customHeight="1">
      <c r="A26" s="19" t="s">
        <v>40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</sheetData>
  <sheetProtection/>
  <mergeCells count="11">
    <mergeCell ref="A8:A10"/>
    <mergeCell ref="A11:A13"/>
    <mergeCell ref="A14:A16"/>
    <mergeCell ref="A17:A19"/>
    <mergeCell ref="A20:A22"/>
    <mergeCell ref="A23:A25"/>
    <mergeCell ref="A1:L1"/>
    <mergeCell ref="A2:L2"/>
    <mergeCell ref="A3:L3"/>
    <mergeCell ref="B4:C4"/>
    <mergeCell ref="A5:A7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魏菩芳</cp:lastModifiedBy>
  <cp:lastPrinted>2018-03-27T06:43:02Z</cp:lastPrinted>
  <dcterms:created xsi:type="dcterms:W3CDTF">2012-06-21T06:05:55Z</dcterms:created>
  <dcterms:modified xsi:type="dcterms:W3CDTF">2024-03-05T08:13:16Z</dcterms:modified>
  <cp:category/>
  <cp:version/>
  <cp:contentType/>
  <cp:contentStatus/>
</cp:coreProperties>
</file>