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0" firstSheet="10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/>
  <calcPr fullCalcOnLoad="1"/>
</workbook>
</file>

<file path=xl/sharedStrings.xml><?xml version="1.0" encoding="utf-8"?>
<sst xmlns="http://schemas.openxmlformats.org/spreadsheetml/2006/main" count="360" uniqueCount="65">
  <si>
    <t>男</t>
  </si>
  <si>
    <t>女</t>
  </si>
  <si>
    <t>96學年度</t>
  </si>
  <si>
    <t>單位：人；%</t>
  </si>
  <si>
    <t>教師數</t>
  </si>
  <si>
    <t>性別比率</t>
  </si>
  <si>
    <t>計</t>
  </si>
  <si>
    <t>男</t>
  </si>
  <si>
    <t>女</t>
  </si>
  <si>
    <t xml:space="preserve">     總                  計               </t>
  </si>
  <si>
    <t xml:space="preserve">     未 滿  1 年     </t>
  </si>
  <si>
    <t xml:space="preserve">     1年至未滿5年   </t>
  </si>
  <si>
    <t xml:space="preserve">     5年至未滿10年  </t>
  </si>
  <si>
    <r>
      <t xml:space="preserve">    10年至未滿15年 </t>
    </r>
  </si>
  <si>
    <t xml:space="preserve">    15年至未滿20年   </t>
  </si>
  <si>
    <t xml:space="preserve">    20年至未滿25年  </t>
  </si>
  <si>
    <t xml:space="preserve">    25年至未滿30年  </t>
  </si>
  <si>
    <t xml:space="preserve">    30 年 以 上          </t>
  </si>
  <si>
    <t>單位：人；%</t>
  </si>
  <si>
    <t>教師數</t>
  </si>
  <si>
    <t>性別比率</t>
  </si>
  <si>
    <t>計</t>
  </si>
  <si>
    <t xml:space="preserve">     總                  計               </t>
  </si>
  <si>
    <t xml:space="preserve">     未 滿  1 年     </t>
  </si>
  <si>
    <t xml:space="preserve">     1年至未滿5年   </t>
  </si>
  <si>
    <t xml:space="preserve">     5年至未滿10年  </t>
  </si>
  <si>
    <r>
      <t xml:space="preserve">    10年至未滿15年 </t>
    </r>
  </si>
  <si>
    <t xml:space="preserve">    15年至未滿20年   </t>
  </si>
  <si>
    <t xml:space="preserve">    20年至未滿25年  </t>
  </si>
  <si>
    <t xml:space="preserve">    25年至未滿30年  </t>
  </si>
  <si>
    <t xml:space="preserve">    30 年 以 上          </t>
  </si>
  <si>
    <t>95學年度</t>
  </si>
  <si>
    <t>97學年度</t>
  </si>
  <si>
    <t>單位：人；%</t>
  </si>
  <si>
    <t>教師數</t>
  </si>
  <si>
    <t>性別比率</t>
  </si>
  <si>
    <t>計</t>
  </si>
  <si>
    <t>男</t>
  </si>
  <si>
    <t>女</t>
  </si>
  <si>
    <t xml:space="preserve">     總                  計               </t>
  </si>
  <si>
    <t xml:space="preserve">     未 滿  1 年     </t>
  </si>
  <si>
    <t xml:space="preserve">     1年至未滿5年   </t>
  </si>
  <si>
    <t xml:space="preserve">     5年至未滿10年  </t>
  </si>
  <si>
    <r>
      <t xml:space="preserve">    10年至未滿15年 </t>
    </r>
  </si>
  <si>
    <t xml:space="preserve">    15年至未滿20年   </t>
  </si>
  <si>
    <t xml:space="preserve">    20年至未滿25年  </t>
  </si>
  <si>
    <t xml:space="preserve">    25年至未滿30年  </t>
  </si>
  <si>
    <t xml:space="preserve">    30 年 以 上          </t>
  </si>
  <si>
    <t>98學年度</t>
  </si>
  <si>
    <t>99學年度</t>
  </si>
  <si>
    <t>100學年度</t>
  </si>
  <si>
    <t>303-4國中教師數-按年資與性別分</t>
  </si>
  <si>
    <t>303-4國中教師數-按年資與性別分</t>
  </si>
  <si>
    <t>101學年度</t>
  </si>
  <si>
    <t>102學年度</t>
  </si>
  <si>
    <t>103學年度</t>
  </si>
  <si>
    <t>104學年度</t>
  </si>
  <si>
    <t>105學年度</t>
  </si>
  <si>
    <t>106學年度</t>
  </si>
  <si>
    <t>107學年度</t>
  </si>
  <si>
    <t>108學年度</t>
  </si>
  <si>
    <t>109學年度</t>
  </si>
  <si>
    <t>110學年度</t>
  </si>
  <si>
    <t>111學年度</t>
  </si>
  <si>
    <t>112學年度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</si>
</sst>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1010404]General"/>
    <numFmt numFmtId="180" formatCode="0.00_ "/>
    <numFmt numFmtId="181" formatCode="0.0_ "/>
    <numFmt numFmtId="182" formatCode="0_ "/>
    <numFmt numFmtId="183" formatCode="0.0000_ "/>
    <numFmt numFmtId="184" formatCode="0.000_ "/>
    <numFmt numFmtId="185" formatCode="0.000"/>
    <numFmt numFmtId="186" formatCode="0.0"/>
    <numFmt numFmtId="187" formatCode="[$€-2]\ #,##0.00_);[Red]\([$€-2]\ #,##0.00\)"/>
    <numFmt numFmtId="188" formatCode="#,##0.0"/>
  </numFmts>
  <fonts count="4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2" fillId="0" borderId="12" xfId="0" applyNumberFormat="1" applyFont="1" applyFill="1" applyBorder="1" applyAlignment="1">
      <alignment vertical="center"/>
    </xf>
    <xf numFmtId="180" fontId="42" fillId="0" borderId="12" xfId="0" applyNumberFormat="1" applyFont="1" applyFill="1" applyBorder="1" applyAlignment="1">
      <alignment vertical="center"/>
    </xf>
    <xf numFmtId="4" fontId="42" fillId="0" borderId="12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180" fontId="4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180" fontId="42" fillId="0" borderId="17" xfId="0" applyNumberFormat="1" applyFont="1" applyFill="1" applyBorder="1" applyAlignment="1">
      <alignment vertical="center"/>
    </xf>
    <xf numFmtId="4" fontId="42" fillId="0" borderId="17" xfId="0" applyNumberFormat="1" applyFont="1" applyFill="1" applyBorder="1" applyAlignment="1">
      <alignment vertical="center"/>
    </xf>
    <xf numFmtId="3" fontId="42" fillId="0" borderId="11" xfId="0" applyNumberFormat="1" applyFont="1" applyFill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2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3" fontId="42" fillId="0" borderId="16" xfId="0" applyNumberFormat="1" applyFont="1" applyFill="1" applyBorder="1" applyAlignment="1">
      <alignment vertical="center"/>
    </xf>
    <xf numFmtId="0" fontId="43" fillId="0" borderId="0" xfId="0" applyFont="1" applyBorder="1" applyAlignment="1" quotePrefix="1">
      <alignment horizontal="left"/>
    </xf>
    <xf numFmtId="0" fontId="43" fillId="0" borderId="0" xfId="0" applyFont="1" applyFill="1" applyBorder="1" applyAlignment="1">
      <alignment vertical="center"/>
    </xf>
    <xf numFmtId="180" fontId="4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3" fontId="46" fillId="0" borderId="17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790575"/>
          <a:ext cx="156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371475</xdr:rowOff>
    </xdr:from>
    <xdr:to>
      <xdr:col>0</xdr:col>
      <xdr:colOff>752475</xdr:colOff>
      <xdr:row>4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152525"/>
          <a:ext cx="59055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31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18</v>
      </c>
    </row>
    <row r="4" spans="1:7" ht="30" customHeight="1">
      <c r="A4" s="80"/>
      <c r="B4" s="76" t="s">
        <v>19</v>
      </c>
      <c r="C4" s="76"/>
      <c r="D4" s="76"/>
      <c r="E4" s="76" t="s">
        <v>20</v>
      </c>
      <c r="F4" s="76"/>
      <c r="G4" s="77"/>
    </row>
    <row r="5" spans="1:7" ht="24.75" customHeight="1">
      <c r="A5" s="81"/>
      <c r="B5" s="24" t="s">
        <v>21</v>
      </c>
      <c r="C5" s="24" t="s">
        <v>0</v>
      </c>
      <c r="D5" s="24" t="s">
        <v>1</v>
      </c>
      <c r="E5" s="24" t="s">
        <v>21</v>
      </c>
      <c r="F5" s="24" t="s">
        <v>0</v>
      </c>
      <c r="G5" s="25" t="s">
        <v>1</v>
      </c>
    </row>
    <row r="6" spans="1:8" s="12" customFormat="1" ht="18" customHeight="1">
      <c r="A6" s="6" t="s">
        <v>22</v>
      </c>
      <c r="B6" s="7">
        <f>SUM(B7:B14)</f>
        <v>49749</v>
      </c>
      <c r="C6" s="8">
        <f>SUM(C7:C14)</f>
        <v>16086</v>
      </c>
      <c r="D6" s="8">
        <f>SUM(D7:D14)</f>
        <v>33663</v>
      </c>
      <c r="E6" s="9">
        <v>100</v>
      </c>
      <c r="F6" s="10">
        <f aca="true" t="shared" si="0" ref="F6:F14">ROUND(C6/B6*100,2)</f>
        <v>32.33</v>
      </c>
      <c r="G6" s="10">
        <f aca="true" t="shared" si="1" ref="G6:G14">ROUND(D6/B6*100,2)</f>
        <v>67.67</v>
      </c>
      <c r="H6" s="11"/>
    </row>
    <row r="7" spans="1:7" ht="18" customHeight="1">
      <c r="A7" s="13" t="s">
        <v>23</v>
      </c>
      <c r="B7" s="14">
        <v>4064</v>
      </c>
      <c r="C7" s="15">
        <v>1299</v>
      </c>
      <c r="D7" s="15">
        <v>2765</v>
      </c>
      <c r="E7" s="16">
        <v>100</v>
      </c>
      <c r="F7" s="17">
        <f t="shared" si="0"/>
        <v>31.96</v>
      </c>
      <c r="G7" s="17">
        <f t="shared" si="1"/>
        <v>68.04</v>
      </c>
    </row>
    <row r="8" spans="1:7" ht="18" customHeight="1">
      <c r="A8" s="13" t="s">
        <v>24</v>
      </c>
      <c r="B8" s="14">
        <v>11987</v>
      </c>
      <c r="C8" s="15">
        <v>3394</v>
      </c>
      <c r="D8" s="15">
        <v>8593</v>
      </c>
      <c r="E8" s="16">
        <v>100</v>
      </c>
      <c r="F8" s="17">
        <f t="shared" si="0"/>
        <v>28.31</v>
      </c>
      <c r="G8" s="17">
        <f t="shared" si="1"/>
        <v>71.69</v>
      </c>
    </row>
    <row r="9" spans="1:7" ht="18" customHeight="1">
      <c r="A9" s="18" t="s">
        <v>25</v>
      </c>
      <c r="B9" s="14">
        <v>9107</v>
      </c>
      <c r="C9" s="15">
        <v>2781</v>
      </c>
      <c r="D9" s="15">
        <v>6326</v>
      </c>
      <c r="E9" s="16">
        <v>100</v>
      </c>
      <c r="F9" s="17">
        <f t="shared" si="0"/>
        <v>30.54</v>
      </c>
      <c r="G9" s="17">
        <f t="shared" si="1"/>
        <v>69.46</v>
      </c>
    </row>
    <row r="10" spans="1:7" ht="18" customHeight="1">
      <c r="A10" s="18" t="s">
        <v>26</v>
      </c>
      <c r="B10" s="14">
        <v>8678</v>
      </c>
      <c r="C10" s="15">
        <v>2820</v>
      </c>
      <c r="D10" s="15">
        <v>5858</v>
      </c>
      <c r="E10" s="16">
        <v>100</v>
      </c>
      <c r="F10" s="17">
        <f t="shared" si="0"/>
        <v>32.5</v>
      </c>
      <c r="G10" s="17">
        <f t="shared" si="1"/>
        <v>67.5</v>
      </c>
    </row>
    <row r="11" spans="1:7" ht="18" customHeight="1">
      <c r="A11" s="18" t="s">
        <v>27</v>
      </c>
      <c r="B11" s="14">
        <v>6545</v>
      </c>
      <c r="C11" s="15">
        <v>2299</v>
      </c>
      <c r="D11" s="15">
        <v>4246</v>
      </c>
      <c r="E11" s="16">
        <v>100</v>
      </c>
      <c r="F11" s="17">
        <f t="shared" si="0"/>
        <v>35.13</v>
      </c>
      <c r="G11" s="17">
        <f t="shared" si="1"/>
        <v>64.87</v>
      </c>
    </row>
    <row r="12" spans="1:7" ht="18" customHeight="1">
      <c r="A12" s="18" t="s">
        <v>28</v>
      </c>
      <c r="B12" s="14">
        <v>4838</v>
      </c>
      <c r="C12" s="15">
        <v>1678</v>
      </c>
      <c r="D12" s="15">
        <v>3160</v>
      </c>
      <c r="E12" s="16">
        <v>100</v>
      </c>
      <c r="F12" s="17">
        <f t="shared" si="0"/>
        <v>34.68</v>
      </c>
      <c r="G12" s="17">
        <f t="shared" si="1"/>
        <v>65.32</v>
      </c>
    </row>
    <row r="13" spans="1:7" ht="18" customHeight="1">
      <c r="A13" s="18" t="s">
        <v>29</v>
      </c>
      <c r="B13" s="14">
        <v>3280</v>
      </c>
      <c r="C13" s="15">
        <v>1173</v>
      </c>
      <c r="D13" s="15">
        <v>2107</v>
      </c>
      <c r="E13" s="16">
        <v>100</v>
      </c>
      <c r="F13" s="17">
        <f t="shared" si="0"/>
        <v>35.76</v>
      </c>
      <c r="G13" s="17">
        <f t="shared" si="1"/>
        <v>64.24</v>
      </c>
    </row>
    <row r="14" spans="1:7" ht="18" customHeight="1" thickBot="1">
      <c r="A14" s="19" t="s">
        <v>30</v>
      </c>
      <c r="B14" s="20">
        <v>1250</v>
      </c>
      <c r="C14" s="21">
        <v>642</v>
      </c>
      <c r="D14" s="21">
        <v>608</v>
      </c>
      <c r="E14" s="22">
        <v>100</v>
      </c>
      <c r="F14" s="23">
        <f t="shared" si="0"/>
        <v>51.36</v>
      </c>
      <c r="G14" s="23">
        <f t="shared" si="1"/>
        <v>48.64</v>
      </c>
    </row>
    <row r="15" spans="1:7" ht="16.5">
      <c r="A15" s="1"/>
      <c r="B15" s="2"/>
      <c r="C15" s="2"/>
      <c r="D15" s="2"/>
      <c r="E15" s="2"/>
      <c r="F15" s="2"/>
      <c r="G15" s="2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56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7">
        <f>SUM(B7:B14)</f>
        <v>50394</v>
      </c>
      <c r="C6" s="8">
        <f>SUM(C7:C14)</f>
        <v>15711</v>
      </c>
      <c r="D6" s="8">
        <f>SUM(D7:D14)</f>
        <v>34683</v>
      </c>
      <c r="E6" s="9">
        <v>100</v>
      </c>
      <c r="F6" s="42">
        <f>ROUND(C6/B6*100,2)</f>
        <v>31.18</v>
      </c>
      <c r="G6" s="42">
        <f>ROUND(D6/B6*100,2)</f>
        <v>68.82</v>
      </c>
      <c r="H6" s="11"/>
    </row>
    <row r="7" spans="1:7" ht="18" customHeight="1">
      <c r="A7" s="13" t="s">
        <v>10</v>
      </c>
      <c r="B7" s="14">
        <f aca="true" t="shared" si="0" ref="B7:B14">SUM(C7:D7)</f>
        <v>3397</v>
      </c>
      <c r="C7" s="15">
        <v>1084</v>
      </c>
      <c r="D7" s="15">
        <v>2313</v>
      </c>
      <c r="E7" s="16">
        <v>100</v>
      </c>
      <c r="F7" s="43">
        <f aca="true" t="shared" si="1" ref="F7:F14">ROUND(C7/B7*100,2)</f>
        <v>31.91</v>
      </c>
      <c r="G7" s="43">
        <f aca="true" t="shared" si="2" ref="G7:G14">ROUND(D7/B7*100,2)</f>
        <v>68.09</v>
      </c>
    </row>
    <row r="8" spans="1:7" ht="18" customHeight="1">
      <c r="A8" s="13" t="s">
        <v>11</v>
      </c>
      <c r="B8" s="14">
        <f t="shared" si="0"/>
        <v>7587</v>
      </c>
      <c r="C8" s="15">
        <v>2188</v>
      </c>
      <c r="D8" s="15">
        <v>5399</v>
      </c>
      <c r="E8" s="16">
        <v>100</v>
      </c>
      <c r="F8" s="43">
        <f t="shared" si="1"/>
        <v>28.84</v>
      </c>
      <c r="G8" s="43">
        <f t="shared" si="2"/>
        <v>71.16</v>
      </c>
    </row>
    <row r="9" spans="1:7" ht="18" customHeight="1">
      <c r="A9" s="18" t="s">
        <v>12</v>
      </c>
      <c r="B9" s="14">
        <f t="shared" si="0"/>
        <v>7617</v>
      </c>
      <c r="C9" s="15">
        <v>2235</v>
      </c>
      <c r="D9" s="15">
        <v>5382</v>
      </c>
      <c r="E9" s="16">
        <v>100</v>
      </c>
      <c r="F9" s="43">
        <f t="shared" si="1"/>
        <v>29.34</v>
      </c>
      <c r="G9" s="43">
        <f t="shared" si="2"/>
        <v>70.66</v>
      </c>
    </row>
    <row r="10" spans="1:7" ht="18" customHeight="1">
      <c r="A10" s="18" t="s">
        <v>13</v>
      </c>
      <c r="B10" s="14">
        <f t="shared" si="0"/>
        <v>12782</v>
      </c>
      <c r="C10" s="15">
        <v>3652</v>
      </c>
      <c r="D10" s="15">
        <v>9130</v>
      </c>
      <c r="E10" s="16">
        <v>100</v>
      </c>
      <c r="F10" s="43">
        <f t="shared" si="1"/>
        <v>28.57</v>
      </c>
      <c r="G10" s="43">
        <f t="shared" si="2"/>
        <v>71.43</v>
      </c>
    </row>
    <row r="11" spans="1:7" ht="18" customHeight="1">
      <c r="A11" s="18" t="s">
        <v>14</v>
      </c>
      <c r="B11" s="14">
        <f t="shared" si="0"/>
        <v>8010</v>
      </c>
      <c r="C11" s="15">
        <v>2713</v>
      </c>
      <c r="D11" s="15">
        <v>5297</v>
      </c>
      <c r="E11" s="16">
        <v>100</v>
      </c>
      <c r="F11" s="43">
        <f t="shared" si="1"/>
        <v>33.87</v>
      </c>
      <c r="G11" s="43">
        <f t="shared" si="2"/>
        <v>66.13</v>
      </c>
    </row>
    <row r="12" spans="1:7" ht="18" customHeight="1">
      <c r="A12" s="18" t="s">
        <v>15</v>
      </c>
      <c r="B12" s="14">
        <f t="shared" si="0"/>
        <v>6962</v>
      </c>
      <c r="C12" s="15">
        <v>2178</v>
      </c>
      <c r="D12" s="15">
        <v>4784</v>
      </c>
      <c r="E12" s="16">
        <v>100</v>
      </c>
      <c r="F12" s="43">
        <f t="shared" si="1"/>
        <v>31.28</v>
      </c>
      <c r="G12" s="43">
        <f t="shared" si="2"/>
        <v>68.72</v>
      </c>
    </row>
    <row r="13" spans="1:7" ht="18" customHeight="1">
      <c r="A13" s="18" t="s">
        <v>16</v>
      </c>
      <c r="B13" s="14">
        <f t="shared" si="0"/>
        <v>3166</v>
      </c>
      <c r="C13" s="15">
        <v>1247</v>
      </c>
      <c r="D13" s="15">
        <v>1919</v>
      </c>
      <c r="E13" s="16">
        <v>100</v>
      </c>
      <c r="F13" s="43">
        <f t="shared" si="1"/>
        <v>39.39</v>
      </c>
      <c r="G13" s="43">
        <f t="shared" si="2"/>
        <v>60.61</v>
      </c>
    </row>
    <row r="14" spans="1:7" ht="18" customHeight="1" thickBot="1">
      <c r="A14" s="19" t="s">
        <v>17</v>
      </c>
      <c r="B14" s="20">
        <f t="shared" si="0"/>
        <v>873</v>
      </c>
      <c r="C14" s="21">
        <v>414</v>
      </c>
      <c r="D14" s="21">
        <v>459</v>
      </c>
      <c r="E14" s="22">
        <v>100</v>
      </c>
      <c r="F14" s="44">
        <f t="shared" si="1"/>
        <v>47.42</v>
      </c>
      <c r="G14" s="44">
        <f t="shared" si="2"/>
        <v>52.58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ignoredErrors>
    <ignoredError sqref="B7:B14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8.875" defaultRowHeight="16.5"/>
  <cols>
    <col min="1" max="1" width="20.625" style="58" customWidth="1"/>
    <col min="2" max="2" width="10.875" style="58" customWidth="1"/>
    <col min="3" max="3" width="9.875" style="58" customWidth="1"/>
    <col min="4" max="4" width="9.375" style="58" customWidth="1"/>
    <col min="5" max="7" width="8.875" style="58" customWidth="1"/>
    <col min="8" max="8" width="9.00390625" style="57" customWidth="1"/>
    <col min="9" max="16384" width="8.875" style="58" customWidth="1"/>
  </cols>
  <sheetData>
    <row r="1" spans="1:7" ht="30" customHeight="1">
      <c r="A1" s="82" t="s">
        <v>51</v>
      </c>
      <c r="B1" s="82"/>
      <c r="C1" s="82"/>
      <c r="D1" s="82"/>
      <c r="E1" s="82"/>
      <c r="F1" s="82"/>
      <c r="G1" s="82"/>
    </row>
    <row r="2" spans="1:7" ht="15.75" customHeight="1">
      <c r="A2" s="83" t="s">
        <v>57</v>
      </c>
      <c r="B2" s="83"/>
      <c r="C2" s="83"/>
      <c r="D2" s="83"/>
      <c r="E2" s="83"/>
      <c r="F2" s="83"/>
      <c r="G2" s="83"/>
    </row>
    <row r="3" spans="1:7" ht="15.75" customHeight="1" thickBot="1">
      <c r="A3" s="59"/>
      <c r="B3" s="59"/>
      <c r="C3" s="59"/>
      <c r="D3" s="59"/>
      <c r="E3" s="59"/>
      <c r="F3" s="59"/>
      <c r="G3" s="60" t="s">
        <v>3</v>
      </c>
    </row>
    <row r="4" spans="1:7" ht="30" customHeight="1">
      <c r="A4" s="84"/>
      <c r="B4" s="86" t="s">
        <v>4</v>
      </c>
      <c r="C4" s="86"/>
      <c r="D4" s="86"/>
      <c r="E4" s="86" t="s">
        <v>5</v>
      </c>
      <c r="F4" s="86"/>
      <c r="G4" s="87"/>
    </row>
    <row r="5" spans="1:7" ht="24.75" customHeight="1">
      <c r="A5" s="85"/>
      <c r="B5" s="61" t="s">
        <v>6</v>
      </c>
      <c r="C5" s="61" t="s">
        <v>0</v>
      </c>
      <c r="D5" s="61" t="s">
        <v>1</v>
      </c>
      <c r="E5" s="61" t="s">
        <v>6</v>
      </c>
      <c r="F5" s="61" t="s">
        <v>0</v>
      </c>
      <c r="G5" s="62" t="s">
        <v>1</v>
      </c>
    </row>
    <row r="6" spans="1:10" s="66" customFormat="1" ht="18" customHeight="1">
      <c r="A6" s="63" t="s">
        <v>9</v>
      </c>
      <c r="B6" s="55">
        <f>SUM(B7:B14)</f>
        <v>48063</v>
      </c>
      <c r="C6" s="46">
        <f>SUM(C7:C14)</f>
        <v>14922</v>
      </c>
      <c r="D6" s="46">
        <f>SUM(D7:D14)</f>
        <v>33141</v>
      </c>
      <c r="E6" s="47">
        <v>100</v>
      </c>
      <c r="F6" s="48">
        <f aca="true" t="shared" si="0" ref="F6:F14">ROUND(C6/B6*100,2)</f>
        <v>31.05</v>
      </c>
      <c r="G6" s="48">
        <f aca="true" t="shared" si="1" ref="G6:G14">ROUND(D6/B6*100,2)</f>
        <v>68.95</v>
      </c>
      <c r="H6" s="64"/>
      <c r="I6" s="65"/>
      <c r="J6" s="65"/>
    </row>
    <row r="7" spans="1:10" ht="18" customHeight="1">
      <c r="A7" s="67" t="s">
        <v>10</v>
      </c>
      <c r="B7" s="56">
        <f aca="true" t="shared" si="2" ref="B7:B14">SUM(C7:D7)</f>
        <v>2377</v>
      </c>
      <c r="C7" s="49">
        <v>842</v>
      </c>
      <c r="D7" s="49">
        <v>1535</v>
      </c>
      <c r="E7" s="50">
        <v>100</v>
      </c>
      <c r="F7" s="51">
        <f t="shared" si="0"/>
        <v>35.42</v>
      </c>
      <c r="G7" s="51">
        <f t="shared" si="1"/>
        <v>64.58</v>
      </c>
      <c r="I7" s="65"/>
      <c r="J7" s="65"/>
    </row>
    <row r="8" spans="1:10" ht="18" customHeight="1">
      <c r="A8" s="67" t="s">
        <v>11</v>
      </c>
      <c r="B8" s="56">
        <f t="shared" si="2"/>
        <v>6739</v>
      </c>
      <c r="C8" s="49">
        <v>1904</v>
      </c>
      <c r="D8" s="49">
        <v>4835</v>
      </c>
      <c r="E8" s="50">
        <v>100</v>
      </c>
      <c r="F8" s="51">
        <f t="shared" si="0"/>
        <v>28.25</v>
      </c>
      <c r="G8" s="51">
        <f t="shared" si="1"/>
        <v>71.75</v>
      </c>
      <c r="I8" s="65"/>
      <c r="J8" s="65"/>
    </row>
    <row r="9" spans="1:10" ht="18" customHeight="1">
      <c r="A9" s="68" t="s">
        <v>12</v>
      </c>
      <c r="B9" s="56">
        <f t="shared" si="2"/>
        <v>6835</v>
      </c>
      <c r="C9" s="49">
        <v>2003</v>
      </c>
      <c r="D9" s="49">
        <v>4832</v>
      </c>
      <c r="E9" s="50">
        <v>100</v>
      </c>
      <c r="F9" s="51">
        <f t="shared" si="0"/>
        <v>29.31</v>
      </c>
      <c r="G9" s="51">
        <f t="shared" si="1"/>
        <v>70.69</v>
      </c>
      <c r="I9" s="65"/>
      <c r="J9" s="65"/>
    </row>
    <row r="10" spans="1:10" ht="18" customHeight="1">
      <c r="A10" s="68" t="s">
        <v>13</v>
      </c>
      <c r="B10" s="56">
        <f t="shared" si="2"/>
        <v>12108</v>
      </c>
      <c r="C10" s="49">
        <v>3458</v>
      </c>
      <c r="D10" s="49">
        <v>8650</v>
      </c>
      <c r="E10" s="50">
        <v>100</v>
      </c>
      <c r="F10" s="51">
        <f t="shared" si="0"/>
        <v>28.56</v>
      </c>
      <c r="G10" s="51">
        <f t="shared" si="1"/>
        <v>71.44</v>
      </c>
      <c r="I10" s="65"/>
      <c r="J10" s="65"/>
    </row>
    <row r="11" spans="1:10" ht="18" customHeight="1">
      <c r="A11" s="68" t="s">
        <v>14</v>
      </c>
      <c r="B11" s="56">
        <f t="shared" si="2"/>
        <v>8735</v>
      </c>
      <c r="C11" s="49">
        <v>2772</v>
      </c>
      <c r="D11" s="49">
        <v>5963</v>
      </c>
      <c r="E11" s="50">
        <v>100</v>
      </c>
      <c r="F11" s="51">
        <f t="shared" si="0"/>
        <v>31.73</v>
      </c>
      <c r="G11" s="51">
        <f t="shared" si="1"/>
        <v>68.27</v>
      </c>
      <c r="I11" s="65"/>
      <c r="J11" s="65"/>
    </row>
    <row r="12" spans="1:10" ht="18" customHeight="1">
      <c r="A12" s="68" t="s">
        <v>15</v>
      </c>
      <c r="B12" s="56">
        <f t="shared" si="2"/>
        <v>7227</v>
      </c>
      <c r="C12" s="49">
        <v>2329</v>
      </c>
      <c r="D12" s="49">
        <v>4898</v>
      </c>
      <c r="E12" s="50">
        <v>100</v>
      </c>
      <c r="F12" s="51">
        <f t="shared" si="0"/>
        <v>32.23</v>
      </c>
      <c r="G12" s="51">
        <f t="shared" si="1"/>
        <v>67.77</v>
      </c>
      <c r="I12" s="65"/>
      <c r="J12" s="65"/>
    </row>
    <row r="13" spans="1:10" ht="18" customHeight="1">
      <c r="A13" s="68" t="s">
        <v>16</v>
      </c>
      <c r="B13" s="56">
        <f t="shared" si="2"/>
        <v>3179</v>
      </c>
      <c r="C13" s="49">
        <v>1189</v>
      </c>
      <c r="D13" s="49">
        <v>1990</v>
      </c>
      <c r="E13" s="50">
        <v>100</v>
      </c>
      <c r="F13" s="51">
        <f t="shared" si="0"/>
        <v>37.4</v>
      </c>
      <c r="G13" s="51">
        <f t="shared" si="1"/>
        <v>62.6</v>
      </c>
      <c r="I13" s="65"/>
      <c r="J13" s="65"/>
    </row>
    <row r="14" spans="1:10" ht="18" customHeight="1" thickBot="1">
      <c r="A14" s="69" t="s">
        <v>17</v>
      </c>
      <c r="B14" s="70">
        <f t="shared" si="2"/>
        <v>863</v>
      </c>
      <c r="C14" s="52">
        <v>425</v>
      </c>
      <c r="D14" s="52">
        <v>438</v>
      </c>
      <c r="E14" s="53">
        <v>100</v>
      </c>
      <c r="F14" s="54">
        <f t="shared" si="0"/>
        <v>49.25</v>
      </c>
      <c r="G14" s="54">
        <f t="shared" si="1"/>
        <v>50.75</v>
      </c>
      <c r="I14" s="65"/>
      <c r="J14" s="65"/>
    </row>
    <row r="15" spans="1:7" ht="16.5">
      <c r="A15" s="71"/>
      <c r="B15" s="72"/>
      <c r="C15" s="72"/>
      <c r="D15" s="72"/>
      <c r="E15" s="72"/>
      <c r="F15" s="72"/>
      <c r="G15" s="72"/>
    </row>
    <row r="17" ht="16.5">
      <c r="F17" s="73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8.875" defaultRowHeight="16.5"/>
  <cols>
    <col min="1" max="1" width="20.625" style="58" customWidth="1"/>
    <col min="2" max="2" width="10.875" style="58" customWidth="1"/>
    <col min="3" max="3" width="9.875" style="58" customWidth="1"/>
    <col min="4" max="4" width="9.375" style="58" customWidth="1"/>
    <col min="5" max="7" width="8.875" style="58" customWidth="1"/>
    <col min="8" max="8" width="9.00390625" style="57" customWidth="1"/>
    <col min="9" max="16384" width="8.875" style="58" customWidth="1"/>
  </cols>
  <sheetData>
    <row r="1" spans="1:7" ht="30" customHeight="1">
      <c r="A1" s="82" t="s">
        <v>51</v>
      </c>
      <c r="B1" s="82"/>
      <c r="C1" s="82"/>
      <c r="D1" s="82"/>
      <c r="E1" s="82"/>
      <c r="F1" s="82"/>
      <c r="G1" s="82"/>
    </row>
    <row r="2" spans="1:7" ht="15.75" customHeight="1">
      <c r="A2" s="83" t="s">
        <v>58</v>
      </c>
      <c r="B2" s="83"/>
      <c r="C2" s="83"/>
      <c r="D2" s="83"/>
      <c r="E2" s="83"/>
      <c r="F2" s="83"/>
      <c r="G2" s="83"/>
    </row>
    <row r="3" spans="1:7" ht="15.75" customHeight="1" thickBot="1">
      <c r="A3" s="59"/>
      <c r="B3" s="59"/>
      <c r="C3" s="59"/>
      <c r="D3" s="59"/>
      <c r="E3" s="59"/>
      <c r="F3" s="59"/>
      <c r="G3" s="60" t="s">
        <v>3</v>
      </c>
    </row>
    <row r="4" spans="1:7" ht="30" customHeight="1">
      <c r="A4" s="84"/>
      <c r="B4" s="86" t="s">
        <v>4</v>
      </c>
      <c r="C4" s="86"/>
      <c r="D4" s="86"/>
      <c r="E4" s="86" t="s">
        <v>5</v>
      </c>
      <c r="F4" s="86"/>
      <c r="G4" s="87"/>
    </row>
    <row r="5" spans="1:7" ht="24.75" customHeight="1">
      <c r="A5" s="85"/>
      <c r="B5" s="61" t="s">
        <v>6</v>
      </c>
      <c r="C5" s="61" t="s">
        <v>0</v>
      </c>
      <c r="D5" s="61" t="s">
        <v>1</v>
      </c>
      <c r="E5" s="61" t="s">
        <v>6</v>
      </c>
      <c r="F5" s="61" t="s">
        <v>0</v>
      </c>
      <c r="G5" s="62" t="s">
        <v>1</v>
      </c>
    </row>
    <row r="6" spans="1:8" s="66" customFormat="1" ht="18" customHeight="1">
      <c r="A6" s="63" t="s">
        <v>9</v>
      </c>
      <c r="B6" s="55">
        <f>SUM(B7:B14)</f>
        <v>46770</v>
      </c>
      <c r="C6" s="46">
        <f>SUM(C7:C14)</f>
        <v>14441</v>
      </c>
      <c r="D6" s="46">
        <f>SUM(D7:D14)</f>
        <v>32329</v>
      </c>
      <c r="E6" s="47">
        <v>100</v>
      </c>
      <c r="F6" s="48">
        <f aca="true" t="shared" si="0" ref="F6:F14">ROUND(C6/B6*100,2)</f>
        <v>30.88</v>
      </c>
      <c r="G6" s="48">
        <f aca="true" t="shared" si="1" ref="G6:G14">ROUND(D6/B6*100,2)</f>
        <v>69.12</v>
      </c>
      <c r="H6" s="64"/>
    </row>
    <row r="7" spans="1:7" ht="18" customHeight="1">
      <c r="A7" s="67" t="s">
        <v>10</v>
      </c>
      <c r="B7" s="56">
        <f aca="true" t="shared" si="2" ref="B7:B14">SUM(C7:D7)</f>
        <v>1970</v>
      </c>
      <c r="C7" s="49">
        <v>681</v>
      </c>
      <c r="D7" s="49">
        <v>1289</v>
      </c>
      <c r="E7" s="50">
        <v>100</v>
      </c>
      <c r="F7" s="51">
        <f t="shared" si="0"/>
        <v>34.57</v>
      </c>
      <c r="G7" s="51">
        <f t="shared" si="1"/>
        <v>65.43</v>
      </c>
    </row>
    <row r="8" spans="1:7" ht="18" customHeight="1">
      <c r="A8" s="67" t="s">
        <v>11</v>
      </c>
      <c r="B8" s="56">
        <f t="shared" si="2"/>
        <v>5472</v>
      </c>
      <c r="C8" s="49">
        <v>1591</v>
      </c>
      <c r="D8" s="49">
        <v>3881</v>
      </c>
      <c r="E8" s="50">
        <v>100</v>
      </c>
      <c r="F8" s="51">
        <f t="shared" si="0"/>
        <v>29.08</v>
      </c>
      <c r="G8" s="51">
        <f t="shared" si="1"/>
        <v>70.92</v>
      </c>
    </row>
    <row r="9" spans="1:7" ht="18" customHeight="1">
      <c r="A9" s="68" t="s">
        <v>12</v>
      </c>
      <c r="B9" s="56">
        <f t="shared" si="2"/>
        <v>6692</v>
      </c>
      <c r="C9" s="49">
        <v>1919</v>
      </c>
      <c r="D9" s="49">
        <v>4773</v>
      </c>
      <c r="E9" s="50">
        <v>100</v>
      </c>
      <c r="F9" s="51">
        <f t="shared" si="0"/>
        <v>28.68</v>
      </c>
      <c r="G9" s="51">
        <f t="shared" si="1"/>
        <v>71.32</v>
      </c>
    </row>
    <row r="10" spans="1:7" ht="18" customHeight="1">
      <c r="A10" s="68" t="s">
        <v>13</v>
      </c>
      <c r="B10" s="56">
        <f t="shared" si="2"/>
        <v>11582</v>
      </c>
      <c r="C10" s="49">
        <v>3273</v>
      </c>
      <c r="D10" s="49">
        <v>8309</v>
      </c>
      <c r="E10" s="50">
        <v>100</v>
      </c>
      <c r="F10" s="51">
        <f t="shared" si="0"/>
        <v>28.26</v>
      </c>
      <c r="G10" s="51">
        <f t="shared" si="1"/>
        <v>71.74</v>
      </c>
    </row>
    <row r="11" spans="1:7" ht="18" customHeight="1">
      <c r="A11" s="68" t="s">
        <v>14</v>
      </c>
      <c r="B11" s="56">
        <f t="shared" si="2"/>
        <v>9340</v>
      </c>
      <c r="C11" s="49">
        <v>2831</v>
      </c>
      <c r="D11" s="49">
        <v>6509</v>
      </c>
      <c r="E11" s="50">
        <v>100</v>
      </c>
      <c r="F11" s="51">
        <f t="shared" si="0"/>
        <v>30.31</v>
      </c>
      <c r="G11" s="51">
        <f t="shared" si="1"/>
        <v>69.69</v>
      </c>
    </row>
    <row r="12" spans="1:7" ht="18" customHeight="1">
      <c r="A12" s="68" t="s">
        <v>15</v>
      </c>
      <c r="B12" s="56">
        <f t="shared" si="2"/>
        <v>7430</v>
      </c>
      <c r="C12" s="49">
        <v>2505</v>
      </c>
      <c r="D12" s="49">
        <v>4925</v>
      </c>
      <c r="E12" s="50">
        <v>100</v>
      </c>
      <c r="F12" s="51">
        <f t="shared" si="0"/>
        <v>33.71</v>
      </c>
      <c r="G12" s="51">
        <f t="shared" si="1"/>
        <v>66.29</v>
      </c>
    </row>
    <row r="13" spans="1:7" ht="18" customHeight="1">
      <c r="A13" s="68" t="s">
        <v>16</v>
      </c>
      <c r="B13" s="56">
        <f t="shared" si="2"/>
        <v>3373</v>
      </c>
      <c r="C13" s="49">
        <v>1190</v>
      </c>
      <c r="D13" s="49">
        <v>2183</v>
      </c>
      <c r="E13" s="50">
        <v>100</v>
      </c>
      <c r="F13" s="51">
        <f t="shared" si="0"/>
        <v>35.28</v>
      </c>
      <c r="G13" s="51">
        <f t="shared" si="1"/>
        <v>64.72</v>
      </c>
    </row>
    <row r="14" spans="1:7" ht="18" customHeight="1" thickBot="1">
      <c r="A14" s="69" t="s">
        <v>17</v>
      </c>
      <c r="B14" s="70">
        <f t="shared" si="2"/>
        <v>911</v>
      </c>
      <c r="C14" s="52">
        <v>451</v>
      </c>
      <c r="D14" s="52">
        <v>460</v>
      </c>
      <c r="E14" s="53">
        <v>100</v>
      </c>
      <c r="F14" s="54">
        <f t="shared" si="0"/>
        <v>49.51</v>
      </c>
      <c r="G14" s="54">
        <f t="shared" si="1"/>
        <v>50.49</v>
      </c>
    </row>
    <row r="15" spans="1:7" ht="16.5">
      <c r="A15" s="71"/>
      <c r="B15" s="72"/>
      <c r="C15" s="72"/>
      <c r="D15" s="72"/>
      <c r="E15" s="72"/>
      <c r="F15" s="72"/>
      <c r="G15" s="72"/>
    </row>
    <row r="17" ht="16.5">
      <c r="F17" s="73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59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10" s="12" customFormat="1" ht="18" customHeight="1">
      <c r="A6" s="6" t="s">
        <v>9</v>
      </c>
      <c r="B6" s="55">
        <f>SUM(B7:B14)</f>
        <v>46452</v>
      </c>
      <c r="C6" s="46">
        <f>SUM(C7:C14)</f>
        <v>14366</v>
      </c>
      <c r="D6" s="46">
        <f>SUM(D7:D14)</f>
        <v>32086</v>
      </c>
      <c r="E6" s="47">
        <v>100</v>
      </c>
      <c r="F6" s="48">
        <f aca="true" t="shared" si="0" ref="F6:F14">ROUND(C6/B6*100,2)</f>
        <v>30.93</v>
      </c>
      <c r="G6" s="48">
        <f aca="true" t="shared" si="1" ref="G6:G14">ROUND(D6/B6*100,2)</f>
        <v>69.07</v>
      </c>
      <c r="H6" s="11"/>
      <c r="I6" s="74"/>
      <c r="J6" s="74"/>
    </row>
    <row r="7" spans="1:10" ht="18" customHeight="1">
      <c r="A7" s="13" t="s">
        <v>10</v>
      </c>
      <c r="B7" s="56">
        <f aca="true" t="shared" si="2" ref="B7:B14">SUM(C7:D7)</f>
        <v>2049</v>
      </c>
      <c r="C7" s="49">
        <v>728</v>
      </c>
      <c r="D7" s="49">
        <v>1321</v>
      </c>
      <c r="E7" s="50">
        <v>100</v>
      </c>
      <c r="F7" s="51">
        <f t="shared" si="0"/>
        <v>35.53</v>
      </c>
      <c r="G7" s="51">
        <f t="shared" si="1"/>
        <v>64.47</v>
      </c>
      <c r="I7" s="75"/>
      <c r="J7" s="75"/>
    </row>
    <row r="8" spans="1:10" ht="18" customHeight="1">
      <c r="A8" s="13" t="s">
        <v>11</v>
      </c>
      <c r="B8" s="56">
        <f t="shared" si="2"/>
        <v>4588</v>
      </c>
      <c r="C8" s="49">
        <v>1372</v>
      </c>
      <c r="D8" s="49">
        <v>3216</v>
      </c>
      <c r="E8" s="50">
        <v>100</v>
      </c>
      <c r="F8" s="51">
        <f t="shared" si="0"/>
        <v>29.9</v>
      </c>
      <c r="G8" s="51">
        <f t="shared" si="1"/>
        <v>70.1</v>
      </c>
      <c r="I8" s="75"/>
      <c r="J8" s="75"/>
    </row>
    <row r="9" spans="1:10" ht="18" customHeight="1">
      <c r="A9" s="18" t="s">
        <v>12</v>
      </c>
      <c r="B9" s="14">
        <f t="shared" si="2"/>
        <v>6643</v>
      </c>
      <c r="C9" s="15">
        <v>1845</v>
      </c>
      <c r="D9" s="15">
        <v>4798</v>
      </c>
      <c r="E9" s="16">
        <v>100</v>
      </c>
      <c r="F9" s="43">
        <f t="shared" si="0"/>
        <v>27.77</v>
      </c>
      <c r="G9" s="43">
        <f t="shared" si="1"/>
        <v>72.23</v>
      </c>
      <c r="I9" s="75"/>
      <c r="J9" s="75"/>
    </row>
    <row r="10" spans="1:10" ht="18" customHeight="1">
      <c r="A10" s="18" t="s">
        <v>13</v>
      </c>
      <c r="B10" s="14">
        <f t="shared" si="2"/>
        <v>10550</v>
      </c>
      <c r="C10" s="15">
        <v>2999</v>
      </c>
      <c r="D10" s="15">
        <v>7551</v>
      </c>
      <c r="E10" s="16">
        <v>100</v>
      </c>
      <c r="F10" s="43">
        <f t="shared" si="0"/>
        <v>28.43</v>
      </c>
      <c r="G10" s="43">
        <f t="shared" si="1"/>
        <v>71.57</v>
      </c>
      <c r="I10" s="75"/>
      <c r="J10" s="75"/>
    </row>
    <row r="11" spans="1:10" ht="18" customHeight="1">
      <c r="A11" s="18" t="s">
        <v>14</v>
      </c>
      <c r="B11" s="14">
        <f t="shared" si="2"/>
        <v>10711</v>
      </c>
      <c r="C11" s="15">
        <v>3137</v>
      </c>
      <c r="D11" s="15">
        <v>7574</v>
      </c>
      <c r="E11" s="16">
        <v>100</v>
      </c>
      <c r="F11" s="43">
        <f t="shared" si="0"/>
        <v>29.29</v>
      </c>
      <c r="G11" s="43">
        <f t="shared" si="1"/>
        <v>70.71</v>
      </c>
      <c r="I11" s="75"/>
      <c r="J11" s="75"/>
    </row>
    <row r="12" spans="1:10" ht="18" customHeight="1">
      <c r="A12" s="18" t="s">
        <v>15</v>
      </c>
      <c r="B12" s="14">
        <f t="shared" si="2"/>
        <v>6996</v>
      </c>
      <c r="C12" s="15">
        <v>2433</v>
      </c>
      <c r="D12" s="15">
        <v>4563</v>
      </c>
      <c r="E12" s="16">
        <v>100</v>
      </c>
      <c r="F12" s="43">
        <f t="shared" si="0"/>
        <v>34.78</v>
      </c>
      <c r="G12" s="43">
        <f t="shared" si="1"/>
        <v>65.22</v>
      </c>
      <c r="I12" s="75"/>
      <c r="J12" s="75"/>
    </row>
    <row r="13" spans="1:10" ht="18" customHeight="1">
      <c r="A13" s="18" t="s">
        <v>16</v>
      </c>
      <c r="B13" s="14">
        <f t="shared" si="2"/>
        <v>3832</v>
      </c>
      <c r="C13" s="15">
        <v>1312</v>
      </c>
      <c r="D13" s="15">
        <v>2520</v>
      </c>
      <c r="E13" s="16">
        <v>100</v>
      </c>
      <c r="F13" s="43">
        <f t="shared" si="0"/>
        <v>34.24</v>
      </c>
      <c r="G13" s="43">
        <f t="shared" si="1"/>
        <v>65.76</v>
      </c>
      <c r="I13" s="75"/>
      <c r="J13" s="75"/>
    </row>
    <row r="14" spans="1:10" ht="18" customHeight="1" thickBot="1">
      <c r="A14" s="19" t="s">
        <v>17</v>
      </c>
      <c r="B14" s="20">
        <f t="shared" si="2"/>
        <v>1083</v>
      </c>
      <c r="C14" s="21">
        <v>540</v>
      </c>
      <c r="D14" s="21">
        <v>543</v>
      </c>
      <c r="E14" s="22">
        <v>100</v>
      </c>
      <c r="F14" s="44">
        <f t="shared" si="0"/>
        <v>49.86</v>
      </c>
      <c r="G14" s="44">
        <f t="shared" si="1"/>
        <v>50.14</v>
      </c>
      <c r="I14" s="75"/>
      <c r="J14" s="75"/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ignoredErrors>
    <ignoredError sqref="B7:B14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60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14" s="12" customFormat="1" ht="18" customHeight="1">
      <c r="A6" s="6" t="s">
        <v>9</v>
      </c>
      <c r="B6" s="55">
        <f>SUM(B7:B14)</f>
        <v>46599</v>
      </c>
      <c r="C6" s="46">
        <f>SUM(C7:C14)</f>
        <v>14509</v>
      </c>
      <c r="D6" s="46">
        <f>SUM(D7:D14)</f>
        <v>32090</v>
      </c>
      <c r="E6" s="47">
        <v>100</v>
      </c>
      <c r="F6" s="48">
        <f aca="true" t="shared" si="0" ref="F6:F14">ROUND(C6/B6*100,2)</f>
        <v>31.14</v>
      </c>
      <c r="G6" s="48">
        <f aca="true" t="shared" si="1" ref="G6:G14">ROUND(D6/B6*100,2)</f>
        <v>68.86</v>
      </c>
      <c r="H6" s="11"/>
      <c r="M6" s="74"/>
      <c r="N6" s="74"/>
    </row>
    <row r="7" spans="1:14" ht="18" customHeight="1">
      <c r="A7" s="13" t="s">
        <v>10</v>
      </c>
      <c r="B7" s="56">
        <f aca="true" t="shared" si="2" ref="B7:B14">SUM(C7:D7)</f>
        <v>2135</v>
      </c>
      <c r="C7" s="49">
        <v>790</v>
      </c>
      <c r="D7" s="49">
        <v>1345</v>
      </c>
      <c r="E7" s="50">
        <v>100</v>
      </c>
      <c r="F7" s="51">
        <f t="shared" si="0"/>
        <v>37</v>
      </c>
      <c r="G7" s="51">
        <f t="shared" si="1"/>
        <v>63</v>
      </c>
      <c r="M7" s="75"/>
      <c r="N7" s="75"/>
    </row>
    <row r="8" spans="1:14" ht="18" customHeight="1">
      <c r="A8" s="13" t="s">
        <v>11</v>
      </c>
      <c r="B8" s="56">
        <f t="shared" si="2"/>
        <v>4003</v>
      </c>
      <c r="C8" s="49">
        <v>1293</v>
      </c>
      <c r="D8" s="49">
        <v>2710</v>
      </c>
      <c r="E8" s="50">
        <v>100</v>
      </c>
      <c r="F8" s="51">
        <f t="shared" si="0"/>
        <v>32.3</v>
      </c>
      <c r="G8" s="51">
        <f t="shared" si="1"/>
        <v>67.7</v>
      </c>
      <c r="M8" s="75"/>
      <c r="N8" s="75"/>
    </row>
    <row r="9" spans="1:14" ht="18" customHeight="1">
      <c r="A9" s="18" t="s">
        <v>12</v>
      </c>
      <c r="B9" s="56">
        <f t="shared" si="2"/>
        <v>6852</v>
      </c>
      <c r="C9" s="49">
        <v>1917</v>
      </c>
      <c r="D9" s="49">
        <v>4935</v>
      </c>
      <c r="E9" s="50">
        <v>100</v>
      </c>
      <c r="F9" s="51">
        <f t="shared" si="0"/>
        <v>27.98</v>
      </c>
      <c r="G9" s="51">
        <f t="shared" si="1"/>
        <v>72.02</v>
      </c>
      <c r="M9" s="75"/>
      <c r="N9" s="75"/>
    </row>
    <row r="10" spans="1:14" ht="18" customHeight="1">
      <c r="A10" s="18" t="s">
        <v>13</v>
      </c>
      <c r="B10" s="56">
        <f t="shared" si="2"/>
        <v>8996</v>
      </c>
      <c r="C10" s="49">
        <v>2560</v>
      </c>
      <c r="D10" s="49">
        <v>6436</v>
      </c>
      <c r="E10" s="50">
        <v>100</v>
      </c>
      <c r="F10" s="51">
        <f t="shared" si="0"/>
        <v>28.46</v>
      </c>
      <c r="G10" s="51">
        <f t="shared" si="1"/>
        <v>71.54</v>
      </c>
      <c r="M10" s="75"/>
      <c r="N10" s="75"/>
    </row>
    <row r="11" spans="1:14" ht="18" customHeight="1">
      <c r="A11" s="18" t="s">
        <v>14</v>
      </c>
      <c r="B11" s="56">
        <f t="shared" si="2"/>
        <v>11591</v>
      </c>
      <c r="C11" s="49">
        <v>3315</v>
      </c>
      <c r="D11" s="49">
        <v>8276</v>
      </c>
      <c r="E11" s="50">
        <v>100</v>
      </c>
      <c r="F11" s="51">
        <f t="shared" si="0"/>
        <v>28.6</v>
      </c>
      <c r="G11" s="51">
        <f t="shared" si="1"/>
        <v>71.4</v>
      </c>
      <c r="M11" s="75"/>
      <c r="N11" s="75"/>
    </row>
    <row r="12" spans="1:14" ht="18" customHeight="1">
      <c r="A12" s="18" t="s">
        <v>15</v>
      </c>
      <c r="B12" s="56">
        <f t="shared" si="2"/>
        <v>7213</v>
      </c>
      <c r="C12" s="49">
        <v>2507</v>
      </c>
      <c r="D12" s="49">
        <v>4706</v>
      </c>
      <c r="E12" s="50">
        <v>100</v>
      </c>
      <c r="F12" s="51">
        <f t="shared" si="0"/>
        <v>34.76</v>
      </c>
      <c r="G12" s="51">
        <f t="shared" si="1"/>
        <v>65.24</v>
      </c>
      <c r="M12" s="75"/>
      <c r="N12" s="75"/>
    </row>
    <row r="13" spans="1:14" ht="18" customHeight="1">
      <c r="A13" s="18" t="s">
        <v>16</v>
      </c>
      <c r="B13" s="56">
        <f t="shared" si="2"/>
        <v>4394</v>
      </c>
      <c r="C13" s="49">
        <v>1441</v>
      </c>
      <c r="D13" s="49">
        <v>2953</v>
      </c>
      <c r="E13" s="50">
        <v>100</v>
      </c>
      <c r="F13" s="51">
        <f t="shared" si="0"/>
        <v>32.79</v>
      </c>
      <c r="G13" s="51">
        <f t="shared" si="1"/>
        <v>67.21</v>
      </c>
      <c r="M13" s="75"/>
      <c r="N13" s="75"/>
    </row>
    <row r="14" spans="1:14" ht="18" customHeight="1" thickBot="1">
      <c r="A14" s="19" t="s">
        <v>17</v>
      </c>
      <c r="B14" s="70">
        <f t="shared" si="2"/>
        <v>1415</v>
      </c>
      <c r="C14" s="52">
        <v>686</v>
      </c>
      <c r="D14" s="52">
        <v>729</v>
      </c>
      <c r="E14" s="53">
        <v>100</v>
      </c>
      <c r="F14" s="54">
        <f t="shared" si="0"/>
        <v>48.48</v>
      </c>
      <c r="G14" s="54">
        <f t="shared" si="1"/>
        <v>51.52</v>
      </c>
      <c r="M14" s="75"/>
      <c r="N14" s="75"/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61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7">
        <v>46489</v>
      </c>
      <c r="C6" s="8">
        <v>14457</v>
      </c>
      <c r="D6" s="8">
        <v>32032</v>
      </c>
      <c r="E6" s="9">
        <v>100</v>
      </c>
      <c r="F6" s="42">
        <v>31.0976790208436</v>
      </c>
      <c r="G6" s="42">
        <v>68.9023209791564</v>
      </c>
      <c r="H6" s="11"/>
    </row>
    <row r="7" spans="1:7" ht="18" customHeight="1">
      <c r="A7" s="13" t="s">
        <v>10</v>
      </c>
      <c r="B7" s="14">
        <v>1848</v>
      </c>
      <c r="C7" s="15">
        <v>657</v>
      </c>
      <c r="D7" s="15">
        <v>1191</v>
      </c>
      <c r="E7" s="16">
        <v>100</v>
      </c>
      <c r="F7" s="43">
        <v>35.5519480519481</v>
      </c>
      <c r="G7" s="43">
        <v>64.4480519480519</v>
      </c>
    </row>
    <row r="8" spans="1:7" ht="18" customHeight="1">
      <c r="A8" s="13" t="s">
        <v>11</v>
      </c>
      <c r="B8" s="14">
        <v>3973</v>
      </c>
      <c r="C8" s="15">
        <v>1351</v>
      </c>
      <c r="D8" s="15">
        <v>2622</v>
      </c>
      <c r="E8" s="16">
        <v>100</v>
      </c>
      <c r="F8" s="43">
        <v>34.0045305814246</v>
      </c>
      <c r="G8" s="43">
        <v>65.9954694185754</v>
      </c>
    </row>
    <row r="9" spans="1:7" ht="18" customHeight="1">
      <c r="A9" s="18" t="s">
        <v>12</v>
      </c>
      <c r="B9" s="14">
        <v>6532</v>
      </c>
      <c r="C9" s="15">
        <v>1809</v>
      </c>
      <c r="D9" s="15">
        <v>4723</v>
      </c>
      <c r="E9" s="16">
        <v>100</v>
      </c>
      <c r="F9" s="43">
        <v>27.6944274341702</v>
      </c>
      <c r="G9" s="43">
        <v>72.3055725658298</v>
      </c>
    </row>
    <row r="10" spans="1:7" ht="18" customHeight="1">
      <c r="A10" s="18" t="s">
        <v>13</v>
      </c>
      <c r="B10" s="14">
        <v>7765</v>
      </c>
      <c r="C10" s="15">
        <v>2208</v>
      </c>
      <c r="D10" s="15">
        <v>5557</v>
      </c>
      <c r="E10" s="16">
        <v>100</v>
      </c>
      <c r="F10" s="43">
        <v>28.4352865421764</v>
      </c>
      <c r="G10" s="43">
        <v>71.5647134578236</v>
      </c>
    </row>
    <row r="11" spans="1:7" ht="18" customHeight="1">
      <c r="A11" s="18" t="s">
        <v>14</v>
      </c>
      <c r="B11" s="14">
        <v>12112</v>
      </c>
      <c r="C11" s="15">
        <v>3459</v>
      </c>
      <c r="D11" s="15">
        <v>8653</v>
      </c>
      <c r="E11" s="16">
        <v>100</v>
      </c>
      <c r="F11" s="43">
        <v>28.5584544253633</v>
      </c>
      <c r="G11" s="43">
        <v>71.4415455746367</v>
      </c>
    </row>
    <row r="12" spans="1:7" ht="18" customHeight="1">
      <c r="A12" s="18" t="s">
        <v>15</v>
      </c>
      <c r="B12" s="14">
        <v>7390</v>
      </c>
      <c r="C12" s="15">
        <v>2532</v>
      </c>
      <c r="D12" s="15">
        <v>4858</v>
      </c>
      <c r="E12" s="16">
        <v>100</v>
      </c>
      <c r="F12" s="43">
        <v>34.2625169147497</v>
      </c>
      <c r="G12" s="43">
        <v>65.7374830852503</v>
      </c>
    </row>
    <row r="13" spans="1:7" ht="18" customHeight="1">
      <c r="A13" s="18" t="s">
        <v>16</v>
      </c>
      <c r="B13" s="14">
        <v>5131</v>
      </c>
      <c r="C13" s="15">
        <v>1647</v>
      </c>
      <c r="D13" s="15">
        <v>3484</v>
      </c>
      <c r="E13" s="16">
        <v>100</v>
      </c>
      <c r="F13" s="43">
        <v>32.0990060417073</v>
      </c>
      <c r="G13" s="43">
        <v>67.9009939582927</v>
      </c>
    </row>
    <row r="14" spans="1:7" ht="18" customHeight="1" thickBot="1">
      <c r="A14" s="19" t="s">
        <v>17</v>
      </c>
      <c r="B14" s="20">
        <v>1738</v>
      </c>
      <c r="C14" s="21">
        <v>794</v>
      </c>
      <c r="D14" s="21">
        <v>944</v>
      </c>
      <c r="E14" s="22">
        <v>100</v>
      </c>
      <c r="F14" s="44">
        <v>45.6846950517837</v>
      </c>
      <c r="G14" s="44">
        <v>54.3153049482163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62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7">
        <v>46080</v>
      </c>
      <c r="C6" s="8">
        <v>14361</v>
      </c>
      <c r="D6" s="8">
        <v>31719</v>
      </c>
      <c r="E6" s="9">
        <v>100</v>
      </c>
      <c r="F6" s="42">
        <v>31.1653645833333</v>
      </c>
      <c r="G6" s="42">
        <v>68.8346354166667</v>
      </c>
      <c r="H6" s="11"/>
    </row>
    <row r="7" spans="1:7" ht="18" customHeight="1">
      <c r="A7" s="13" t="s">
        <v>10</v>
      </c>
      <c r="B7" s="14">
        <v>1578</v>
      </c>
      <c r="C7" s="15">
        <v>592</v>
      </c>
      <c r="D7" s="15">
        <v>986</v>
      </c>
      <c r="E7" s="16">
        <v>100</v>
      </c>
      <c r="F7" s="43">
        <v>37.5158428390368</v>
      </c>
      <c r="G7" s="43">
        <v>62.4841571609632</v>
      </c>
    </row>
    <row r="8" spans="1:7" ht="18" customHeight="1">
      <c r="A8" s="13" t="s">
        <v>11</v>
      </c>
      <c r="B8" s="14">
        <v>4030</v>
      </c>
      <c r="C8" s="15">
        <v>1401</v>
      </c>
      <c r="D8" s="15">
        <v>2629</v>
      </c>
      <c r="E8" s="16">
        <v>100</v>
      </c>
      <c r="F8" s="43">
        <v>34.7642679900744</v>
      </c>
      <c r="G8" s="43">
        <v>65.2357320099256</v>
      </c>
    </row>
    <row r="9" spans="1:7" ht="18" customHeight="1">
      <c r="A9" s="18" t="s">
        <v>12</v>
      </c>
      <c r="B9" s="14">
        <v>6103</v>
      </c>
      <c r="C9" s="15">
        <v>1695</v>
      </c>
      <c r="D9" s="15">
        <v>4408</v>
      </c>
      <c r="E9" s="16">
        <v>100</v>
      </c>
      <c r="F9" s="43">
        <v>27.7732262821563</v>
      </c>
      <c r="G9" s="43">
        <v>72.2267737178437</v>
      </c>
    </row>
    <row r="10" spans="1:7" ht="18" customHeight="1">
      <c r="A10" s="18" t="s">
        <v>13</v>
      </c>
      <c r="B10" s="14">
        <v>6984</v>
      </c>
      <c r="C10" s="15">
        <v>1978</v>
      </c>
      <c r="D10" s="15">
        <v>5006</v>
      </c>
      <c r="E10" s="16">
        <v>100</v>
      </c>
      <c r="F10" s="43">
        <v>28.3218785796105</v>
      </c>
      <c r="G10" s="43">
        <v>71.6781214203895</v>
      </c>
    </row>
    <row r="11" spans="1:7" ht="18" customHeight="1">
      <c r="A11" s="18" t="s">
        <v>14</v>
      </c>
      <c r="B11" s="14">
        <v>11519</v>
      </c>
      <c r="C11" s="15">
        <v>3313</v>
      </c>
      <c r="D11" s="15">
        <v>8206</v>
      </c>
      <c r="E11" s="16">
        <v>100</v>
      </c>
      <c r="F11" s="43">
        <v>28.7611771855196</v>
      </c>
      <c r="G11" s="43">
        <v>71.2388228144804</v>
      </c>
    </row>
    <row r="12" spans="1:7" ht="18" customHeight="1">
      <c r="A12" s="18" t="s">
        <v>15</v>
      </c>
      <c r="B12" s="14">
        <v>8106</v>
      </c>
      <c r="C12" s="15">
        <v>2588</v>
      </c>
      <c r="D12" s="15">
        <v>5518</v>
      </c>
      <c r="E12" s="16">
        <v>100</v>
      </c>
      <c r="F12" s="43">
        <v>31.926967678263</v>
      </c>
      <c r="G12" s="43">
        <v>68.073032321737</v>
      </c>
    </row>
    <row r="13" spans="1:7" ht="18" customHeight="1">
      <c r="A13" s="18" t="s">
        <v>16</v>
      </c>
      <c r="B13" s="14">
        <v>5694</v>
      </c>
      <c r="C13" s="15">
        <v>1894</v>
      </c>
      <c r="D13" s="15">
        <v>3800</v>
      </c>
      <c r="E13" s="16">
        <v>100</v>
      </c>
      <c r="F13" s="43">
        <v>33.2630839480155</v>
      </c>
      <c r="G13" s="43">
        <v>66.7369160519845</v>
      </c>
    </row>
    <row r="14" spans="1:7" ht="18" customHeight="1" thickBot="1">
      <c r="A14" s="19" t="s">
        <v>17</v>
      </c>
      <c r="B14" s="20">
        <v>2066</v>
      </c>
      <c r="C14" s="21">
        <v>900</v>
      </c>
      <c r="D14" s="21">
        <v>1166</v>
      </c>
      <c r="E14" s="22">
        <v>100</v>
      </c>
      <c r="F14" s="44">
        <v>43.5624394966118</v>
      </c>
      <c r="G14" s="44">
        <v>56.4375605033882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63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21" s="12" customFormat="1" ht="18" customHeight="1">
      <c r="A6" s="6" t="s">
        <v>9</v>
      </c>
      <c r="B6" s="88">
        <v>45418</v>
      </c>
      <c r="C6" s="89">
        <v>14105</v>
      </c>
      <c r="D6" s="89">
        <v>31313</v>
      </c>
      <c r="E6" s="9">
        <v>100</v>
      </c>
      <c r="F6" s="42">
        <v>31.0559689990753</v>
      </c>
      <c r="G6" s="42">
        <v>68.9440310009247</v>
      </c>
      <c r="H6" s="11"/>
      <c r="I6"/>
      <c r="J6"/>
      <c r="K6"/>
      <c r="L6"/>
      <c r="M6"/>
      <c r="N6"/>
      <c r="O6"/>
      <c r="P6"/>
      <c r="Q6"/>
      <c r="R6"/>
      <c r="S6"/>
      <c r="T6"/>
      <c r="U6"/>
    </row>
    <row r="7" spans="1:7" ht="18" customHeight="1">
      <c r="A7" s="13" t="s">
        <v>10</v>
      </c>
      <c r="B7" s="14">
        <v>1606</v>
      </c>
      <c r="C7" s="90">
        <v>556</v>
      </c>
      <c r="D7" s="90">
        <v>1050</v>
      </c>
      <c r="E7" s="16">
        <v>100</v>
      </c>
      <c r="F7" s="95">
        <v>34.6201743462017</v>
      </c>
      <c r="G7" s="95">
        <v>65.3798256537983</v>
      </c>
    </row>
    <row r="8" spans="1:7" ht="18" customHeight="1">
      <c r="A8" s="13" t="s">
        <v>11</v>
      </c>
      <c r="B8" s="91">
        <v>3579</v>
      </c>
      <c r="C8" s="15">
        <v>1254</v>
      </c>
      <c r="D8" s="90">
        <v>2325</v>
      </c>
      <c r="E8" s="16">
        <v>100</v>
      </c>
      <c r="F8" s="95">
        <v>35.0377200335289</v>
      </c>
      <c r="G8" s="95">
        <v>64.9622799664711</v>
      </c>
    </row>
    <row r="9" spans="1:7" ht="18" customHeight="1">
      <c r="A9" s="18" t="s">
        <v>12</v>
      </c>
      <c r="B9" s="91">
        <v>5071</v>
      </c>
      <c r="C9" s="15">
        <v>1463</v>
      </c>
      <c r="D9" s="90">
        <v>3608</v>
      </c>
      <c r="E9" s="16">
        <v>100</v>
      </c>
      <c r="F9" s="95">
        <v>28.8503253796095</v>
      </c>
      <c r="G9" s="95">
        <v>71.1496746203905</v>
      </c>
    </row>
    <row r="10" spans="1:7" ht="18" customHeight="1">
      <c r="A10" s="18" t="s">
        <v>13</v>
      </c>
      <c r="B10" s="91">
        <v>6793</v>
      </c>
      <c r="C10" s="90">
        <v>1896</v>
      </c>
      <c r="D10" s="90">
        <v>4897</v>
      </c>
      <c r="E10" s="16">
        <v>100</v>
      </c>
      <c r="F10" s="95">
        <v>27.9110849403798</v>
      </c>
      <c r="G10" s="95">
        <v>72.0889150596202</v>
      </c>
    </row>
    <row r="11" spans="1:7" ht="18" customHeight="1">
      <c r="A11" s="18" t="s">
        <v>14</v>
      </c>
      <c r="B11" s="91">
        <v>11060</v>
      </c>
      <c r="C11" s="90">
        <v>3128</v>
      </c>
      <c r="D11" s="90">
        <v>7932</v>
      </c>
      <c r="E11" s="16">
        <v>100</v>
      </c>
      <c r="F11" s="43">
        <v>28.2820976491863</v>
      </c>
      <c r="G11" s="43">
        <v>71.7179023508137</v>
      </c>
    </row>
    <row r="12" spans="1:7" ht="18" customHeight="1">
      <c r="A12" s="18" t="s">
        <v>15</v>
      </c>
      <c r="B12" s="91">
        <v>8710</v>
      </c>
      <c r="C12" s="90">
        <v>2630</v>
      </c>
      <c r="D12" s="90">
        <v>6080</v>
      </c>
      <c r="E12" s="16">
        <v>100</v>
      </c>
      <c r="F12" s="95">
        <v>30.195177956372</v>
      </c>
      <c r="G12" s="95">
        <v>69.804822043628</v>
      </c>
    </row>
    <row r="13" spans="1:7" ht="18" customHeight="1">
      <c r="A13" s="18" t="s">
        <v>16</v>
      </c>
      <c r="B13" s="14">
        <v>6130</v>
      </c>
      <c r="C13" s="15">
        <v>2163</v>
      </c>
      <c r="D13" s="15">
        <v>3967</v>
      </c>
      <c r="E13" s="16">
        <v>100</v>
      </c>
      <c r="F13" s="43">
        <v>35.2854812398042</v>
      </c>
      <c r="G13" s="43">
        <v>64.7145187601958</v>
      </c>
    </row>
    <row r="14" spans="1:7" ht="18" customHeight="1" thickBot="1">
      <c r="A14" s="19" t="s">
        <v>17</v>
      </c>
      <c r="B14" s="92">
        <v>2469</v>
      </c>
      <c r="C14" s="21">
        <v>1015</v>
      </c>
      <c r="D14" s="93">
        <v>1454</v>
      </c>
      <c r="E14" s="22">
        <v>100</v>
      </c>
      <c r="F14" s="94">
        <v>41.109761036857</v>
      </c>
      <c r="G14" s="94">
        <v>58.890238963143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64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7">
        <v>45117</v>
      </c>
      <c r="C6" s="8">
        <v>13988</v>
      </c>
      <c r="D6" s="8">
        <v>31129</v>
      </c>
      <c r="E6" s="9">
        <v>100</v>
      </c>
      <c r="F6" s="42">
        <v>31.0038344748099</v>
      </c>
      <c r="G6" s="42">
        <v>68.9961655251901</v>
      </c>
      <c r="H6" s="11"/>
    </row>
    <row r="7" spans="1:7" ht="18" customHeight="1">
      <c r="A7" s="13" t="s">
        <v>10</v>
      </c>
      <c r="B7" s="14">
        <v>1509</v>
      </c>
      <c r="C7" s="15">
        <v>523</v>
      </c>
      <c r="D7" s="15">
        <v>986</v>
      </c>
      <c r="E7" s="16">
        <v>100</v>
      </c>
      <c r="F7" s="43">
        <v>34.6587143803844</v>
      </c>
      <c r="G7" s="43">
        <v>65.3412856196156</v>
      </c>
    </row>
    <row r="8" spans="1:7" ht="18" customHeight="1">
      <c r="A8" s="13" t="s">
        <v>11</v>
      </c>
      <c r="B8" s="14">
        <v>3705</v>
      </c>
      <c r="C8" s="15">
        <v>1305</v>
      </c>
      <c r="D8" s="15">
        <v>2400</v>
      </c>
      <c r="E8" s="16">
        <v>100</v>
      </c>
      <c r="F8" s="43">
        <v>35.2226720647773</v>
      </c>
      <c r="G8" s="43">
        <v>64.7773279352227</v>
      </c>
    </row>
    <row r="9" spans="1:7" ht="18" customHeight="1">
      <c r="A9" s="18" t="s">
        <v>12</v>
      </c>
      <c r="B9" s="14">
        <v>4289</v>
      </c>
      <c r="C9" s="15">
        <v>1259</v>
      </c>
      <c r="D9" s="15">
        <v>3030</v>
      </c>
      <c r="E9" s="16">
        <v>100</v>
      </c>
      <c r="F9" s="43">
        <v>29.3541618092795</v>
      </c>
      <c r="G9" s="43">
        <v>70.6458381907204</v>
      </c>
    </row>
    <row r="10" spans="1:7" ht="18" customHeight="1">
      <c r="A10" s="18" t="s">
        <v>13</v>
      </c>
      <c r="B10" s="14">
        <v>6574</v>
      </c>
      <c r="C10" s="15">
        <v>1849</v>
      </c>
      <c r="D10" s="15">
        <v>4725</v>
      </c>
      <c r="E10" s="16">
        <v>100</v>
      </c>
      <c r="F10" s="43">
        <v>28.1259507149376</v>
      </c>
      <c r="G10" s="43">
        <v>71.8740492850624</v>
      </c>
    </row>
    <row r="11" spans="1:7" ht="18" customHeight="1">
      <c r="A11" s="18" t="s">
        <v>14</v>
      </c>
      <c r="B11" s="14">
        <v>10297</v>
      </c>
      <c r="C11" s="15">
        <v>2833</v>
      </c>
      <c r="D11" s="15">
        <v>7464</v>
      </c>
      <c r="E11" s="16">
        <v>100</v>
      </c>
      <c r="F11" s="43">
        <v>27.5128678255803</v>
      </c>
      <c r="G11" s="43">
        <v>72.4871321744197</v>
      </c>
    </row>
    <row r="12" spans="1:7" ht="18" customHeight="1">
      <c r="A12" s="18" t="s">
        <v>15</v>
      </c>
      <c r="B12" s="14">
        <v>10002</v>
      </c>
      <c r="C12" s="15">
        <v>2985</v>
      </c>
      <c r="D12" s="15">
        <v>7017</v>
      </c>
      <c r="E12" s="16">
        <v>100</v>
      </c>
      <c r="F12" s="43">
        <v>29.8440311937613</v>
      </c>
      <c r="G12" s="43">
        <v>70.1559688062388</v>
      </c>
    </row>
    <row r="13" spans="1:7" ht="18" customHeight="1">
      <c r="A13" s="18" t="s">
        <v>16</v>
      </c>
      <c r="B13" s="14">
        <v>5835</v>
      </c>
      <c r="C13" s="15">
        <v>2088</v>
      </c>
      <c r="D13" s="15">
        <v>3747</v>
      </c>
      <c r="E13" s="16">
        <v>100</v>
      </c>
      <c r="F13" s="43">
        <v>35.7840616966581</v>
      </c>
      <c r="G13" s="43">
        <v>64.2159383033419</v>
      </c>
    </row>
    <row r="14" spans="1:7" ht="18" customHeight="1" thickBot="1">
      <c r="A14" s="19" t="s">
        <v>17</v>
      </c>
      <c r="B14" s="20">
        <v>2906</v>
      </c>
      <c r="C14" s="21">
        <v>1146</v>
      </c>
      <c r="D14" s="21">
        <v>1760</v>
      </c>
      <c r="E14" s="22">
        <v>100</v>
      </c>
      <c r="F14" s="44">
        <v>39.4356503785272</v>
      </c>
      <c r="G14" s="44">
        <v>60.5643496214728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52</v>
      </c>
      <c r="B1" s="78"/>
      <c r="C1" s="78"/>
      <c r="D1" s="78"/>
      <c r="E1" s="78"/>
      <c r="F1" s="78"/>
      <c r="G1" s="78"/>
    </row>
    <row r="2" spans="1:7" ht="15.75" customHeight="1">
      <c r="A2" s="79" t="s">
        <v>2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7</v>
      </c>
      <c r="D5" s="24" t="s">
        <v>8</v>
      </c>
      <c r="E5" s="24" t="s">
        <v>6</v>
      </c>
      <c r="F5" s="24" t="s">
        <v>7</v>
      </c>
      <c r="G5" s="25" t="s">
        <v>8</v>
      </c>
    </row>
    <row r="6" spans="1:8" s="12" customFormat="1" ht="18" customHeight="1">
      <c r="A6" s="6" t="s">
        <v>9</v>
      </c>
      <c r="B6" s="30">
        <f>SUM(B7:B14)</f>
        <v>51327</v>
      </c>
      <c r="C6" s="31">
        <f>SUM(C7:C14)</f>
        <v>16551</v>
      </c>
      <c r="D6" s="31">
        <f>SUM(D7:D14)</f>
        <v>34776</v>
      </c>
      <c r="E6" s="38">
        <v>100</v>
      </c>
      <c r="F6" s="36">
        <f aca="true" t="shared" si="0" ref="F6:F14">ROUND(C6/B6*100,2)</f>
        <v>32.25</v>
      </c>
      <c r="G6" s="36">
        <f aca="true" t="shared" si="1" ref="G6:G14">ROUND(D6/B6*100,2)</f>
        <v>67.75</v>
      </c>
      <c r="H6" s="11"/>
    </row>
    <row r="7" spans="1:7" ht="18" customHeight="1">
      <c r="A7" s="13" t="s">
        <v>10</v>
      </c>
      <c r="B7" s="32">
        <f>SUM(C7:D7)</f>
        <v>4892</v>
      </c>
      <c r="C7" s="33">
        <v>1473</v>
      </c>
      <c r="D7" s="33">
        <v>3419</v>
      </c>
      <c r="E7" s="39">
        <v>100</v>
      </c>
      <c r="F7" s="37">
        <f t="shared" si="0"/>
        <v>30.11</v>
      </c>
      <c r="G7" s="37">
        <f t="shared" si="1"/>
        <v>69.89</v>
      </c>
    </row>
    <row r="8" spans="1:7" ht="18" customHeight="1">
      <c r="A8" s="13" t="s">
        <v>11</v>
      </c>
      <c r="B8" s="32">
        <f aca="true" t="shared" si="2" ref="B8:B13">SUM(C8:D8)</f>
        <v>11616</v>
      </c>
      <c r="C8" s="33">
        <v>3421</v>
      </c>
      <c r="D8" s="33">
        <v>8195</v>
      </c>
      <c r="E8" s="39">
        <v>100</v>
      </c>
      <c r="F8" s="37">
        <f t="shared" si="0"/>
        <v>29.45</v>
      </c>
      <c r="G8" s="37">
        <f t="shared" si="1"/>
        <v>70.55</v>
      </c>
    </row>
    <row r="9" spans="1:7" ht="18" customHeight="1">
      <c r="A9" s="18" t="s">
        <v>12</v>
      </c>
      <c r="B9" s="32">
        <f t="shared" si="2"/>
        <v>9967</v>
      </c>
      <c r="C9" s="33">
        <v>2928</v>
      </c>
      <c r="D9" s="33">
        <v>7039</v>
      </c>
      <c r="E9" s="39">
        <v>100</v>
      </c>
      <c r="F9" s="37">
        <f t="shared" si="0"/>
        <v>29.38</v>
      </c>
      <c r="G9" s="37">
        <f t="shared" si="1"/>
        <v>70.62</v>
      </c>
    </row>
    <row r="10" spans="1:7" ht="18" customHeight="1">
      <c r="A10" s="18" t="s">
        <v>13</v>
      </c>
      <c r="B10" s="32">
        <f t="shared" si="2"/>
        <v>8772</v>
      </c>
      <c r="C10" s="33">
        <v>2928</v>
      </c>
      <c r="D10" s="33">
        <v>5844</v>
      </c>
      <c r="E10" s="39">
        <v>100</v>
      </c>
      <c r="F10" s="37">
        <f t="shared" si="0"/>
        <v>33.38</v>
      </c>
      <c r="G10" s="37">
        <f t="shared" si="1"/>
        <v>66.62</v>
      </c>
    </row>
    <row r="11" spans="1:7" ht="18" customHeight="1">
      <c r="A11" s="18" t="s">
        <v>14</v>
      </c>
      <c r="B11" s="32">
        <f t="shared" si="2"/>
        <v>7074</v>
      </c>
      <c r="C11" s="33">
        <v>2384</v>
      </c>
      <c r="D11" s="33">
        <v>4690</v>
      </c>
      <c r="E11" s="39">
        <v>100</v>
      </c>
      <c r="F11" s="37">
        <f t="shared" si="0"/>
        <v>33.7</v>
      </c>
      <c r="G11" s="37">
        <f t="shared" si="1"/>
        <v>66.3</v>
      </c>
    </row>
    <row r="12" spans="1:7" ht="18" customHeight="1">
      <c r="A12" s="18" t="s">
        <v>15</v>
      </c>
      <c r="B12" s="32">
        <f t="shared" si="2"/>
        <v>4652</v>
      </c>
      <c r="C12" s="33">
        <v>1704</v>
      </c>
      <c r="D12" s="33">
        <v>2948</v>
      </c>
      <c r="E12" s="39">
        <v>100</v>
      </c>
      <c r="F12" s="37">
        <f t="shared" si="0"/>
        <v>36.63</v>
      </c>
      <c r="G12" s="37">
        <f t="shared" si="1"/>
        <v>63.37</v>
      </c>
    </row>
    <row r="13" spans="1:7" ht="18" customHeight="1">
      <c r="A13" s="18" t="s">
        <v>16</v>
      </c>
      <c r="B13" s="32">
        <f t="shared" si="2"/>
        <v>3104</v>
      </c>
      <c r="C13" s="33">
        <v>1070</v>
      </c>
      <c r="D13" s="33">
        <v>2034</v>
      </c>
      <c r="E13" s="39">
        <v>100</v>
      </c>
      <c r="F13" s="37">
        <f t="shared" si="0"/>
        <v>34.47</v>
      </c>
      <c r="G13" s="37">
        <f t="shared" si="1"/>
        <v>65.53</v>
      </c>
    </row>
    <row r="14" spans="1:7" ht="18" customHeight="1" thickBot="1">
      <c r="A14" s="19" t="s">
        <v>17</v>
      </c>
      <c r="B14" s="34">
        <f>SUM(C14:D14)</f>
        <v>1250</v>
      </c>
      <c r="C14" s="35">
        <v>643</v>
      </c>
      <c r="D14" s="35">
        <v>607</v>
      </c>
      <c r="E14" s="40">
        <v>100</v>
      </c>
      <c r="F14" s="41">
        <f t="shared" si="0"/>
        <v>51.44</v>
      </c>
      <c r="G14" s="41">
        <f t="shared" si="1"/>
        <v>48.56</v>
      </c>
    </row>
    <row r="15" spans="1:7" ht="16.5">
      <c r="A15" s="1"/>
      <c r="B15" s="2"/>
      <c r="C15" s="2"/>
      <c r="D15" s="2"/>
      <c r="E15" s="2"/>
      <c r="F15" s="2"/>
      <c r="G15" s="2"/>
    </row>
    <row r="18" ht="16.5">
      <c r="D18" s="29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32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18</v>
      </c>
    </row>
    <row r="4" spans="1:7" ht="30" customHeight="1">
      <c r="A4" s="80"/>
      <c r="B4" s="76" t="s">
        <v>19</v>
      </c>
      <c r="C4" s="76"/>
      <c r="D4" s="76"/>
      <c r="E4" s="76" t="s">
        <v>20</v>
      </c>
      <c r="F4" s="76"/>
      <c r="G4" s="77"/>
    </row>
    <row r="5" spans="1:7" ht="24.75" customHeight="1">
      <c r="A5" s="81"/>
      <c r="B5" s="24" t="s">
        <v>21</v>
      </c>
      <c r="C5" s="24" t="s">
        <v>0</v>
      </c>
      <c r="D5" s="24" t="s">
        <v>1</v>
      </c>
      <c r="E5" s="24" t="s">
        <v>21</v>
      </c>
      <c r="F5" s="24" t="s">
        <v>0</v>
      </c>
      <c r="G5" s="25" t="s">
        <v>1</v>
      </c>
    </row>
    <row r="6" spans="1:8" s="12" customFormat="1" ht="18" customHeight="1">
      <c r="A6" s="6" t="s">
        <v>22</v>
      </c>
      <c r="B6" s="7">
        <f>SUM(B7:B14)</f>
        <v>51777</v>
      </c>
      <c r="C6" s="8">
        <f>SUM(C7:C14)</f>
        <v>16693</v>
      </c>
      <c r="D6" s="8">
        <f>SUM(D7:D14)</f>
        <v>35084</v>
      </c>
      <c r="E6" s="9">
        <v>100</v>
      </c>
      <c r="F6" s="10">
        <f aca="true" t="shared" si="0" ref="F6:F14">ROUND(C6/B6*100,2)</f>
        <v>32.24</v>
      </c>
      <c r="G6" s="10">
        <f aca="true" t="shared" si="1" ref="G6:G14">ROUND(D6/B6*100,2)</f>
        <v>67.76</v>
      </c>
      <c r="H6" s="11"/>
    </row>
    <row r="7" spans="1:8" ht="18" customHeight="1">
      <c r="A7" s="13" t="s">
        <v>23</v>
      </c>
      <c r="B7" s="14">
        <f>SUM(C7:D7)</f>
        <v>4441</v>
      </c>
      <c r="C7" s="15">
        <v>1333</v>
      </c>
      <c r="D7" s="15">
        <v>3108</v>
      </c>
      <c r="E7" s="16">
        <v>100</v>
      </c>
      <c r="F7" s="17">
        <f t="shared" si="0"/>
        <v>30.02</v>
      </c>
      <c r="G7" s="17">
        <f t="shared" si="1"/>
        <v>69.98</v>
      </c>
      <c r="H7" s="45"/>
    </row>
    <row r="8" spans="1:8" ht="18" customHeight="1">
      <c r="A8" s="13" t="s">
        <v>24</v>
      </c>
      <c r="B8" s="14">
        <f aca="true" t="shared" si="2" ref="B8:B14">SUM(C8:D8)</f>
        <v>11132</v>
      </c>
      <c r="C8" s="15">
        <v>3255</v>
      </c>
      <c r="D8" s="15">
        <v>7877</v>
      </c>
      <c r="E8" s="16">
        <v>100</v>
      </c>
      <c r="F8" s="17">
        <f t="shared" si="0"/>
        <v>29.24</v>
      </c>
      <c r="G8" s="17">
        <f t="shared" si="1"/>
        <v>70.76</v>
      </c>
      <c r="H8" s="45"/>
    </row>
    <row r="9" spans="1:8" ht="18" customHeight="1">
      <c r="A9" s="18" t="s">
        <v>25</v>
      </c>
      <c r="B9" s="14">
        <f t="shared" si="2"/>
        <v>11478</v>
      </c>
      <c r="C9" s="15">
        <v>3363</v>
      </c>
      <c r="D9" s="15">
        <v>8115</v>
      </c>
      <c r="E9" s="16">
        <v>100</v>
      </c>
      <c r="F9" s="27">
        <f t="shared" si="0"/>
        <v>29.3</v>
      </c>
      <c r="G9" s="17">
        <f t="shared" si="1"/>
        <v>70.7</v>
      </c>
      <c r="H9" s="45"/>
    </row>
    <row r="10" spans="1:8" ht="18" customHeight="1">
      <c r="A10" s="18" t="s">
        <v>26</v>
      </c>
      <c r="B10" s="14">
        <f t="shared" si="2"/>
        <v>8204</v>
      </c>
      <c r="C10" s="15">
        <v>2804</v>
      </c>
      <c r="D10" s="15">
        <v>5400</v>
      </c>
      <c r="E10" s="16">
        <v>100</v>
      </c>
      <c r="F10" s="17">
        <f t="shared" si="0"/>
        <v>34.18</v>
      </c>
      <c r="G10" s="17">
        <f t="shared" si="1"/>
        <v>65.82</v>
      </c>
      <c r="H10" s="45"/>
    </row>
    <row r="11" spans="1:8" ht="18" customHeight="1">
      <c r="A11" s="18" t="s">
        <v>27</v>
      </c>
      <c r="B11" s="14">
        <f t="shared" si="2"/>
        <v>7445</v>
      </c>
      <c r="C11" s="15">
        <v>2406</v>
      </c>
      <c r="D11" s="15">
        <v>5039</v>
      </c>
      <c r="E11" s="16">
        <v>100</v>
      </c>
      <c r="F11" s="17">
        <f t="shared" si="0"/>
        <v>32.32</v>
      </c>
      <c r="G11" s="17">
        <f t="shared" si="1"/>
        <v>67.68</v>
      </c>
      <c r="H11" s="45"/>
    </row>
    <row r="12" spans="1:8" ht="18" customHeight="1">
      <c r="A12" s="18" t="s">
        <v>28</v>
      </c>
      <c r="B12" s="14">
        <f t="shared" si="2"/>
        <v>4634</v>
      </c>
      <c r="C12" s="15">
        <v>1796</v>
      </c>
      <c r="D12" s="15">
        <v>2838</v>
      </c>
      <c r="E12" s="16">
        <v>100</v>
      </c>
      <c r="F12" s="17">
        <f t="shared" si="0"/>
        <v>38.76</v>
      </c>
      <c r="G12" s="17">
        <f t="shared" si="1"/>
        <v>61.24</v>
      </c>
      <c r="H12" s="45"/>
    </row>
    <row r="13" spans="1:8" ht="18" customHeight="1">
      <c r="A13" s="18" t="s">
        <v>29</v>
      </c>
      <c r="B13" s="14">
        <f t="shared" si="2"/>
        <v>3137</v>
      </c>
      <c r="C13" s="15">
        <v>1096</v>
      </c>
      <c r="D13" s="15">
        <v>2041</v>
      </c>
      <c r="E13" s="16">
        <v>100</v>
      </c>
      <c r="F13" s="17">
        <f t="shared" si="0"/>
        <v>34.94</v>
      </c>
      <c r="G13" s="17">
        <f t="shared" si="1"/>
        <v>65.06</v>
      </c>
      <c r="H13" s="45"/>
    </row>
    <row r="14" spans="1:7" ht="18" customHeight="1" thickBot="1">
      <c r="A14" s="19" t="s">
        <v>30</v>
      </c>
      <c r="B14" s="34">
        <f t="shared" si="2"/>
        <v>1306</v>
      </c>
      <c r="C14" s="35">
        <v>640</v>
      </c>
      <c r="D14" s="35">
        <v>666</v>
      </c>
      <c r="E14" s="22">
        <v>100</v>
      </c>
      <c r="F14" s="26">
        <f t="shared" si="0"/>
        <v>49</v>
      </c>
      <c r="G14" s="26">
        <f t="shared" si="1"/>
        <v>51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48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33</v>
      </c>
    </row>
    <row r="4" spans="1:7" ht="30" customHeight="1">
      <c r="A4" s="80"/>
      <c r="B4" s="76" t="s">
        <v>34</v>
      </c>
      <c r="C4" s="76"/>
      <c r="D4" s="76"/>
      <c r="E4" s="76" t="s">
        <v>35</v>
      </c>
      <c r="F4" s="76"/>
      <c r="G4" s="77"/>
    </row>
    <row r="5" spans="1:7" ht="24.75" customHeight="1">
      <c r="A5" s="81"/>
      <c r="B5" s="24" t="s">
        <v>36</v>
      </c>
      <c r="C5" s="24" t="s">
        <v>37</v>
      </c>
      <c r="D5" s="24" t="s">
        <v>38</v>
      </c>
      <c r="E5" s="24" t="s">
        <v>36</v>
      </c>
      <c r="F5" s="24" t="s">
        <v>37</v>
      </c>
      <c r="G5" s="25" t="s">
        <v>38</v>
      </c>
    </row>
    <row r="6" spans="1:8" s="12" customFormat="1" ht="18" customHeight="1">
      <c r="A6" s="6" t="s">
        <v>39</v>
      </c>
      <c r="B6" s="7">
        <f>SUM(B7:B14)</f>
        <v>51899</v>
      </c>
      <c r="C6" s="8">
        <f>SUM(C7:C14)</f>
        <v>16672</v>
      </c>
      <c r="D6" s="8">
        <f>SUM(D7:D14)</f>
        <v>35227</v>
      </c>
      <c r="E6" s="9">
        <v>100</v>
      </c>
      <c r="F6" s="42">
        <f aca="true" t="shared" si="0" ref="F6:F14">ROUND(C6/B6*100,2)</f>
        <v>32.12</v>
      </c>
      <c r="G6" s="42">
        <f aca="true" t="shared" si="1" ref="G6:G14">ROUND(D6/B6*100,2)</f>
        <v>67.88</v>
      </c>
      <c r="H6" s="11"/>
    </row>
    <row r="7" spans="1:7" ht="18" customHeight="1">
      <c r="A7" s="13" t="s">
        <v>40</v>
      </c>
      <c r="B7" s="14">
        <f>SUM(C7:D7)</f>
        <v>4228</v>
      </c>
      <c r="C7" s="15">
        <v>1312</v>
      </c>
      <c r="D7" s="15">
        <v>2916</v>
      </c>
      <c r="E7" s="16">
        <v>100</v>
      </c>
      <c r="F7" s="43">
        <f t="shared" si="0"/>
        <v>31.03</v>
      </c>
      <c r="G7" s="43">
        <f t="shared" si="1"/>
        <v>68.97</v>
      </c>
    </row>
    <row r="8" spans="1:7" ht="18" customHeight="1">
      <c r="A8" s="13" t="s">
        <v>41</v>
      </c>
      <c r="B8" s="14">
        <f aca="true" t="shared" si="2" ref="B8:B13">SUM(C8:D8)</f>
        <v>9631</v>
      </c>
      <c r="C8" s="15">
        <v>2900</v>
      </c>
      <c r="D8" s="15">
        <v>6731</v>
      </c>
      <c r="E8" s="16">
        <v>100</v>
      </c>
      <c r="F8" s="43">
        <f t="shared" si="0"/>
        <v>30.11</v>
      </c>
      <c r="G8" s="43">
        <f t="shared" si="1"/>
        <v>69.89</v>
      </c>
    </row>
    <row r="9" spans="1:7" ht="18" customHeight="1">
      <c r="A9" s="18" t="s">
        <v>42</v>
      </c>
      <c r="B9" s="14">
        <f t="shared" si="2"/>
        <v>12817</v>
      </c>
      <c r="C9" s="15">
        <v>3683</v>
      </c>
      <c r="D9" s="15">
        <v>9134</v>
      </c>
      <c r="E9" s="16">
        <v>100</v>
      </c>
      <c r="F9" s="43">
        <f t="shared" si="0"/>
        <v>28.74</v>
      </c>
      <c r="G9" s="43">
        <f t="shared" si="1"/>
        <v>71.26</v>
      </c>
    </row>
    <row r="10" spans="1:7" ht="18" customHeight="1">
      <c r="A10" s="18" t="s">
        <v>43</v>
      </c>
      <c r="B10" s="14">
        <f t="shared" si="2"/>
        <v>8170</v>
      </c>
      <c r="C10" s="15">
        <v>2753</v>
      </c>
      <c r="D10" s="15">
        <v>5417</v>
      </c>
      <c r="E10" s="16">
        <v>100</v>
      </c>
      <c r="F10" s="43">
        <f t="shared" si="0"/>
        <v>33.7</v>
      </c>
      <c r="G10" s="43">
        <f t="shared" si="1"/>
        <v>66.3</v>
      </c>
    </row>
    <row r="11" spans="1:7" ht="18" customHeight="1">
      <c r="A11" s="18" t="s">
        <v>44</v>
      </c>
      <c r="B11" s="14">
        <f t="shared" si="2"/>
        <v>7627</v>
      </c>
      <c r="C11" s="15">
        <v>2410</v>
      </c>
      <c r="D11" s="15">
        <v>5217</v>
      </c>
      <c r="E11" s="16">
        <v>100</v>
      </c>
      <c r="F11" s="43">
        <f t="shared" si="0"/>
        <v>31.6</v>
      </c>
      <c r="G11" s="43">
        <f t="shared" si="1"/>
        <v>68.4</v>
      </c>
    </row>
    <row r="12" spans="1:7" ht="18" customHeight="1">
      <c r="A12" s="18" t="s">
        <v>45</v>
      </c>
      <c r="B12" s="14">
        <f t="shared" si="2"/>
        <v>5040</v>
      </c>
      <c r="C12" s="15">
        <v>1912</v>
      </c>
      <c r="D12" s="15">
        <v>3128</v>
      </c>
      <c r="E12" s="16">
        <v>100</v>
      </c>
      <c r="F12" s="43">
        <f t="shared" si="0"/>
        <v>37.94</v>
      </c>
      <c r="G12" s="43">
        <f t="shared" si="1"/>
        <v>62.06</v>
      </c>
    </row>
    <row r="13" spans="1:7" ht="18" customHeight="1">
      <c r="A13" s="18" t="s">
        <v>46</v>
      </c>
      <c r="B13" s="14">
        <f t="shared" si="2"/>
        <v>3076</v>
      </c>
      <c r="C13" s="15">
        <v>1089</v>
      </c>
      <c r="D13" s="15">
        <v>1987</v>
      </c>
      <c r="E13" s="16">
        <v>100</v>
      </c>
      <c r="F13" s="43">
        <f t="shared" si="0"/>
        <v>35.4</v>
      </c>
      <c r="G13" s="43">
        <f t="shared" si="1"/>
        <v>64.6</v>
      </c>
    </row>
    <row r="14" spans="1:7" ht="18" customHeight="1" thickBot="1">
      <c r="A14" s="19" t="s">
        <v>47</v>
      </c>
      <c r="B14" s="20">
        <f>SUM(C14:D14)</f>
        <v>1310</v>
      </c>
      <c r="C14" s="21">
        <v>613</v>
      </c>
      <c r="D14" s="21">
        <v>697</v>
      </c>
      <c r="E14" s="22">
        <v>100</v>
      </c>
      <c r="F14" s="44">
        <f t="shared" si="0"/>
        <v>46.79</v>
      </c>
      <c r="G14" s="44">
        <f t="shared" si="1"/>
        <v>53.21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49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18</v>
      </c>
    </row>
    <row r="4" spans="1:7" ht="30" customHeight="1">
      <c r="A4" s="80"/>
      <c r="B4" s="76" t="s">
        <v>19</v>
      </c>
      <c r="C4" s="76"/>
      <c r="D4" s="76"/>
      <c r="E4" s="76" t="s">
        <v>20</v>
      </c>
      <c r="F4" s="76"/>
      <c r="G4" s="77"/>
    </row>
    <row r="5" spans="1:7" ht="24.75" customHeight="1">
      <c r="A5" s="81"/>
      <c r="B5" s="24" t="s">
        <v>21</v>
      </c>
      <c r="C5" s="24" t="s">
        <v>0</v>
      </c>
      <c r="D5" s="24" t="s">
        <v>1</v>
      </c>
      <c r="E5" s="24" t="s">
        <v>21</v>
      </c>
      <c r="F5" s="24" t="s">
        <v>0</v>
      </c>
      <c r="G5" s="25" t="s">
        <v>1</v>
      </c>
    </row>
    <row r="6" spans="1:8" s="12" customFormat="1" ht="18" customHeight="1">
      <c r="A6" s="6" t="s">
        <v>22</v>
      </c>
      <c r="B6" s="7">
        <f>SUM(B7:B14)</f>
        <v>51965</v>
      </c>
      <c r="C6" s="8">
        <f>SUM(C7:C14)</f>
        <v>16582</v>
      </c>
      <c r="D6" s="8">
        <f>SUM(D7:D14)</f>
        <v>35383</v>
      </c>
      <c r="E6" s="9">
        <v>100</v>
      </c>
      <c r="F6" s="10">
        <f aca="true" t="shared" si="0" ref="F6:F14">ROUND(C6/B6*100,2)</f>
        <v>31.91</v>
      </c>
      <c r="G6" s="10">
        <f aca="true" t="shared" si="1" ref="G6:G14">ROUND(D6/B6*100,2)</f>
        <v>68.09</v>
      </c>
      <c r="H6" s="11"/>
    </row>
    <row r="7" spans="1:7" ht="18" customHeight="1">
      <c r="A7" s="13" t="s">
        <v>23</v>
      </c>
      <c r="B7" s="14">
        <f aca="true" t="shared" si="2" ref="B7:B14">SUM(C7:D7)</f>
        <v>4772</v>
      </c>
      <c r="C7" s="15">
        <v>1464</v>
      </c>
      <c r="D7" s="15">
        <v>3308</v>
      </c>
      <c r="E7" s="16">
        <v>100</v>
      </c>
      <c r="F7" s="17">
        <f t="shared" si="0"/>
        <v>30.68</v>
      </c>
      <c r="G7" s="17">
        <f t="shared" si="1"/>
        <v>69.32</v>
      </c>
    </row>
    <row r="8" spans="1:7" ht="18" customHeight="1">
      <c r="A8" s="13" t="s">
        <v>24</v>
      </c>
      <c r="B8" s="14">
        <f t="shared" si="2"/>
        <v>8100</v>
      </c>
      <c r="C8" s="15">
        <v>2428</v>
      </c>
      <c r="D8" s="15">
        <v>5672</v>
      </c>
      <c r="E8" s="16">
        <v>100</v>
      </c>
      <c r="F8" s="17">
        <f t="shared" si="0"/>
        <v>29.98</v>
      </c>
      <c r="G8" s="17">
        <f t="shared" si="1"/>
        <v>70.02</v>
      </c>
    </row>
    <row r="9" spans="1:7" ht="18" customHeight="1">
      <c r="A9" s="18" t="s">
        <v>25</v>
      </c>
      <c r="B9" s="14">
        <f t="shared" si="2"/>
        <v>13071</v>
      </c>
      <c r="C9" s="15">
        <v>3767</v>
      </c>
      <c r="D9" s="15">
        <v>9304</v>
      </c>
      <c r="E9" s="16">
        <v>100</v>
      </c>
      <c r="F9" s="27">
        <f t="shared" si="0"/>
        <v>28.82</v>
      </c>
      <c r="G9" s="17">
        <f t="shared" si="1"/>
        <v>71.18</v>
      </c>
    </row>
    <row r="10" spans="1:7" ht="18" customHeight="1">
      <c r="A10" s="18" t="s">
        <v>26</v>
      </c>
      <c r="B10" s="14">
        <f t="shared" si="2"/>
        <v>8329</v>
      </c>
      <c r="C10" s="15">
        <v>2713</v>
      </c>
      <c r="D10" s="15">
        <v>5616</v>
      </c>
      <c r="E10" s="16">
        <v>100</v>
      </c>
      <c r="F10" s="17">
        <f t="shared" si="0"/>
        <v>32.57</v>
      </c>
      <c r="G10" s="17">
        <f t="shared" si="1"/>
        <v>67.43</v>
      </c>
    </row>
    <row r="11" spans="1:7" ht="18" customHeight="1">
      <c r="A11" s="18" t="s">
        <v>27</v>
      </c>
      <c r="B11" s="14">
        <f t="shared" si="2"/>
        <v>7911</v>
      </c>
      <c r="C11" s="15">
        <v>2497</v>
      </c>
      <c r="D11" s="15">
        <v>5414</v>
      </c>
      <c r="E11" s="16">
        <v>100</v>
      </c>
      <c r="F11" s="17">
        <f t="shared" si="0"/>
        <v>31.56</v>
      </c>
      <c r="G11" s="17">
        <f t="shared" si="1"/>
        <v>68.44</v>
      </c>
    </row>
    <row r="12" spans="1:7" ht="18" customHeight="1">
      <c r="A12" s="18" t="s">
        <v>28</v>
      </c>
      <c r="B12" s="14">
        <f t="shared" si="2"/>
        <v>5468</v>
      </c>
      <c r="C12" s="15">
        <v>2027</v>
      </c>
      <c r="D12" s="15">
        <v>3441</v>
      </c>
      <c r="E12" s="16">
        <v>100</v>
      </c>
      <c r="F12" s="17">
        <f t="shared" si="0"/>
        <v>37.07</v>
      </c>
      <c r="G12" s="17">
        <f t="shared" si="1"/>
        <v>62.93</v>
      </c>
    </row>
    <row r="13" spans="1:7" ht="18" customHeight="1">
      <c r="A13" s="18" t="s">
        <v>29</v>
      </c>
      <c r="B13" s="14">
        <f t="shared" si="2"/>
        <v>3022</v>
      </c>
      <c r="C13" s="15">
        <v>1082</v>
      </c>
      <c r="D13" s="15">
        <v>1940</v>
      </c>
      <c r="E13" s="16">
        <v>100</v>
      </c>
      <c r="F13" s="17">
        <f t="shared" si="0"/>
        <v>35.8</v>
      </c>
      <c r="G13" s="17">
        <f t="shared" si="1"/>
        <v>64.2</v>
      </c>
    </row>
    <row r="14" spans="1:7" ht="18" customHeight="1" thickBot="1">
      <c r="A14" s="19" t="s">
        <v>30</v>
      </c>
      <c r="B14" s="20">
        <f t="shared" si="2"/>
        <v>1292</v>
      </c>
      <c r="C14" s="21">
        <v>604</v>
      </c>
      <c r="D14" s="21">
        <v>688</v>
      </c>
      <c r="E14" s="22">
        <v>100</v>
      </c>
      <c r="F14" s="26">
        <f t="shared" si="0"/>
        <v>46.75</v>
      </c>
      <c r="G14" s="26">
        <f t="shared" si="1"/>
        <v>53.25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50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18</v>
      </c>
    </row>
    <row r="4" spans="1:7" ht="30" customHeight="1">
      <c r="A4" s="80"/>
      <c r="B4" s="76" t="s">
        <v>19</v>
      </c>
      <c r="C4" s="76"/>
      <c r="D4" s="76"/>
      <c r="E4" s="76" t="s">
        <v>20</v>
      </c>
      <c r="F4" s="76"/>
      <c r="G4" s="77"/>
    </row>
    <row r="5" spans="1:7" ht="24.75" customHeight="1">
      <c r="A5" s="81"/>
      <c r="B5" s="24" t="s">
        <v>21</v>
      </c>
      <c r="C5" s="24" t="s">
        <v>0</v>
      </c>
      <c r="D5" s="24" t="s">
        <v>1</v>
      </c>
      <c r="E5" s="24" t="s">
        <v>21</v>
      </c>
      <c r="F5" s="24" t="s">
        <v>0</v>
      </c>
      <c r="G5" s="25" t="s">
        <v>1</v>
      </c>
    </row>
    <row r="6" spans="1:8" s="12" customFormat="1" ht="18" customHeight="1">
      <c r="A6" s="6" t="s">
        <v>22</v>
      </c>
      <c r="B6" s="7">
        <f>SUM(B7:B14)</f>
        <v>51200</v>
      </c>
      <c r="C6" s="8">
        <f>SUM(C7:C14)</f>
        <v>16304</v>
      </c>
      <c r="D6" s="8">
        <f>SUM(D7:D14)</f>
        <v>34896</v>
      </c>
      <c r="E6" s="9">
        <v>100</v>
      </c>
      <c r="F6" s="42">
        <f aca="true" t="shared" si="0" ref="F6:F14">ROUND(C6/B6*100,2)</f>
        <v>31.84</v>
      </c>
      <c r="G6" s="42">
        <f aca="true" t="shared" si="1" ref="G6:G14">ROUND(D6/B6*100,2)</f>
        <v>68.16</v>
      </c>
      <c r="H6" s="11"/>
    </row>
    <row r="7" spans="1:8" ht="18" customHeight="1">
      <c r="A7" s="13" t="s">
        <v>23</v>
      </c>
      <c r="B7" s="14">
        <f aca="true" t="shared" si="2" ref="B7:B14">SUM(C7:D7)</f>
        <v>4779</v>
      </c>
      <c r="C7" s="15">
        <v>1475</v>
      </c>
      <c r="D7" s="15">
        <v>3304</v>
      </c>
      <c r="E7" s="16">
        <v>100</v>
      </c>
      <c r="F7" s="43">
        <f t="shared" si="0"/>
        <v>30.86</v>
      </c>
      <c r="G7" s="43">
        <f t="shared" si="1"/>
        <v>69.14</v>
      </c>
      <c r="H7" s="11"/>
    </row>
    <row r="8" spans="1:12" ht="18" customHeight="1">
      <c r="A8" s="13" t="s">
        <v>24</v>
      </c>
      <c r="B8" s="14">
        <f t="shared" si="2"/>
        <v>6927</v>
      </c>
      <c r="C8" s="15">
        <v>2079</v>
      </c>
      <c r="D8" s="15">
        <v>4848</v>
      </c>
      <c r="E8" s="16">
        <v>100</v>
      </c>
      <c r="F8" s="43">
        <f t="shared" si="0"/>
        <v>30.01</v>
      </c>
      <c r="G8" s="43">
        <f t="shared" si="1"/>
        <v>69.99</v>
      </c>
      <c r="H8" s="11"/>
      <c r="K8" s="28"/>
      <c r="L8" s="28"/>
    </row>
    <row r="9" spans="1:8" ht="18" customHeight="1">
      <c r="A9" s="18" t="s">
        <v>25</v>
      </c>
      <c r="B9" s="14">
        <f t="shared" si="2"/>
        <v>12470</v>
      </c>
      <c r="C9" s="15">
        <v>3706</v>
      </c>
      <c r="D9" s="15">
        <v>8764</v>
      </c>
      <c r="E9" s="16">
        <v>100</v>
      </c>
      <c r="F9" s="43">
        <f t="shared" si="0"/>
        <v>29.72</v>
      </c>
      <c r="G9" s="43">
        <f t="shared" si="1"/>
        <v>70.28</v>
      </c>
      <c r="H9" s="11"/>
    </row>
    <row r="10" spans="1:8" ht="18" customHeight="1">
      <c r="A10" s="18" t="s">
        <v>26</v>
      </c>
      <c r="B10" s="14">
        <f t="shared" si="2"/>
        <v>9100</v>
      </c>
      <c r="C10" s="15">
        <v>2784</v>
      </c>
      <c r="D10" s="15">
        <v>6316</v>
      </c>
      <c r="E10" s="16">
        <v>100</v>
      </c>
      <c r="F10" s="43">
        <f t="shared" si="0"/>
        <v>30.59</v>
      </c>
      <c r="G10" s="43">
        <f t="shared" si="1"/>
        <v>69.41</v>
      </c>
      <c r="H10" s="11"/>
    </row>
    <row r="11" spans="1:8" ht="18" customHeight="1">
      <c r="A11" s="18" t="s">
        <v>27</v>
      </c>
      <c r="B11" s="14">
        <f t="shared" si="2"/>
        <v>8095</v>
      </c>
      <c r="C11" s="15">
        <v>2630</v>
      </c>
      <c r="D11" s="15">
        <v>5465</v>
      </c>
      <c r="E11" s="16">
        <v>100</v>
      </c>
      <c r="F11" s="43">
        <f t="shared" si="0"/>
        <v>32.49</v>
      </c>
      <c r="G11" s="43">
        <f t="shared" si="1"/>
        <v>67.51</v>
      </c>
      <c r="H11" s="11"/>
    </row>
    <row r="12" spans="1:8" ht="18" customHeight="1">
      <c r="A12" s="18" t="s">
        <v>28</v>
      </c>
      <c r="B12" s="14">
        <f t="shared" si="2"/>
        <v>5871</v>
      </c>
      <c r="C12" s="15">
        <v>2063</v>
      </c>
      <c r="D12" s="15">
        <v>3808</v>
      </c>
      <c r="E12" s="16">
        <v>100</v>
      </c>
      <c r="F12" s="43">
        <f t="shared" si="0"/>
        <v>35.14</v>
      </c>
      <c r="G12" s="43">
        <f t="shared" si="1"/>
        <v>64.86</v>
      </c>
      <c r="H12" s="11"/>
    </row>
    <row r="13" spans="1:8" ht="18" customHeight="1">
      <c r="A13" s="18" t="s">
        <v>29</v>
      </c>
      <c r="B13" s="14">
        <f t="shared" si="2"/>
        <v>2830</v>
      </c>
      <c r="C13" s="15">
        <v>1035</v>
      </c>
      <c r="D13" s="15">
        <v>1795</v>
      </c>
      <c r="E13" s="16">
        <v>100</v>
      </c>
      <c r="F13" s="43">
        <f t="shared" si="0"/>
        <v>36.57</v>
      </c>
      <c r="G13" s="43">
        <f t="shared" si="1"/>
        <v>63.43</v>
      </c>
      <c r="H13" s="11"/>
    </row>
    <row r="14" spans="1:8" ht="18" customHeight="1" thickBot="1">
      <c r="A14" s="19" t="s">
        <v>30</v>
      </c>
      <c r="B14" s="20">
        <f t="shared" si="2"/>
        <v>1128</v>
      </c>
      <c r="C14" s="21">
        <v>532</v>
      </c>
      <c r="D14" s="21">
        <v>596</v>
      </c>
      <c r="E14" s="22">
        <v>100</v>
      </c>
      <c r="F14" s="44">
        <f t="shared" si="0"/>
        <v>47.16</v>
      </c>
      <c r="G14" s="44">
        <f t="shared" si="1"/>
        <v>52.84</v>
      </c>
      <c r="H14" s="11"/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53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18</v>
      </c>
    </row>
    <row r="4" spans="1:7" ht="30" customHeight="1">
      <c r="A4" s="80"/>
      <c r="B4" s="76" t="s">
        <v>19</v>
      </c>
      <c r="C4" s="76"/>
      <c r="D4" s="76"/>
      <c r="E4" s="76" t="s">
        <v>20</v>
      </c>
      <c r="F4" s="76"/>
      <c r="G4" s="77"/>
    </row>
    <row r="5" spans="1:7" ht="24.75" customHeight="1">
      <c r="A5" s="81"/>
      <c r="B5" s="24" t="s">
        <v>21</v>
      </c>
      <c r="C5" s="24" t="s">
        <v>0</v>
      </c>
      <c r="D5" s="24" t="s">
        <v>1</v>
      </c>
      <c r="E5" s="24" t="s">
        <v>21</v>
      </c>
      <c r="F5" s="24" t="s">
        <v>0</v>
      </c>
      <c r="G5" s="25" t="s">
        <v>1</v>
      </c>
    </row>
    <row r="6" spans="1:8" s="12" customFormat="1" ht="18" customHeight="1">
      <c r="A6" s="6" t="s">
        <v>22</v>
      </c>
      <c r="B6" s="7">
        <f>SUM(B7:B14)</f>
        <v>51872</v>
      </c>
      <c r="C6" s="46">
        <f>SUM(C7:C14)</f>
        <v>16474</v>
      </c>
      <c r="D6" s="46">
        <f>SUM(D7:D14)</f>
        <v>35398</v>
      </c>
      <c r="E6" s="47">
        <v>100</v>
      </c>
      <c r="F6" s="48">
        <f aca="true" t="shared" si="0" ref="F6:F14">ROUND(C6/B6*100,2)</f>
        <v>31.76</v>
      </c>
      <c r="G6" s="48">
        <f aca="true" t="shared" si="1" ref="G6:G14">ROUND(D6/B6*100,2)</f>
        <v>68.24</v>
      </c>
      <c r="H6" s="11"/>
    </row>
    <row r="7" spans="1:7" ht="18" customHeight="1">
      <c r="A7" s="13" t="s">
        <v>23</v>
      </c>
      <c r="B7" s="14">
        <f aca="true" t="shared" si="2" ref="B7:B14">SUM(C7:D7)</f>
        <v>5270</v>
      </c>
      <c r="C7" s="49">
        <v>1623</v>
      </c>
      <c r="D7" s="49">
        <v>3647</v>
      </c>
      <c r="E7" s="50">
        <v>100</v>
      </c>
      <c r="F7" s="51">
        <f t="shared" si="0"/>
        <v>30.8</v>
      </c>
      <c r="G7" s="51">
        <f t="shared" si="1"/>
        <v>69.2</v>
      </c>
    </row>
    <row r="8" spans="1:7" ht="18" customHeight="1">
      <c r="A8" s="13" t="s">
        <v>24</v>
      </c>
      <c r="B8" s="14">
        <f>SUM(C8:D8)</f>
        <v>6668</v>
      </c>
      <c r="C8" s="49">
        <v>2004</v>
      </c>
      <c r="D8" s="49">
        <v>4664</v>
      </c>
      <c r="E8" s="50">
        <v>100</v>
      </c>
      <c r="F8" s="51">
        <f t="shared" si="0"/>
        <v>30.05</v>
      </c>
      <c r="G8" s="51">
        <f t="shared" si="1"/>
        <v>69.95</v>
      </c>
    </row>
    <row r="9" spans="1:7" ht="18" customHeight="1">
      <c r="A9" s="18" t="s">
        <v>25</v>
      </c>
      <c r="B9" s="14">
        <f t="shared" si="2"/>
        <v>11765</v>
      </c>
      <c r="C9" s="49">
        <v>3443</v>
      </c>
      <c r="D9" s="49">
        <v>8322</v>
      </c>
      <c r="E9" s="50">
        <v>100</v>
      </c>
      <c r="F9" s="51">
        <f t="shared" si="0"/>
        <v>29.26</v>
      </c>
      <c r="G9" s="51">
        <f t="shared" si="1"/>
        <v>70.74</v>
      </c>
    </row>
    <row r="10" spans="1:7" ht="18" customHeight="1">
      <c r="A10" s="18" t="s">
        <v>26</v>
      </c>
      <c r="B10" s="14">
        <f t="shared" si="2"/>
        <v>9931</v>
      </c>
      <c r="C10" s="49">
        <v>2962</v>
      </c>
      <c r="D10" s="49">
        <v>6969</v>
      </c>
      <c r="E10" s="50">
        <v>100</v>
      </c>
      <c r="F10" s="51">
        <f t="shared" si="0"/>
        <v>29.83</v>
      </c>
      <c r="G10" s="51">
        <f t="shared" si="1"/>
        <v>70.17</v>
      </c>
    </row>
    <row r="11" spans="1:7" ht="18" customHeight="1">
      <c r="A11" s="18" t="s">
        <v>27</v>
      </c>
      <c r="B11" s="14">
        <f t="shared" si="2"/>
        <v>8172</v>
      </c>
      <c r="C11" s="49">
        <v>2750</v>
      </c>
      <c r="D11" s="49">
        <v>5422</v>
      </c>
      <c r="E11" s="50">
        <v>100</v>
      </c>
      <c r="F11" s="51">
        <f t="shared" si="0"/>
        <v>33.65</v>
      </c>
      <c r="G11" s="51">
        <f t="shared" si="1"/>
        <v>66.35</v>
      </c>
    </row>
    <row r="12" spans="1:7" ht="18" customHeight="1">
      <c r="A12" s="18" t="s">
        <v>28</v>
      </c>
      <c r="B12" s="14">
        <f t="shared" si="2"/>
        <v>6169</v>
      </c>
      <c r="C12" s="49">
        <v>2109</v>
      </c>
      <c r="D12" s="49">
        <v>4060</v>
      </c>
      <c r="E12" s="50">
        <v>100</v>
      </c>
      <c r="F12" s="51">
        <f t="shared" si="0"/>
        <v>34.19</v>
      </c>
      <c r="G12" s="51">
        <f t="shared" si="1"/>
        <v>65.81</v>
      </c>
    </row>
    <row r="13" spans="1:7" ht="18" customHeight="1">
      <c r="A13" s="18" t="s">
        <v>29</v>
      </c>
      <c r="B13" s="14">
        <f t="shared" si="2"/>
        <v>2873</v>
      </c>
      <c r="C13" s="49">
        <v>1093</v>
      </c>
      <c r="D13" s="49">
        <v>1780</v>
      </c>
      <c r="E13" s="50">
        <v>100</v>
      </c>
      <c r="F13" s="51">
        <f t="shared" si="0"/>
        <v>38.04</v>
      </c>
      <c r="G13" s="51">
        <f t="shared" si="1"/>
        <v>61.96</v>
      </c>
    </row>
    <row r="14" spans="1:7" ht="18" customHeight="1" thickBot="1">
      <c r="A14" s="19" t="s">
        <v>30</v>
      </c>
      <c r="B14" s="20">
        <f t="shared" si="2"/>
        <v>1024</v>
      </c>
      <c r="C14" s="52">
        <v>490</v>
      </c>
      <c r="D14" s="52">
        <v>534</v>
      </c>
      <c r="E14" s="53">
        <v>100</v>
      </c>
      <c r="F14" s="54">
        <f t="shared" si="0"/>
        <v>47.85</v>
      </c>
      <c r="G14" s="54">
        <f t="shared" si="1"/>
        <v>52.15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E4:G4"/>
    <mergeCell ref="A1:G1"/>
    <mergeCell ref="A2:G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ignoredErrors>
    <ignoredError sqref="B7:B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54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7">
        <f>SUM(B7:B14)</f>
        <v>52451</v>
      </c>
      <c r="C6" s="8">
        <f>SUM(C7:C14)</f>
        <v>16563</v>
      </c>
      <c r="D6" s="8">
        <f>SUM(D7:D14)</f>
        <v>35888</v>
      </c>
      <c r="E6" s="9">
        <v>100</v>
      </c>
      <c r="F6" s="42">
        <f aca="true" t="shared" si="0" ref="F6:F14">ROUND(C6/B6*100,2)</f>
        <v>31.58</v>
      </c>
      <c r="G6" s="42">
        <f aca="true" t="shared" si="1" ref="G6:G14">ROUND(D6/B6*100,2)</f>
        <v>68.42</v>
      </c>
      <c r="H6" s="11"/>
    </row>
    <row r="7" spans="1:7" ht="18" customHeight="1">
      <c r="A7" s="13" t="s">
        <v>10</v>
      </c>
      <c r="B7" s="14">
        <f aca="true" t="shared" si="2" ref="B7:B14">SUM(C7:D7)</f>
        <v>5015</v>
      </c>
      <c r="C7" s="15">
        <v>1637</v>
      </c>
      <c r="D7" s="15">
        <v>3378</v>
      </c>
      <c r="E7" s="16">
        <v>100</v>
      </c>
      <c r="F7" s="43">
        <f t="shared" si="0"/>
        <v>32.64</v>
      </c>
      <c r="G7" s="43">
        <f t="shared" si="1"/>
        <v>67.36</v>
      </c>
    </row>
    <row r="8" spans="1:7" ht="18" customHeight="1">
      <c r="A8" s="13" t="s">
        <v>11</v>
      </c>
      <c r="B8" s="14">
        <f t="shared" si="2"/>
        <v>7353</v>
      </c>
      <c r="C8" s="15">
        <v>2163</v>
      </c>
      <c r="D8" s="15">
        <v>5190</v>
      </c>
      <c r="E8" s="16">
        <v>100</v>
      </c>
      <c r="F8" s="43">
        <f t="shared" si="0"/>
        <v>29.42</v>
      </c>
      <c r="G8" s="43">
        <f t="shared" si="1"/>
        <v>70.58</v>
      </c>
    </row>
    <row r="9" spans="1:7" ht="18" customHeight="1">
      <c r="A9" s="18" t="s">
        <v>12</v>
      </c>
      <c r="B9" s="14">
        <f t="shared" si="2"/>
        <v>10813</v>
      </c>
      <c r="C9" s="15">
        <v>3104</v>
      </c>
      <c r="D9" s="15">
        <v>7709</v>
      </c>
      <c r="E9" s="16">
        <v>100</v>
      </c>
      <c r="F9" s="43">
        <f t="shared" si="0"/>
        <v>28.71</v>
      </c>
      <c r="G9" s="43">
        <f t="shared" si="1"/>
        <v>71.29</v>
      </c>
    </row>
    <row r="10" spans="1:7" ht="18" customHeight="1">
      <c r="A10" s="18" t="s">
        <v>13</v>
      </c>
      <c r="B10" s="14">
        <f t="shared" si="2"/>
        <v>11295</v>
      </c>
      <c r="C10" s="15">
        <v>3284</v>
      </c>
      <c r="D10" s="15">
        <v>8011</v>
      </c>
      <c r="E10" s="16">
        <v>100</v>
      </c>
      <c r="F10" s="43">
        <f t="shared" si="0"/>
        <v>29.07</v>
      </c>
      <c r="G10" s="43">
        <f t="shared" si="1"/>
        <v>70.93</v>
      </c>
    </row>
    <row r="11" spans="1:7" ht="18" customHeight="1">
      <c r="A11" s="18" t="s">
        <v>14</v>
      </c>
      <c r="B11" s="14">
        <f t="shared" si="2"/>
        <v>7733</v>
      </c>
      <c r="C11" s="15">
        <v>2716</v>
      </c>
      <c r="D11" s="15">
        <v>5017</v>
      </c>
      <c r="E11" s="16">
        <v>100</v>
      </c>
      <c r="F11" s="43">
        <f t="shared" si="0"/>
        <v>35.12</v>
      </c>
      <c r="G11" s="43">
        <f t="shared" si="1"/>
        <v>64.88</v>
      </c>
    </row>
    <row r="12" spans="1:7" ht="18" customHeight="1">
      <c r="A12" s="18" t="s">
        <v>15</v>
      </c>
      <c r="B12" s="14">
        <f t="shared" si="2"/>
        <v>6432</v>
      </c>
      <c r="C12" s="15">
        <v>2076</v>
      </c>
      <c r="D12" s="15">
        <v>4356</v>
      </c>
      <c r="E12" s="16">
        <v>100</v>
      </c>
      <c r="F12" s="43">
        <f t="shared" si="0"/>
        <v>32.28</v>
      </c>
      <c r="G12" s="43">
        <f t="shared" si="1"/>
        <v>67.72</v>
      </c>
    </row>
    <row r="13" spans="1:7" ht="18" customHeight="1">
      <c r="A13" s="18" t="s">
        <v>16</v>
      </c>
      <c r="B13" s="14">
        <f t="shared" si="2"/>
        <v>2800</v>
      </c>
      <c r="C13" s="15">
        <v>1116</v>
      </c>
      <c r="D13" s="15">
        <v>1684</v>
      </c>
      <c r="E13" s="16">
        <v>100</v>
      </c>
      <c r="F13" s="43">
        <f t="shared" si="0"/>
        <v>39.86</v>
      </c>
      <c r="G13" s="43">
        <f t="shared" si="1"/>
        <v>60.14</v>
      </c>
    </row>
    <row r="14" spans="1:7" ht="18" customHeight="1" thickBot="1">
      <c r="A14" s="19" t="s">
        <v>17</v>
      </c>
      <c r="B14" s="20">
        <f t="shared" si="2"/>
        <v>1010</v>
      </c>
      <c r="C14" s="21">
        <v>467</v>
      </c>
      <c r="D14" s="21">
        <v>543</v>
      </c>
      <c r="E14" s="22">
        <v>100</v>
      </c>
      <c r="F14" s="44">
        <f t="shared" si="0"/>
        <v>46.24</v>
      </c>
      <c r="G14" s="44">
        <f t="shared" si="1"/>
        <v>53.76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orientation="portrait" paperSize="9"/>
  <ignoredErrors>
    <ignoredError sqref="B7:B14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20.625" style="0" customWidth="1"/>
    <col min="2" max="2" width="10.875" style="0" customWidth="1"/>
    <col min="3" max="3" width="9.875" style="0" customWidth="1"/>
    <col min="4" max="4" width="9.375" style="0" customWidth="1"/>
    <col min="8" max="8" width="9.00390625" style="3" customWidth="1"/>
  </cols>
  <sheetData>
    <row r="1" spans="1:7" ht="30" customHeight="1">
      <c r="A1" s="78" t="s">
        <v>51</v>
      </c>
      <c r="B1" s="78"/>
      <c r="C1" s="78"/>
      <c r="D1" s="78"/>
      <c r="E1" s="78"/>
      <c r="F1" s="78"/>
      <c r="G1" s="78"/>
    </row>
    <row r="2" spans="1:7" ht="15.75" customHeight="1">
      <c r="A2" s="79" t="s">
        <v>55</v>
      </c>
      <c r="B2" s="79"/>
      <c r="C2" s="79"/>
      <c r="D2" s="79"/>
      <c r="E2" s="79"/>
      <c r="F2" s="79"/>
      <c r="G2" s="79"/>
    </row>
    <row r="3" spans="1:7" ht="15.75" customHeight="1" thickBot="1">
      <c r="A3" s="4"/>
      <c r="B3" s="4"/>
      <c r="C3" s="4"/>
      <c r="D3" s="4"/>
      <c r="E3" s="4"/>
      <c r="F3" s="4"/>
      <c r="G3" s="5" t="s">
        <v>3</v>
      </c>
    </row>
    <row r="4" spans="1:7" ht="30" customHeight="1">
      <c r="A4" s="80"/>
      <c r="B4" s="76" t="s">
        <v>4</v>
      </c>
      <c r="C4" s="76"/>
      <c r="D4" s="76"/>
      <c r="E4" s="76" t="s">
        <v>5</v>
      </c>
      <c r="F4" s="76"/>
      <c r="G4" s="77"/>
    </row>
    <row r="5" spans="1:7" ht="24.75" customHeight="1">
      <c r="A5" s="81"/>
      <c r="B5" s="24" t="s">
        <v>6</v>
      </c>
      <c r="C5" s="24" t="s">
        <v>0</v>
      </c>
      <c r="D5" s="24" t="s">
        <v>1</v>
      </c>
      <c r="E5" s="24" t="s">
        <v>6</v>
      </c>
      <c r="F5" s="24" t="s">
        <v>0</v>
      </c>
      <c r="G5" s="25" t="s">
        <v>1</v>
      </c>
    </row>
    <row r="6" spans="1:8" s="12" customFormat="1" ht="18" customHeight="1">
      <c r="A6" s="6" t="s">
        <v>9</v>
      </c>
      <c r="B6" s="55">
        <f>SUM(B7:B14)</f>
        <v>52154</v>
      </c>
      <c r="C6" s="46">
        <f>SUM(C7:C14)</f>
        <v>16378</v>
      </c>
      <c r="D6" s="46">
        <f>SUM(D7:D14)</f>
        <v>35776</v>
      </c>
      <c r="E6" s="47">
        <v>100</v>
      </c>
      <c r="F6" s="48">
        <f aca="true" t="shared" si="0" ref="F6:F14">ROUND(C6/B6*100,2)</f>
        <v>31.4</v>
      </c>
      <c r="G6" s="48">
        <f aca="true" t="shared" si="1" ref="G6:G14">ROUND(D6/B6*100,2)</f>
        <v>68.6</v>
      </c>
      <c r="H6" s="11"/>
    </row>
    <row r="7" spans="1:7" ht="18" customHeight="1">
      <c r="A7" s="13" t="s">
        <v>10</v>
      </c>
      <c r="B7" s="56">
        <f aca="true" t="shared" si="2" ref="B7:B14">SUM(C7:D7)</f>
        <v>4633</v>
      </c>
      <c r="C7" s="49">
        <v>1505</v>
      </c>
      <c r="D7" s="49">
        <v>3128</v>
      </c>
      <c r="E7" s="50">
        <v>100</v>
      </c>
      <c r="F7" s="51">
        <f t="shared" si="0"/>
        <v>32.48</v>
      </c>
      <c r="G7" s="51">
        <f t="shared" si="1"/>
        <v>67.52</v>
      </c>
    </row>
    <row r="8" spans="1:7" ht="18" customHeight="1">
      <c r="A8" s="13" t="s">
        <v>11</v>
      </c>
      <c r="B8" s="56">
        <f t="shared" si="2"/>
        <v>7815</v>
      </c>
      <c r="C8" s="49">
        <v>2291</v>
      </c>
      <c r="D8" s="49">
        <v>5524</v>
      </c>
      <c r="E8" s="50">
        <v>100</v>
      </c>
      <c r="F8" s="51">
        <f t="shared" si="0"/>
        <v>29.32</v>
      </c>
      <c r="G8" s="51">
        <f t="shared" si="1"/>
        <v>70.68</v>
      </c>
    </row>
    <row r="9" spans="1:7" ht="18" customHeight="1">
      <c r="A9" s="18" t="s">
        <v>12</v>
      </c>
      <c r="B9" s="56">
        <f t="shared" si="2"/>
        <v>9164</v>
      </c>
      <c r="C9" s="49">
        <v>2670</v>
      </c>
      <c r="D9" s="49">
        <v>6494</v>
      </c>
      <c r="E9" s="50">
        <v>100</v>
      </c>
      <c r="F9" s="51">
        <f t="shared" si="0"/>
        <v>29.14</v>
      </c>
      <c r="G9" s="51">
        <f t="shared" si="1"/>
        <v>70.86</v>
      </c>
    </row>
    <row r="10" spans="1:7" ht="18" customHeight="1">
      <c r="A10" s="18" t="s">
        <v>13</v>
      </c>
      <c r="B10" s="56">
        <f t="shared" si="2"/>
        <v>12154</v>
      </c>
      <c r="C10" s="49">
        <v>3491</v>
      </c>
      <c r="D10" s="49">
        <v>8663</v>
      </c>
      <c r="E10" s="50">
        <v>100</v>
      </c>
      <c r="F10" s="51">
        <f t="shared" si="0"/>
        <v>28.72</v>
      </c>
      <c r="G10" s="51">
        <f t="shared" si="1"/>
        <v>71.28</v>
      </c>
    </row>
    <row r="11" spans="1:7" ht="18" customHeight="1">
      <c r="A11" s="18" t="s">
        <v>14</v>
      </c>
      <c r="B11" s="14">
        <f t="shared" si="2"/>
        <v>7883</v>
      </c>
      <c r="C11" s="15">
        <v>2703</v>
      </c>
      <c r="D11" s="15">
        <v>5180</v>
      </c>
      <c r="E11" s="16">
        <v>100</v>
      </c>
      <c r="F11" s="43">
        <f t="shared" si="0"/>
        <v>34.29</v>
      </c>
      <c r="G11" s="43">
        <f t="shared" si="1"/>
        <v>65.71</v>
      </c>
    </row>
    <row r="12" spans="1:7" ht="18" customHeight="1">
      <c r="A12" s="18" t="s">
        <v>15</v>
      </c>
      <c r="B12" s="14">
        <f t="shared" si="2"/>
        <v>6533</v>
      </c>
      <c r="C12" s="15">
        <v>2045</v>
      </c>
      <c r="D12" s="15">
        <v>4488</v>
      </c>
      <c r="E12" s="16">
        <v>100</v>
      </c>
      <c r="F12" s="43">
        <f t="shared" si="0"/>
        <v>31.3</v>
      </c>
      <c r="G12" s="43">
        <f t="shared" si="1"/>
        <v>68.7</v>
      </c>
    </row>
    <row r="13" spans="1:7" ht="18" customHeight="1">
      <c r="A13" s="18" t="s">
        <v>16</v>
      </c>
      <c r="B13" s="14">
        <f t="shared" si="2"/>
        <v>3020</v>
      </c>
      <c r="C13" s="15">
        <v>1239</v>
      </c>
      <c r="D13" s="15">
        <v>1781</v>
      </c>
      <c r="E13" s="16">
        <v>100</v>
      </c>
      <c r="F13" s="43">
        <f t="shared" si="0"/>
        <v>41.03</v>
      </c>
      <c r="G13" s="43">
        <f t="shared" si="1"/>
        <v>58.97</v>
      </c>
    </row>
    <row r="14" spans="1:7" ht="18" customHeight="1" thickBot="1">
      <c r="A14" s="19" t="s">
        <v>17</v>
      </c>
      <c r="B14" s="20">
        <f t="shared" si="2"/>
        <v>952</v>
      </c>
      <c r="C14" s="21">
        <v>434</v>
      </c>
      <c r="D14" s="21">
        <v>518</v>
      </c>
      <c r="E14" s="22">
        <v>100</v>
      </c>
      <c r="F14" s="44">
        <f t="shared" si="0"/>
        <v>45.59</v>
      </c>
      <c r="G14" s="44">
        <f t="shared" si="1"/>
        <v>54.41</v>
      </c>
    </row>
    <row r="15" spans="1:7" ht="16.5">
      <c r="A15" s="1"/>
      <c r="B15" s="2"/>
      <c r="C15" s="2"/>
      <c r="D15" s="2"/>
      <c r="E15" s="2"/>
      <c r="F15" s="2"/>
      <c r="G15" s="2"/>
    </row>
    <row r="17" ht="16.5">
      <c r="F17" s="28"/>
    </row>
  </sheetData>
  <sheetProtection/>
  <mergeCells count="5">
    <mergeCell ref="A1:G1"/>
    <mergeCell ref="A2:G2"/>
    <mergeCell ref="A4:A5"/>
    <mergeCell ref="B4:D4"/>
    <mergeCell ref="E4:G4"/>
  </mergeCells>
  <printOptions/>
  <pageMargins left="0.7" right="0.7" top="0.75" bottom="0.75" header="0.3" footer="0.3"/>
  <pageSetup orientation="portrait" paperSize="9"/>
  <ignoredErrors>
    <ignoredError sqref="B7:B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陳瑞生</cp:lastModifiedBy>
  <dcterms:created xsi:type="dcterms:W3CDTF">2007-01-16T01:47:35Z</dcterms:created>
  <dcterms:modified xsi:type="dcterms:W3CDTF">2024-03-04T04:00:23Z</dcterms:modified>
  <cp:category/>
  <cp:version/>
  <cp:contentType/>
  <cp:contentStatus/>
</cp:coreProperties>
</file>