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2"/>
  </bookViews>
  <sheets>
    <sheet name="205-1(89~95年)" sheetId="1" r:id="rId1"/>
    <sheet name="205-1(96年以後)" sheetId="2" r:id="rId2"/>
    <sheet name="205-1(106年以後)" sheetId="3" r:id="rId3"/>
  </sheets>
  <definedNames/>
  <calcPr fullCalcOnLoad="1"/>
</workbook>
</file>

<file path=xl/sharedStrings.xml><?xml version="1.0" encoding="utf-8"?>
<sst xmlns="http://schemas.openxmlformats.org/spreadsheetml/2006/main" count="234" uniqueCount="108">
  <si>
    <t>-</t>
  </si>
  <si>
    <t>單位：人</t>
  </si>
  <si>
    <t>男</t>
  </si>
  <si>
    <t>女</t>
  </si>
  <si>
    <t>1.一般公費留學</t>
  </si>
  <si>
    <t>2.赴獨立國家國協及東歐公費留學</t>
  </si>
  <si>
    <t>3.赴日本公費留學</t>
  </si>
  <si>
    <t>4.碩士後赴歐洲公費留學</t>
  </si>
  <si>
    <t>5.原住民公費留學</t>
  </si>
  <si>
    <t>6.身心障礙公費留學</t>
  </si>
  <si>
    <t>7.產業界人員公費留學</t>
  </si>
  <si>
    <t>8.碩士研究人員公費留學</t>
  </si>
  <si>
    <t>9.博士研究人員公費留學</t>
  </si>
  <si>
    <t>10.博士後研究人員公費留學</t>
  </si>
  <si>
    <t>11.短期研究人員公費留學</t>
  </si>
  <si>
    <t>12.專案培育重點科技短期研究人員公費留學</t>
  </si>
  <si>
    <t>13.專案培育公費留學</t>
  </si>
  <si>
    <t>14教育學類</t>
  </si>
  <si>
    <t>18藝術學類</t>
  </si>
  <si>
    <t>22人文學類</t>
  </si>
  <si>
    <t>30經社及心理學類</t>
  </si>
  <si>
    <t>34商業及管理學類</t>
  </si>
  <si>
    <t>38法律學類</t>
  </si>
  <si>
    <t>42自然科學類</t>
  </si>
  <si>
    <t>46數學及電算機科學類</t>
  </si>
  <si>
    <t>50醫藥衛生學類</t>
  </si>
  <si>
    <t>52工業技藝學類</t>
  </si>
  <si>
    <t>54工程學類</t>
  </si>
  <si>
    <t>58建築及都市規劃學類</t>
  </si>
  <si>
    <t>62農林漁牧學類</t>
  </si>
  <si>
    <t>66家政學類</t>
  </si>
  <si>
    <t>70運輸通信學類</t>
  </si>
  <si>
    <t>78觀光服務學類</t>
  </si>
  <si>
    <t>84大眾傳播學類</t>
  </si>
  <si>
    <t>89其他(含體育)</t>
  </si>
  <si>
    <t>依錄取類別分</t>
  </si>
  <si>
    <t>　　　2. 89~90年錄取時未分國別者含博士後及短期研究人員。</t>
  </si>
  <si>
    <t>　　　　　　　　　　　　　　　　　年別
   類別</t>
  </si>
  <si>
    <t>依研究類別分</t>
  </si>
  <si>
    <t>(一)、可分類別者</t>
  </si>
  <si>
    <r>
      <t>說明：</t>
    </r>
    <r>
      <rPr>
        <sz val="9"/>
        <rFont val="Times New Roman"/>
        <family val="1"/>
      </rPr>
      <t>1. 89~91</t>
    </r>
    <r>
      <rPr>
        <sz val="9"/>
        <rFont val="細明體"/>
        <family val="3"/>
      </rPr>
      <t>年錄取時無分類別者含博士後、短期、專案培育重點科技短期研究人員。</t>
    </r>
  </si>
  <si>
    <r>
      <t>(二)、錄取時無分類別者</t>
    </r>
    <r>
      <rPr>
        <b/>
        <vertAlign val="superscript"/>
        <sz val="10"/>
        <rFont val="新細明體"/>
        <family val="1"/>
      </rPr>
      <t>1</t>
    </r>
  </si>
  <si>
    <t>14教育學門</t>
  </si>
  <si>
    <t>21藝術學門</t>
  </si>
  <si>
    <t>22人文學門</t>
  </si>
  <si>
    <t>23設計學門</t>
  </si>
  <si>
    <t>31社會及行為科學學門</t>
  </si>
  <si>
    <t>32傳播學門</t>
  </si>
  <si>
    <t>34商業及管理學門</t>
  </si>
  <si>
    <t>38法律學門</t>
  </si>
  <si>
    <t>42生命科學學門</t>
  </si>
  <si>
    <t>44自然科學學門</t>
  </si>
  <si>
    <t>46數學及統計學門</t>
  </si>
  <si>
    <t>48電算機學門</t>
  </si>
  <si>
    <t>52工程學門</t>
  </si>
  <si>
    <t>58建築及都市規劃學門</t>
  </si>
  <si>
    <t>62農業科學學門</t>
  </si>
  <si>
    <t>64獸醫學門</t>
  </si>
  <si>
    <t>72醫藥衛生學門</t>
  </si>
  <si>
    <t>76社會服務學門</t>
  </si>
  <si>
    <t>81民生學門</t>
  </si>
  <si>
    <t>84運輸服務學門</t>
  </si>
  <si>
    <t>85環境保護學門</t>
  </si>
  <si>
    <t>86軍警國防安全學門</t>
  </si>
  <si>
    <t>99其他學門</t>
  </si>
  <si>
    <t>單位：人</t>
  </si>
  <si>
    <t>2.原住民公費留學</t>
  </si>
  <si>
    <t>3.身心障礙公費留學</t>
  </si>
  <si>
    <t>1.一般公費留學</t>
  </si>
  <si>
    <t xml:space="preserve">        4.勵學（清寒優秀）公費留學</t>
  </si>
  <si>
    <t xml:space="preserve">        14.清寒優秀公費留學</t>
  </si>
  <si>
    <t>205-1 公費留考錄取人數-按年別與性別分</t>
  </si>
  <si>
    <t>資料來源：本部國際及兩岸教育司。</t>
  </si>
  <si>
    <t xml:space="preserve">        5.赴新南向國家公費留學</t>
  </si>
  <si>
    <t xml:space="preserve">   教育學門</t>
  </si>
  <si>
    <t xml:space="preserve">   藝術學門</t>
  </si>
  <si>
    <t xml:space="preserve">   人文學門</t>
  </si>
  <si>
    <t xml:space="preserve">   社會及行為科學學門</t>
  </si>
  <si>
    <t xml:space="preserve">   新聞學及圖書資訊學門</t>
  </si>
  <si>
    <t xml:space="preserve">   商業及管理學門</t>
  </si>
  <si>
    <t xml:space="preserve">   法律學門</t>
  </si>
  <si>
    <t xml:space="preserve">   生命科學學門</t>
  </si>
  <si>
    <t xml:space="preserve">   環境學門</t>
  </si>
  <si>
    <t xml:space="preserve">   物理、化學及地球科學學門 </t>
  </si>
  <si>
    <t xml:space="preserve">   數學及統計學門</t>
  </si>
  <si>
    <t xml:space="preserve">   資訊通訊科技學門</t>
  </si>
  <si>
    <t xml:space="preserve">   工程及工程業學門</t>
  </si>
  <si>
    <t xml:space="preserve">   製造及加工學門</t>
  </si>
  <si>
    <t xml:space="preserve">   建築及營建工程學門</t>
  </si>
  <si>
    <t xml:space="preserve">   農業學門</t>
  </si>
  <si>
    <t xml:space="preserve">   林業學門</t>
  </si>
  <si>
    <t xml:space="preserve">   漁業學門</t>
  </si>
  <si>
    <t xml:space="preserve">   獸醫學門</t>
  </si>
  <si>
    <t xml:space="preserve">   醫藥衛生學門</t>
  </si>
  <si>
    <t xml:space="preserve">   社會福利學門</t>
  </si>
  <si>
    <t xml:space="preserve">   餐旅及民生服務學門</t>
  </si>
  <si>
    <t xml:space="preserve">   衛生及職業衛生服務學門 </t>
  </si>
  <si>
    <t xml:space="preserve">   安全服務學門</t>
  </si>
  <si>
    <t xml:space="preserve">   運輸服務學門</t>
  </si>
  <si>
    <t xml:space="preserve">   其他學門</t>
  </si>
  <si>
    <t xml:space="preserve">   語文學門</t>
  </si>
  <si>
    <r>
      <t>　　　4. 94年另設有由國科會辦理之「專案擴增留學獎學金」，如本表依錄取類別分</t>
    </r>
    <r>
      <rPr>
        <sz val="10"/>
        <rFont val="Times New Roman"/>
        <family val="1"/>
      </rPr>
      <t>7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8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9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10</t>
    </r>
    <r>
      <rPr>
        <sz val="10"/>
        <rFont val="細明體"/>
        <family val="3"/>
      </rPr>
      <t>項，共錄取</t>
    </r>
    <r>
      <rPr>
        <sz val="10"/>
        <rFont val="Times New Roman"/>
        <family val="1"/>
      </rPr>
      <t>143</t>
    </r>
    <r>
      <rPr>
        <sz val="10"/>
        <rFont val="細明體"/>
        <family val="3"/>
      </rPr>
      <t>人。</t>
    </r>
  </si>
  <si>
    <r>
      <t>　　　3. 93、</t>
    </r>
    <r>
      <rPr>
        <sz val="10"/>
        <rFont val="Times New Roman"/>
        <family val="1"/>
      </rPr>
      <t>95</t>
    </r>
    <r>
      <rPr>
        <sz val="10"/>
        <rFont val="細明體"/>
        <family val="3"/>
      </rPr>
      <t>年另設有部分補助之「留學獎學金」，</t>
    </r>
    <r>
      <rPr>
        <sz val="10"/>
        <rFont val="Times New Roman"/>
        <family val="1"/>
      </rPr>
      <t>93</t>
    </r>
    <r>
      <rPr>
        <sz val="10"/>
        <rFont val="細明體"/>
        <family val="3"/>
      </rPr>
      <t>年共錄取</t>
    </r>
    <r>
      <rPr>
        <sz val="10"/>
        <rFont val="Times New Roman"/>
        <family val="1"/>
      </rPr>
      <t>104</t>
    </r>
    <r>
      <rPr>
        <sz val="10"/>
        <rFont val="細明體"/>
        <family val="3"/>
      </rPr>
      <t>名。</t>
    </r>
    <r>
      <rPr>
        <sz val="10"/>
        <rFont val="Times New Roman"/>
        <family val="1"/>
      </rPr>
      <t>95</t>
    </r>
    <r>
      <rPr>
        <sz val="10"/>
        <rFont val="細明體"/>
        <family val="3"/>
      </rPr>
      <t>年共錄取</t>
    </r>
    <r>
      <rPr>
        <sz val="10"/>
        <rFont val="Times New Roman"/>
        <family val="1"/>
      </rPr>
      <t>133</t>
    </r>
    <r>
      <rPr>
        <sz val="10"/>
        <rFont val="細明體"/>
        <family val="3"/>
      </rPr>
      <t>名。</t>
    </r>
    <r>
      <rPr>
        <sz val="10"/>
        <rFont val="Times New Roman"/>
        <family val="1"/>
      </rPr>
      <t>96</t>
    </r>
    <r>
      <rPr>
        <sz val="10"/>
        <rFont val="細明體"/>
        <family val="3"/>
      </rPr>
      <t>年共</t>
    </r>
    <r>
      <rPr>
        <sz val="10"/>
        <rFont val="Times New Roman"/>
        <family val="1"/>
      </rPr>
      <t>192</t>
    </r>
    <r>
      <rPr>
        <sz val="10"/>
        <rFont val="細明體"/>
        <family val="3"/>
      </rPr>
      <t>名。</t>
    </r>
  </si>
  <si>
    <t>　　　5.本表之研究類別係依據「中華民國教育程度及學科標準分類」第3次修正為基準予以區分計列。</t>
  </si>
  <si>
    <r>
      <t>說明：</t>
    </r>
    <r>
      <rPr>
        <sz val="9"/>
        <rFont val="新細明體"/>
        <family val="1"/>
      </rPr>
      <t>本表之研究類別係依據「中華民國教育程度及學科標準分類」第4次修正為基準予以區分計列。</t>
    </r>
  </si>
  <si>
    <r>
      <t>說明：</t>
    </r>
    <r>
      <rPr>
        <sz val="9"/>
        <rFont val="新細明體"/>
        <family val="1"/>
      </rPr>
      <t>本表之研究類別係依據「中華民國學科標準分類」第5次修正為基準予以區分計列。</t>
    </r>
  </si>
  <si>
    <t>　　　　　　　　　　　　　　　　年別
   類別</t>
  </si>
  <si>
    <t>　　　　　　　　　　　年別
   類別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</si>
</sst>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* #,##0;* #,##0;* &quot;-&quot;;@"/>
    <numFmt numFmtId="186" formatCode="0;0;&quot;&quot;"/>
    <numFmt numFmtId="187" formatCode="#,##0;0;&quot;&quot;"/>
    <numFmt numFmtId="188" formatCode="#,##0;0;&quot;-&quot;"/>
    <numFmt numFmtId="189" formatCode="0&quot;學&quot;&quot;年&quot;&quot;度&quot;"/>
    <numFmt numFmtId="190" formatCode="0&quot;年&quot;"/>
    <numFmt numFmtId="191" formatCode="#,##0;\-#,##0;&quot;-&quot;"/>
  </numFmts>
  <fonts count="5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7.2"/>
      <color indexed="12"/>
      <name val="Times New Roman"/>
      <family val="1"/>
    </font>
    <font>
      <u val="single"/>
      <sz val="7.2"/>
      <color indexed="36"/>
      <name val="Times New Roman"/>
      <family val="1"/>
    </font>
    <font>
      <sz val="9"/>
      <name val="細明體"/>
      <family val="3"/>
    </font>
    <font>
      <b/>
      <sz val="10"/>
      <name val="新細明體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9"/>
      <name val="Times New Roman"/>
      <family val="1"/>
    </font>
    <font>
      <b/>
      <vertAlign val="superscript"/>
      <sz val="10"/>
      <name val="新細明體"/>
      <family val="1"/>
    </font>
    <font>
      <b/>
      <sz val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 diagonalDown="1">
      <left>
        <color indexed="63"/>
      </left>
      <right style="thin">
        <color indexed="8"/>
      </right>
      <top style="medium"/>
      <bottom>
        <color indexed="63"/>
      </bottom>
      <diagonal style="thin"/>
    </border>
    <border diagonalDown="1">
      <left>
        <color indexed="63"/>
      </left>
      <right style="thin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0" fillId="0" borderId="0" xfId="33" applyFont="1" applyAlignment="1">
      <alignment vertical="center"/>
      <protection/>
    </xf>
    <xf numFmtId="0" fontId="10" fillId="0" borderId="10" xfId="33" applyFont="1" applyBorder="1" applyAlignment="1">
      <alignment horizontal="left" vertical="center" indent="2"/>
      <protection/>
    </xf>
    <xf numFmtId="0" fontId="8" fillId="0" borderId="10" xfId="33" applyFont="1" applyBorder="1" applyAlignment="1">
      <alignment horizontal="left" vertical="center"/>
      <protection/>
    </xf>
    <xf numFmtId="0" fontId="8" fillId="0" borderId="10" xfId="33" applyFont="1" applyBorder="1" applyAlignment="1">
      <alignment horizontal="left" vertical="center" indent="1"/>
      <protection/>
    </xf>
    <xf numFmtId="0" fontId="8" fillId="0" borderId="11" xfId="33" applyFont="1" applyBorder="1" applyAlignment="1">
      <alignment horizontal="left" vertical="center" indent="1"/>
      <protection/>
    </xf>
    <xf numFmtId="0" fontId="11" fillId="0" borderId="10" xfId="33" applyFont="1" applyBorder="1" applyAlignment="1">
      <alignment horizontal="left" vertical="center" indent="2"/>
      <protection/>
    </xf>
    <xf numFmtId="188" fontId="8" fillId="0" borderId="0" xfId="33" applyNumberFormat="1" applyFont="1" applyBorder="1" applyAlignment="1">
      <alignment horizontal="right" vertical="center"/>
      <protection/>
    </xf>
    <xf numFmtId="188" fontId="10" fillId="0" borderId="0" xfId="33" applyNumberFormat="1" applyFont="1" applyBorder="1" applyAlignment="1">
      <alignment horizontal="right" vertical="center"/>
      <protection/>
    </xf>
    <xf numFmtId="188" fontId="8" fillId="0" borderId="12" xfId="33" applyNumberFormat="1" applyFont="1" applyBorder="1" applyAlignment="1">
      <alignment horizontal="right" vertical="center"/>
      <protection/>
    </xf>
    <xf numFmtId="188" fontId="10" fillId="0" borderId="13" xfId="33" applyNumberFormat="1" applyFont="1" applyBorder="1" applyAlignment="1">
      <alignment horizontal="right" vertical="center"/>
      <protection/>
    </xf>
    <xf numFmtId="188" fontId="8" fillId="0" borderId="13" xfId="33" applyNumberFormat="1" applyFont="1" applyBorder="1" applyAlignment="1">
      <alignment horizontal="right" vertical="center"/>
      <protection/>
    </xf>
    <xf numFmtId="188" fontId="8" fillId="0" borderId="14" xfId="33" applyNumberFormat="1" applyFont="1" applyBorder="1" applyAlignment="1">
      <alignment horizontal="right" vertical="center"/>
      <protection/>
    </xf>
    <xf numFmtId="0" fontId="8" fillId="0" borderId="0" xfId="33" applyFont="1" applyAlignment="1">
      <alignment vertical="center"/>
      <protection/>
    </xf>
    <xf numFmtId="0" fontId="10" fillId="0" borderId="10" xfId="34" applyFont="1" applyBorder="1" applyAlignment="1">
      <alignment vertical="center" wrapText="1"/>
      <protection/>
    </xf>
    <xf numFmtId="0" fontId="10" fillId="0" borderId="10" xfId="34" applyFont="1" applyBorder="1" applyAlignment="1">
      <alignment vertical="center"/>
      <protection/>
    </xf>
    <xf numFmtId="0" fontId="10" fillId="0" borderId="0" xfId="33" applyFont="1" applyBorder="1" applyAlignment="1">
      <alignment vertical="center"/>
      <protection/>
    </xf>
    <xf numFmtId="0" fontId="8" fillId="0" borderId="0" xfId="33" applyFont="1" applyBorder="1" applyAlignment="1">
      <alignment vertical="center"/>
      <protection/>
    </xf>
    <xf numFmtId="188" fontId="8" fillId="0" borderId="0" xfId="33" applyNumberFormat="1" applyFont="1" applyAlignment="1">
      <alignment vertical="center"/>
      <protection/>
    </xf>
    <xf numFmtId="188" fontId="10" fillId="0" borderId="12" xfId="33" applyNumberFormat="1" applyFont="1" applyBorder="1" applyAlignment="1">
      <alignment horizontal="right" vertical="center"/>
      <protection/>
    </xf>
    <xf numFmtId="0" fontId="14" fillId="0" borderId="0" xfId="33" applyFont="1" applyAlignment="1">
      <alignment horizontal="center" vertical="center"/>
      <protection/>
    </xf>
    <xf numFmtId="0" fontId="10" fillId="0" borderId="11" xfId="34" applyFont="1" applyBorder="1" applyAlignment="1">
      <alignment vertical="center"/>
      <protection/>
    </xf>
    <xf numFmtId="0" fontId="10" fillId="0" borderId="11" xfId="34" applyFont="1" applyBorder="1" applyAlignment="1">
      <alignment vertical="center" wrapText="1"/>
      <protection/>
    </xf>
    <xf numFmtId="0" fontId="8" fillId="33" borderId="15" xfId="33" applyFont="1" applyFill="1" applyBorder="1" applyAlignment="1">
      <alignment horizontal="center" vertical="center"/>
      <protection/>
    </xf>
    <xf numFmtId="0" fontId="8" fillId="33" borderId="16" xfId="33" applyFont="1" applyFill="1" applyBorder="1" applyAlignment="1">
      <alignment horizontal="center" vertical="center"/>
      <protection/>
    </xf>
    <xf numFmtId="0" fontId="8" fillId="0" borderId="0" xfId="33" applyFont="1" applyBorder="1" applyAlignment="1">
      <alignment horizontal="right" vertical="center"/>
      <protection/>
    </xf>
    <xf numFmtId="0" fontId="10" fillId="0" borderId="12" xfId="33" applyFont="1" applyBorder="1" applyAlignment="1">
      <alignment horizontal="right" vertical="center"/>
      <protection/>
    </xf>
    <xf numFmtId="41" fontId="10" fillId="0" borderId="0" xfId="33" applyNumberFormat="1" applyFont="1" applyAlignment="1">
      <alignment vertical="center"/>
      <protection/>
    </xf>
    <xf numFmtId="41" fontId="8" fillId="0" borderId="0" xfId="33" applyNumberFormat="1" applyFont="1" applyAlignment="1">
      <alignment vertical="center"/>
      <protection/>
    </xf>
    <xf numFmtId="41" fontId="10" fillId="0" borderId="0" xfId="0" applyNumberFormat="1" applyFont="1" applyAlignment="1">
      <alignment vertical="center"/>
    </xf>
    <xf numFmtId="41" fontId="10" fillId="0" borderId="12" xfId="33" applyNumberFormat="1" applyFont="1" applyBorder="1" applyAlignment="1">
      <alignment vertical="center"/>
      <protection/>
    </xf>
    <xf numFmtId="0" fontId="10" fillId="0" borderId="12" xfId="33" applyFont="1" applyBorder="1" applyAlignment="1">
      <alignment vertical="center"/>
      <protection/>
    </xf>
    <xf numFmtId="0" fontId="14" fillId="0" borderId="0" xfId="33" applyFont="1" applyAlignment="1">
      <alignment horizontal="center" vertical="center"/>
      <protection/>
    </xf>
    <xf numFmtId="190" fontId="8" fillId="33" borderId="17" xfId="33" applyNumberFormat="1" applyFont="1" applyFill="1" applyBorder="1" applyAlignment="1">
      <alignment horizontal="center" vertical="center"/>
      <protection/>
    </xf>
    <xf numFmtId="190" fontId="8" fillId="33" borderId="18" xfId="33" applyNumberFormat="1" applyFont="1" applyFill="1" applyBorder="1" applyAlignment="1">
      <alignment horizontal="center" vertical="center"/>
      <protection/>
    </xf>
    <xf numFmtId="0" fontId="8" fillId="33" borderId="19" xfId="33" applyFont="1" applyFill="1" applyBorder="1" applyAlignment="1">
      <alignment horizontal="left" vertical="center" wrapText="1"/>
      <protection/>
    </xf>
    <xf numFmtId="0" fontId="8" fillId="33" borderId="20" xfId="33" applyFont="1" applyFill="1" applyBorder="1" applyAlignment="1">
      <alignment horizontal="left" vertical="center" wrapText="1"/>
      <protection/>
    </xf>
    <xf numFmtId="190" fontId="8" fillId="33" borderId="21" xfId="33" applyNumberFormat="1" applyFont="1" applyFill="1" applyBorder="1" applyAlignment="1">
      <alignment horizontal="center" vertical="center"/>
      <protection/>
    </xf>
    <xf numFmtId="190" fontId="8" fillId="33" borderId="22" xfId="33" applyNumberFormat="1" applyFont="1" applyFill="1" applyBorder="1" applyAlignment="1">
      <alignment horizontal="center" vertical="center"/>
      <protection/>
    </xf>
    <xf numFmtId="190" fontId="8" fillId="33" borderId="23" xfId="33" applyNumberFormat="1" applyFont="1" applyFill="1" applyBorder="1" applyAlignment="1">
      <alignment horizontal="center" vertical="center"/>
      <protection/>
    </xf>
    <xf numFmtId="0" fontId="10" fillId="0" borderId="12" xfId="33" applyFont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7" fillId="0" borderId="0" xfId="0" applyFont="1" applyFill="1" applyBorder="1" applyAlignment="1">
      <alignment horizontal="left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06-7" xfId="33"/>
    <cellStyle name="一般_k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L1"/>
    </sheetView>
  </sheetViews>
  <sheetFormatPr defaultColWidth="9.00390625" defaultRowHeight="15.75"/>
  <cols>
    <col min="1" max="1" width="38.375" style="1" bestFit="1" customWidth="1"/>
    <col min="2" max="12" width="5.50390625" style="1" customWidth="1"/>
    <col min="13" max="13" width="9.00390625" style="16" customWidth="1"/>
    <col min="14" max="16384" width="9.00390625" style="1" customWidth="1"/>
  </cols>
  <sheetData>
    <row r="1" spans="1:12" ht="27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8:12" ht="18.75" customHeight="1" thickBot="1">
      <c r="H3" s="40" t="s">
        <v>65</v>
      </c>
      <c r="I3" s="40"/>
      <c r="J3" s="40"/>
      <c r="K3" s="40"/>
      <c r="L3" s="40"/>
    </row>
    <row r="4" spans="1:12" ht="22.5" customHeight="1">
      <c r="A4" s="35" t="s">
        <v>37</v>
      </c>
      <c r="B4" s="33">
        <v>89</v>
      </c>
      <c r="C4" s="33">
        <v>90</v>
      </c>
      <c r="D4" s="33">
        <v>91</v>
      </c>
      <c r="E4" s="37">
        <v>92</v>
      </c>
      <c r="F4" s="39"/>
      <c r="G4" s="37">
        <v>93</v>
      </c>
      <c r="H4" s="39"/>
      <c r="I4" s="37">
        <v>94</v>
      </c>
      <c r="J4" s="39"/>
      <c r="K4" s="37">
        <v>95</v>
      </c>
      <c r="L4" s="38"/>
    </row>
    <row r="5" spans="1:12" ht="20.25" customHeight="1" thickBot="1">
      <c r="A5" s="36"/>
      <c r="B5" s="34"/>
      <c r="C5" s="34"/>
      <c r="D5" s="34"/>
      <c r="E5" s="23" t="s">
        <v>2</v>
      </c>
      <c r="F5" s="24" t="s">
        <v>3</v>
      </c>
      <c r="G5" s="23" t="s">
        <v>2</v>
      </c>
      <c r="H5" s="24" t="s">
        <v>3</v>
      </c>
      <c r="I5" s="23" t="s">
        <v>2</v>
      </c>
      <c r="J5" s="24" t="s">
        <v>3</v>
      </c>
      <c r="K5" s="23" t="s">
        <v>2</v>
      </c>
      <c r="L5" s="24" t="s">
        <v>3</v>
      </c>
    </row>
    <row r="6" spans="1:12" ht="19.5" customHeight="1">
      <c r="A6" s="3" t="s">
        <v>35</v>
      </c>
      <c r="B6" s="11">
        <f aca="true" t="shared" si="0" ref="B6:H6">SUM(B7:B19)</f>
        <v>134</v>
      </c>
      <c r="C6" s="7">
        <f t="shared" si="0"/>
        <v>142</v>
      </c>
      <c r="D6" s="7">
        <f t="shared" si="0"/>
        <v>132</v>
      </c>
      <c r="E6" s="7">
        <f t="shared" si="0"/>
        <v>75</v>
      </c>
      <c r="F6" s="7">
        <f t="shared" si="0"/>
        <v>33</v>
      </c>
      <c r="G6" s="7">
        <f t="shared" si="0"/>
        <v>78</v>
      </c>
      <c r="H6" s="7">
        <f t="shared" si="0"/>
        <v>55</v>
      </c>
      <c r="I6" s="7">
        <v>103</v>
      </c>
      <c r="J6" s="7">
        <v>124</v>
      </c>
      <c r="K6" s="7">
        <f>SUM(K7:K19)</f>
        <v>53</v>
      </c>
      <c r="L6" s="7">
        <f>SUM(L7:L19)</f>
        <v>40</v>
      </c>
    </row>
    <row r="7" spans="1:12" ht="19.5" customHeight="1">
      <c r="A7" s="6" t="s">
        <v>4</v>
      </c>
      <c r="B7" s="10">
        <v>66</v>
      </c>
      <c r="C7" s="8">
        <v>67</v>
      </c>
      <c r="D7" s="8">
        <v>81</v>
      </c>
      <c r="E7" s="8">
        <v>41</v>
      </c>
      <c r="F7" s="8">
        <v>14</v>
      </c>
      <c r="G7" s="8">
        <v>36</v>
      </c>
      <c r="H7" s="8">
        <v>26</v>
      </c>
      <c r="I7" s="8">
        <v>33</v>
      </c>
      <c r="J7" s="8">
        <v>37</v>
      </c>
      <c r="K7" s="8">
        <v>44</v>
      </c>
      <c r="L7" s="8">
        <v>32</v>
      </c>
    </row>
    <row r="8" spans="1:12" ht="19.5" customHeight="1">
      <c r="A8" s="6" t="s">
        <v>5</v>
      </c>
      <c r="B8" s="10">
        <v>7</v>
      </c>
      <c r="C8" s="8">
        <v>7</v>
      </c>
      <c r="D8" s="8" t="s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</row>
    <row r="9" spans="1:12" ht="19.5" customHeight="1">
      <c r="A9" s="6" t="s">
        <v>6</v>
      </c>
      <c r="B9" s="10">
        <v>6</v>
      </c>
      <c r="C9" s="8">
        <v>7</v>
      </c>
      <c r="D9" s="8" t="s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spans="1:12" ht="19.5" customHeight="1">
      <c r="A10" s="6" t="s">
        <v>7</v>
      </c>
      <c r="B10" s="10">
        <v>26</v>
      </c>
      <c r="C10" s="8">
        <v>24</v>
      </c>
      <c r="D10" s="8" t="s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</row>
    <row r="11" spans="1:12" ht="19.5" customHeight="1">
      <c r="A11" s="6" t="s">
        <v>8</v>
      </c>
      <c r="B11" s="10">
        <v>2</v>
      </c>
      <c r="C11" s="8">
        <v>5</v>
      </c>
      <c r="D11" s="8">
        <v>5</v>
      </c>
      <c r="E11" s="8">
        <v>4</v>
      </c>
      <c r="F11" s="8">
        <v>1</v>
      </c>
      <c r="G11" s="8">
        <v>3</v>
      </c>
      <c r="H11" s="8">
        <v>5</v>
      </c>
      <c r="I11" s="8">
        <v>6</v>
      </c>
      <c r="J11" s="8">
        <v>3</v>
      </c>
      <c r="K11" s="8">
        <v>3</v>
      </c>
      <c r="L11" s="8">
        <v>5</v>
      </c>
    </row>
    <row r="12" spans="1:12" ht="19.5" customHeight="1">
      <c r="A12" s="6" t="s">
        <v>9</v>
      </c>
      <c r="B12" s="10">
        <v>2</v>
      </c>
      <c r="C12" s="8">
        <v>5</v>
      </c>
      <c r="D12" s="8">
        <v>5</v>
      </c>
      <c r="E12" s="8">
        <v>3</v>
      </c>
      <c r="F12" s="8">
        <v>2</v>
      </c>
      <c r="G12" s="8">
        <v>2</v>
      </c>
      <c r="H12" s="8">
        <v>3</v>
      </c>
      <c r="I12" s="8">
        <v>4</v>
      </c>
      <c r="J12" s="8">
        <v>1</v>
      </c>
      <c r="K12" s="8">
        <v>3</v>
      </c>
      <c r="L12" s="8">
        <v>2</v>
      </c>
    </row>
    <row r="13" spans="1:12" ht="19.5" customHeight="1">
      <c r="A13" s="2" t="s">
        <v>10</v>
      </c>
      <c r="B13" s="10" t="s">
        <v>0</v>
      </c>
      <c r="C13" s="8" t="s">
        <v>0</v>
      </c>
      <c r="D13" s="8" t="s">
        <v>0</v>
      </c>
      <c r="E13" s="8" t="s">
        <v>0</v>
      </c>
      <c r="F13" s="8" t="s">
        <v>0</v>
      </c>
      <c r="G13" s="8" t="s">
        <v>0</v>
      </c>
      <c r="H13" s="8" t="s">
        <v>0</v>
      </c>
      <c r="I13" s="8">
        <v>2</v>
      </c>
      <c r="J13" s="8">
        <v>6</v>
      </c>
      <c r="K13" s="8">
        <v>0</v>
      </c>
      <c r="L13" s="8">
        <v>0</v>
      </c>
    </row>
    <row r="14" spans="1:12" ht="19.5" customHeight="1">
      <c r="A14" s="2" t="s">
        <v>11</v>
      </c>
      <c r="B14" s="10" t="s">
        <v>0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8">
        <v>12</v>
      </c>
      <c r="J14" s="8">
        <v>6</v>
      </c>
      <c r="K14" s="8">
        <v>3</v>
      </c>
      <c r="L14" s="8">
        <v>1</v>
      </c>
    </row>
    <row r="15" spans="1:12" ht="19.5" customHeight="1">
      <c r="A15" s="2" t="s">
        <v>12</v>
      </c>
      <c r="B15" s="10" t="s">
        <v>0</v>
      </c>
      <c r="C15" s="8" t="s">
        <v>0</v>
      </c>
      <c r="D15" s="8" t="s">
        <v>0</v>
      </c>
      <c r="E15" s="8" t="s">
        <v>0</v>
      </c>
      <c r="F15" s="8" t="s">
        <v>0</v>
      </c>
      <c r="G15" s="8" t="s">
        <v>0</v>
      </c>
      <c r="H15" s="8" t="s">
        <v>0</v>
      </c>
      <c r="I15" s="8">
        <v>37</v>
      </c>
      <c r="J15" s="8">
        <v>51</v>
      </c>
      <c r="K15" s="8">
        <v>0</v>
      </c>
      <c r="L15" s="8">
        <v>0</v>
      </c>
    </row>
    <row r="16" spans="1:12" ht="19.5" customHeight="1">
      <c r="A16" s="2" t="s">
        <v>13</v>
      </c>
      <c r="B16" s="10">
        <v>15</v>
      </c>
      <c r="C16" s="8">
        <v>17</v>
      </c>
      <c r="D16" s="8">
        <v>20</v>
      </c>
      <c r="E16" s="8">
        <v>16</v>
      </c>
      <c r="F16" s="8">
        <v>7</v>
      </c>
      <c r="G16" s="8">
        <v>13</v>
      </c>
      <c r="H16" s="8">
        <v>9</v>
      </c>
      <c r="I16" s="8">
        <v>9</v>
      </c>
      <c r="J16" s="8">
        <v>20</v>
      </c>
      <c r="K16" s="8">
        <v>0</v>
      </c>
      <c r="L16" s="8">
        <v>0</v>
      </c>
    </row>
    <row r="17" spans="1:12" ht="19.5" customHeight="1">
      <c r="A17" s="2" t="s">
        <v>14</v>
      </c>
      <c r="B17" s="10">
        <v>10</v>
      </c>
      <c r="C17" s="8">
        <v>10</v>
      </c>
      <c r="D17" s="8">
        <v>10</v>
      </c>
      <c r="E17" s="8">
        <v>7</v>
      </c>
      <c r="F17" s="8">
        <v>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ht="19.5" customHeight="1">
      <c r="A18" s="2" t="s">
        <v>15</v>
      </c>
      <c r="B18" s="10">
        <v>0</v>
      </c>
      <c r="C18" s="8">
        <v>0</v>
      </c>
      <c r="D18" s="8">
        <v>11</v>
      </c>
      <c r="E18" s="8">
        <v>4</v>
      </c>
      <c r="F18" s="8">
        <v>5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1:12" ht="19.5" customHeight="1">
      <c r="A19" s="2" t="s">
        <v>16</v>
      </c>
      <c r="B19" s="10" t="s">
        <v>0</v>
      </c>
      <c r="C19" s="8" t="s">
        <v>0</v>
      </c>
      <c r="D19" s="8" t="s">
        <v>0</v>
      </c>
      <c r="E19" s="8">
        <v>0</v>
      </c>
      <c r="F19" s="8">
        <v>0</v>
      </c>
      <c r="G19" s="8">
        <v>24</v>
      </c>
      <c r="H19" s="8">
        <v>12</v>
      </c>
      <c r="I19" s="8">
        <v>0</v>
      </c>
      <c r="J19" s="8">
        <v>0</v>
      </c>
      <c r="K19" s="8">
        <v>0</v>
      </c>
      <c r="L19" s="8">
        <v>0</v>
      </c>
    </row>
    <row r="20" spans="1:12" ht="19.5" customHeight="1">
      <c r="A20" s="1" t="s">
        <v>70</v>
      </c>
      <c r="B20" s="10" t="s">
        <v>0</v>
      </c>
      <c r="C20" s="8" t="s">
        <v>0</v>
      </c>
      <c r="D20" s="8" t="s">
        <v>0</v>
      </c>
      <c r="E20" s="8">
        <v>0</v>
      </c>
      <c r="F20" s="8">
        <v>0</v>
      </c>
      <c r="G20" s="8" t="s">
        <v>0</v>
      </c>
      <c r="H20" s="8" t="s">
        <v>0</v>
      </c>
      <c r="I20" s="8" t="s">
        <v>0</v>
      </c>
      <c r="J20" s="8">
        <v>0</v>
      </c>
      <c r="K20" s="8">
        <v>0</v>
      </c>
      <c r="L20" s="8" t="s">
        <v>0</v>
      </c>
    </row>
    <row r="21" spans="1:12" ht="19.5" customHeight="1">
      <c r="A21" s="3" t="s">
        <v>38</v>
      </c>
      <c r="B21" s="11">
        <f>B22+B41</f>
        <v>134</v>
      </c>
      <c r="C21" s="7">
        <f aca="true" t="shared" si="1" ref="C21:L21">C22+C41</f>
        <v>142</v>
      </c>
      <c r="D21" s="7">
        <f t="shared" si="1"/>
        <v>132</v>
      </c>
      <c r="E21" s="7">
        <f t="shared" si="1"/>
        <v>75</v>
      </c>
      <c r="F21" s="7">
        <f t="shared" si="1"/>
        <v>33</v>
      </c>
      <c r="G21" s="7">
        <f t="shared" si="1"/>
        <v>78</v>
      </c>
      <c r="H21" s="7">
        <f t="shared" si="1"/>
        <v>55</v>
      </c>
      <c r="I21" s="7">
        <f>I22+I41</f>
        <v>103</v>
      </c>
      <c r="J21" s="7">
        <f t="shared" si="1"/>
        <v>124</v>
      </c>
      <c r="K21" s="7">
        <f t="shared" si="1"/>
        <v>53</v>
      </c>
      <c r="L21" s="7">
        <f t="shared" si="1"/>
        <v>40</v>
      </c>
    </row>
    <row r="22" spans="1:12" ht="19.5" customHeight="1">
      <c r="A22" s="4" t="s">
        <v>39</v>
      </c>
      <c r="B22" s="11">
        <f>SUM(B23:B40)</f>
        <v>109</v>
      </c>
      <c r="C22" s="7">
        <f aca="true" t="shared" si="2" ref="C22:L22">SUM(C23:C40)</f>
        <v>115</v>
      </c>
      <c r="D22" s="7">
        <f t="shared" si="2"/>
        <v>91</v>
      </c>
      <c r="E22" s="7">
        <f t="shared" si="2"/>
        <v>75</v>
      </c>
      <c r="F22" s="7">
        <f t="shared" si="2"/>
        <v>33</v>
      </c>
      <c r="G22" s="7">
        <f t="shared" si="2"/>
        <v>78</v>
      </c>
      <c r="H22" s="7">
        <f t="shared" si="2"/>
        <v>55</v>
      </c>
      <c r="I22" s="7">
        <f t="shared" si="2"/>
        <v>103</v>
      </c>
      <c r="J22" s="7">
        <f t="shared" si="2"/>
        <v>124</v>
      </c>
      <c r="K22" s="7">
        <f t="shared" si="2"/>
        <v>53</v>
      </c>
      <c r="L22" s="7">
        <f t="shared" si="2"/>
        <v>40</v>
      </c>
    </row>
    <row r="23" spans="1:12" ht="19.5" customHeight="1">
      <c r="A23" s="2" t="s">
        <v>17</v>
      </c>
      <c r="B23" s="10">
        <v>7</v>
      </c>
      <c r="C23" s="8">
        <v>6</v>
      </c>
      <c r="D23" s="8">
        <v>5</v>
      </c>
      <c r="E23" s="8">
        <v>6</v>
      </c>
      <c r="F23" s="8">
        <v>2</v>
      </c>
      <c r="G23" s="8">
        <v>7</v>
      </c>
      <c r="H23" s="8">
        <v>7</v>
      </c>
      <c r="I23" s="8">
        <v>1</v>
      </c>
      <c r="J23" s="8">
        <v>4</v>
      </c>
      <c r="K23" s="8">
        <v>0</v>
      </c>
      <c r="L23" s="8">
        <v>3</v>
      </c>
    </row>
    <row r="24" spans="1:12" ht="19.5" customHeight="1">
      <c r="A24" s="2" t="s">
        <v>18</v>
      </c>
      <c r="B24" s="10">
        <v>14</v>
      </c>
      <c r="C24" s="8">
        <v>11</v>
      </c>
      <c r="D24" s="8">
        <v>7</v>
      </c>
      <c r="E24" s="8">
        <v>1</v>
      </c>
      <c r="F24" s="8">
        <v>6</v>
      </c>
      <c r="G24" s="8">
        <v>1</v>
      </c>
      <c r="H24" s="8">
        <v>7</v>
      </c>
      <c r="I24" s="8">
        <v>17</v>
      </c>
      <c r="J24" s="8">
        <v>15</v>
      </c>
      <c r="K24" s="8">
        <v>1</v>
      </c>
      <c r="L24" s="8">
        <v>8</v>
      </c>
    </row>
    <row r="25" spans="1:12" ht="19.5" customHeight="1">
      <c r="A25" s="2" t="s">
        <v>19</v>
      </c>
      <c r="B25" s="10">
        <v>12</v>
      </c>
      <c r="C25" s="8">
        <v>9</v>
      </c>
      <c r="D25" s="8">
        <v>4</v>
      </c>
      <c r="E25" s="8">
        <v>1</v>
      </c>
      <c r="F25" s="8">
        <v>1</v>
      </c>
      <c r="G25" s="8">
        <v>2</v>
      </c>
      <c r="H25" s="8">
        <v>12</v>
      </c>
      <c r="I25" s="8">
        <v>1</v>
      </c>
      <c r="J25" s="8">
        <v>3</v>
      </c>
      <c r="K25" s="8">
        <v>1</v>
      </c>
      <c r="L25" s="8">
        <v>0</v>
      </c>
    </row>
    <row r="26" spans="1:12" ht="19.5" customHeight="1">
      <c r="A26" s="2" t="s">
        <v>20</v>
      </c>
      <c r="B26" s="10">
        <v>12</v>
      </c>
      <c r="C26" s="8">
        <v>19</v>
      </c>
      <c r="D26" s="8">
        <v>9</v>
      </c>
      <c r="E26" s="8">
        <v>13</v>
      </c>
      <c r="F26" s="8">
        <v>6</v>
      </c>
      <c r="G26" s="8">
        <v>8</v>
      </c>
      <c r="H26" s="8">
        <v>5</v>
      </c>
      <c r="I26" s="8">
        <v>17</v>
      </c>
      <c r="J26" s="8">
        <v>17</v>
      </c>
      <c r="K26" s="8">
        <v>16</v>
      </c>
      <c r="L26" s="8">
        <v>8</v>
      </c>
    </row>
    <row r="27" spans="1:12" ht="19.5" customHeight="1">
      <c r="A27" s="2" t="s">
        <v>21</v>
      </c>
      <c r="B27" s="10">
        <v>13</v>
      </c>
      <c r="C27" s="8">
        <v>12</v>
      </c>
      <c r="D27" s="8">
        <v>10</v>
      </c>
      <c r="E27" s="8">
        <v>10</v>
      </c>
      <c r="F27" s="8">
        <v>5</v>
      </c>
      <c r="G27" s="8">
        <v>5</v>
      </c>
      <c r="H27" s="8">
        <v>4</v>
      </c>
      <c r="I27" s="8">
        <v>15</v>
      </c>
      <c r="J27" s="8">
        <v>16</v>
      </c>
      <c r="K27" s="8">
        <v>4</v>
      </c>
      <c r="L27" s="8">
        <v>5</v>
      </c>
    </row>
    <row r="28" spans="1:12" ht="19.5" customHeight="1">
      <c r="A28" s="2" t="s">
        <v>22</v>
      </c>
      <c r="B28" s="10">
        <v>9</v>
      </c>
      <c r="C28" s="8">
        <v>8</v>
      </c>
      <c r="D28" s="8">
        <v>8</v>
      </c>
      <c r="E28" s="8">
        <v>4</v>
      </c>
      <c r="F28" s="8">
        <v>0</v>
      </c>
      <c r="G28" s="8">
        <v>6</v>
      </c>
      <c r="H28" s="8">
        <v>2</v>
      </c>
      <c r="I28" s="8">
        <v>2</v>
      </c>
      <c r="J28" s="8">
        <v>3</v>
      </c>
      <c r="K28" s="8">
        <v>2</v>
      </c>
      <c r="L28" s="8">
        <v>2</v>
      </c>
    </row>
    <row r="29" spans="1:12" ht="19.5" customHeight="1">
      <c r="A29" s="2" t="s">
        <v>23</v>
      </c>
      <c r="B29" s="10">
        <v>13</v>
      </c>
      <c r="C29" s="8">
        <v>17</v>
      </c>
      <c r="D29" s="8">
        <v>15</v>
      </c>
      <c r="E29" s="8">
        <v>14</v>
      </c>
      <c r="F29" s="8">
        <v>5</v>
      </c>
      <c r="G29" s="8">
        <v>10</v>
      </c>
      <c r="H29" s="8">
        <v>7</v>
      </c>
      <c r="I29" s="8">
        <v>14</v>
      </c>
      <c r="J29" s="8">
        <v>14</v>
      </c>
      <c r="K29" s="8">
        <v>6</v>
      </c>
      <c r="L29" s="8">
        <v>4</v>
      </c>
    </row>
    <row r="30" spans="1:12" ht="19.5" customHeight="1">
      <c r="A30" s="2" t="s">
        <v>24</v>
      </c>
      <c r="B30" s="10">
        <v>1</v>
      </c>
      <c r="C30" s="8">
        <v>0</v>
      </c>
      <c r="D30" s="8">
        <v>4</v>
      </c>
      <c r="E30" s="8">
        <v>1</v>
      </c>
      <c r="F30" s="8">
        <v>0</v>
      </c>
      <c r="G30" s="8">
        <v>7</v>
      </c>
      <c r="H30" s="8">
        <v>1</v>
      </c>
      <c r="I30" s="8">
        <v>3</v>
      </c>
      <c r="J30" s="8">
        <v>12</v>
      </c>
      <c r="K30" s="8">
        <v>2</v>
      </c>
      <c r="L30" s="8">
        <v>0</v>
      </c>
    </row>
    <row r="31" spans="1:12" ht="19.5" customHeight="1">
      <c r="A31" s="2" t="s">
        <v>25</v>
      </c>
      <c r="B31" s="10">
        <v>11</v>
      </c>
      <c r="C31" s="8">
        <v>7</v>
      </c>
      <c r="D31" s="8">
        <v>8</v>
      </c>
      <c r="E31" s="8">
        <v>4</v>
      </c>
      <c r="F31" s="8">
        <v>3</v>
      </c>
      <c r="G31" s="8">
        <v>7</v>
      </c>
      <c r="H31" s="8">
        <v>1</v>
      </c>
      <c r="I31" s="8">
        <v>11</v>
      </c>
      <c r="J31" s="8">
        <v>21</v>
      </c>
      <c r="K31" s="8">
        <v>8</v>
      </c>
      <c r="L31" s="8">
        <v>4</v>
      </c>
    </row>
    <row r="32" spans="1:12" ht="19.5" customHeight="1">
      <c r="A32" s="2" t="s">
        <v>26</v>
      </c>
      <c r="B32" s="10">
        <v>0</v>
      </c>
      <c r="C32" s="8">
        <v>0</v>
      </c>
      <c r="D32" s="8">
        <v>0</v>
      </c>
      <c r="E32" s="8">
        <v>0</v>
      </c>
      <c r="F32" s="8">
        <v>0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</row>
    <row r="33" spans="1:12" ht="19.5" customHeight="1">
      <c r="A33" s="2" t="s">
        <v>27</v>
      </c>
      <c r="B33" s="10">
        <v>4</v>
      </c>
      <c r="C33" s="8">
        <v>6</v>
      </c>
      <c r="D33" s="8">
        <v>3</v>
      </c>
      <c r="E33" s="8">
        <v>12</v>
      </c>
      <c r="F33" s="8">
        <v>2</v>
      </c>
      <c r="G33" s="8">
        <v>11</v>
      </c>
      <c r="H33" s="8">
        <v>3</v>
      </c>
      <c r="I33" s="8">
        <v>10</v>
      </c>
      <c r="J33" s="8">
        <v>10</v>
      </c>
      <c r="K33" s="8">
        <v>4</v>
      </c>
      <c r="L33" s="8">
        <v>1</v>
      </c>
    </row>
    <row r="34" spans="1:12" ht="19.5" customHeight="1">
      <c r="A34" s="2" t="s">
        <v>28</v>
      </c>
      <c r="B34" s="10">
        <v>0</v>
      </c>
      <c r="C34" s="8">
        <v>1</v>
      </c>
      <c r="D34" s="8">
        <v>4</v>
      </c>
      <c r="E34" s="8">
        <v>2</v>
      </c>
      <c r="F34" s="8">
        <v>1</v>
      </c>
      <c r="G34" s="8">
        <v>4</v>
      </c>
      <c r="H34" s="8">
        <v>0</v>
      </c>
      <c r="I34" s="8">
        <v>1</v>
      </c>
      <c r="J34" s="8">
        <v>4</v>
      </c>
      <c r="K34" s="8">
        <v>1</v>
      </c>
      <c r="L34" s="8">
        <v>1</v>
      </c>
    </row>
    <row r="35" spans="1:12" ht="19.5" customHeight="1">
      <c r="A35" s="2" t="s">
        <v>29</v>
      </c>
      <c r="B35" s="10">
        <v>5</v>
      </c>
      <c r="C35" s="8">
        <v>4</v>
      </c>
      <c r="D35" s="8">
        <v>6</v>
      </c>
      <c r="E35" s="8">
        <v>4</v>
      </c>
      <c r="F35" s="8">
        <v>0</v>
      </c>
      <c r="G35" s="8">
        <v>2</v>
      </c>
      <c r="H35" s="8">
        <v>2</v>
      </c>
      <c r="I35" s="8">
        <v>3</v>
      </c>
      <c r="J35" s="8">
        <v>2</v>
      </c>
      <c r="K35" s="8">
        <v>0</v>
      </c>
      <c r="L35" s="8">
        <v>2</v>
      </c>
    </row>
    <row r="36" spans="1:12" ht="19.5" customHeight="1">
      <c r="A36" s="2" t="s">
        <v>30</v>
      </c>
      <c r="B36" s="10">
        <v>1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</row>
    <row r="37" spans="1:12" ht="19.5" customHeight="1">
      <c r="A37" s="2" t="s">
        <v>31</v>
      </c>
      <c r="B37" s="10">
        <v>1</v>
      </c>
      <c r="C37" s="8">
        <v>2</v>
      </c>
      <c r="D37" s="8">
        <v>1</v>
      </c>
      <c r="E37" s="8">
        <v>0</v>
      </c>
      <c r="F37" s="8">
        <v>0</v>
      </c>
      <c r="G37" s="8">
        <v>1</v>
      </c>
      <c r="H37" s="8">
        <v>0</v>
      </c>
      <c r="I37" s="8">
        <v>0</v>
      </c>
      <c r="J37" s="8">
        <v>0</v>
      </c>
      <c r="K37" s="8">
        <v>1</v>
      </c>
      <c r="L37" s="8">
        <v>0</v>
      </c>
    </row>
    <row r="38" spans="1:12" ht="19.5" customHeight="1">
      <c r="A38" s="2" t="s">
        <v>32</v>
      </c>
      <c r="B38" s="10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</row>
    <row r="39" spans="1:12" ht="19.5" customHeight="1">
      <c r="A39" s="2" t="s">
        <v>33</v>
      </c>
      <c r="B39" s="10">
        <v>2</v>
      </c>
      <c r="C39" s="8">
        <v>1</v>
      </c>
      <c r="D39" s="8">
        <v>1</v>
      </c>
      <c r="E39" s="8">
        <v>1</v>
      </c>
      <c r="F39" s="8">
        <v>0</v>
      </c>
      <c r="G39" s="8">
        <v>1</v>
      </c>
      <c r="H39" s="8">
        <v>2</v>
      </c>
      <c r="I39" s="8">
        <v>4</v>
      </c>
      <c r="J39" s="8">
        <v>2</v>
      </c>
      <c r="K39" s="8">
        <v>3</v>
      </c>
      <c r="L39" s="8">
        <v>0</v>
      </c>
    </row>
    <row r="40" spans="1:12" ht="19.5" customHeight="1">
      <c r="A40" s="2" t="s">
        <v>34</v>
      </c>
      <c r="B40" s="10">
        <v>4</v>
      </c>
      <c r="C40" s="8">
        <v>12</v>
      </c>
      <c r="D40" s="8">
        <v>6</v>
      </c>
      <c r="E40" s="8">
        <v>2</v>
      </c>
      <c r="F40" s="8">
        <v>2</v>
      </c>
      <c r="G40" s="8">
        <v>5</v>
      </c>
      <c r="H40" s="8">
        <v>2</v>
      </c>
      <c r="I40" s="8">
        <v>4</v>
      </c>
      <c r="J40" s="8">
        <v>1</v>
      </c>
      <c r="K40" s="8">
        <v>4</v>
      </c>
      <c r="L40" s="8">
        <v>2</v>
      </c>
    </row>
    <row r="41" spans="1:13" s="13" customFormat="1" ht="19.5" customHeight="1" thickBot="1">
      <c r="A41" s="5" t="s">
        <v>41</v>
      </c>
      <c r="B41" s="12">
        <v>25</v>
      </c>
      <c r="C41" s="9">
        <v>27</v>
      </c>
      <c r="D41" s="9">
        <v>41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17"/>
    </row>
    <row r="42" ht="14.25">
      <c r="A42" s="1" t="s">
        <v>40</v>
      </c>
    </row>
    <row r="43" ht="14.25">
      <c r="A43" s="1" t="s">
        <v>36</v>
      </c>
    </row>
    <row r="44" ht="14.25">
      <c r="A44" s="1" t="s">
        <v>102</v>
      </c>
    </row>
    <row r="45" ht="14.25">
      <c r="A45" s="1" t="s">
        <v>101</v>
      </c>
    </row>
    <row r="46" ht="14.25">
      <c r="A46" s="1" t="s">
        <v>103</v>
      </c>
    </row>
    <row r="47" ht="16.5" customHeight="1"/>
    <row r="48" ht="16.5" customHeight="1"/>
    <row r="49" ht="16.5" customHeight="1"/>
    <row r="50" ht="16.5" customHeight="1"/>
  </sheetData>
  <sheetProtection/>
  <mergeCells count="10">
    <mergeCell ref="A1:L1"/>
    <mergeCell ref="B4:B5"/>
    <mergeCell ref="C4:C5"/>
    <mergeCell ref="A4:A5"/>
    <mergeCell ref="K4:L4"/>
    <mergeCell ref="D4:D5"/>
    <mergeCell ref="E4:F4"/>
    <mergeCell ref="G4:H4"/>
    <mergeCell ref="I4:J4"/>
    <mergeCell ref="H3:L3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pane xSplit="1" ySplit="5" topLeftCell="B6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U1"/>
    </sheetView>
  </sheetViews>
  <sheetFormatPr defaultColWidth="9.00390625" defaultRowHeight="15.75"/>
  <cols>
    <col min="1" max="1" width="28.50390625" style="1" customWidth="1"/>
    <col min="2" max="7" width="4.125" style="1" customWidth="1"/>
    <col min="8" max="8" width="4.125" style="16" customWidth="1"/>
    <col min="9" max="21" width="4.125" style="1" customWidth="1"/>
    <col min="22" max="16384" width="9.00390625" style="1" customWidth="1"/>
  </cols>
  <sheetData>
    <row r="1" spans="1:21" ht="27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8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.75" customHeight="1" thickBo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2"/>
      <c r="U3" s="42"/>
    </row>
    <row r="4" spans="1:21" ht="22.5" customHeight="1">
      <c r="A4" s="35" t="s">
        <v>107</v>
      </c>
      <c r="B4" s="37">
        <v>96</v>
      </c>
      <c r="C4" s="39"/>
      <c r="D4" s="37">
        <v>97</v>
      </c>
      <c r="E4" s="38"/>
      <c r="F4" s="37">
        <v>98</v>
      </c>
      <c r="G4" s="38"/>
      <c r="H4" s="37">
        <v>99</v>
      </c>
      <c r="I4" s="38"/>
      <c r="J4" s="37">
        <v>100</v>
      </c>
      <c r="K4" s="38"/>
      <c r="L4" s="37">
        <v>101</v>
      </c>
      <c r="M4" s="38"/>
      <c r="N4" s="37">
        <v>102</v>
      </c>
      <c r="O4" s="38"/>
      <c r="P4" s="37">
        <v>103</v>
      </c>
      <c r="Q4" s="38"/>
      <c r="R4" s="37">
        <v>104</v>
      </c>
      <c r="S4" s="38"/>
      <c r="T4" s="37">
        <v>105</v>
      </c>
      <c r="U4" s="38"/>
    </row>
    <row r="5" spans="1:21" ht="20.25" customHeight="1" thickBot="1">
      <c r="A5" s="36"/>
      <c r="B5" s="23" t="s">
        <v>2</v>
      </c>
      <c r="C5" s="24" t="s">
        <v>3</v>
      </c>
      <c r="D5" s="23" t="s">
        <v>2</v>
      </c>
      <c r="E5" s="24" t="s">
        <v>3</v>
      </c>
      <c r="F5" s="23" t="s">
        <v>2</v>
      </c>
      <c r="G5" s="24" t="s">
        <v>3</v>
      </c>
      <c r="H5" s="23" t="s">
        <v>2</v>
      </c>
      <c r="I5" s="24" t="s">
        <v>3</v>
      </c>
      <c r="J5" s="23" t="s">
        <v>2</v>
      </c>
      <c r="K5" s="24" t="s">
        <v>3</v>
      </c>
      <c r="L5" s="23" t="s">
        <v>2</v>
      </c>
      <c r="M5" s="24" t="s">
        <v>3</v>
      </c>
      <c r="N5" s="23" t="s">
        <v>2</v>
      </c>
      <c r="O5" s="24" t="s">
        <v>3</v>
      </c>
      <c r="P5" s="23" t="s">
        <v>2</v>
      </c>
      <c r="Q5" s="24" t="s">
        <v>3</v>
      </c>
      <c r="R5" s="23" t="s">
        <v>2</v>
      </c>
      <c r="S5" s="24" t="s">
        <v>3</v>
      </c>
      <c r="T5" s="23" t="s">
        <v>2</v>
      </c>
      <c r="U5" s="24" t="s">
        <v>3</v>
      </c>
    </row>
    <row r="6" spans="1:21" ht="18" customHeight="1">
      <c r="A6" s="3" t="s">
        <v>35</v>
      </c>
      <c r="B6" s="7">
        <f>SUM(B7:B9)</f>
        <v>51</v>
      </c>
      <c r="C6" s="7">
        <f>SUM(C7:C9)</f>
        <v>41</v>
      </c>
      <c r="D6" s="25">
        <f aca="true" t="shared" si="0" ref="D6:K6">SUM(D7:D10)</f>
        <v>51</v>
      </c>
      <c r="E6" s="13">
        <f t="shared" si="0"/>
        <v>52</v>
      </c>
      <c r="F6" s="25">
        <f t="shared" si="0"/>
        <v>67</v>
      </c>
      <c r="G6" s="13">
        <f t="shared" si="0"/>
        <v>48</v>
      </c>
      <c r="H6" s="7">
        <f t="shared" si="0"/>
        <v>54</v>
      </c>
      <c r="I6" s="7">
        <f t="shared" si="0"/>
        <v>68</v>
      </c>
      <c r="J6" s="7">
        <f t="shared" si="0"/>
        <v>68</v>
      </c>
      <c r="K6" s="7">
        <f t="shared" si="0"/>
        <v>67</v>
      </c>
      <c r="L6" s="7">
        <f aca="true" t="shared" si="1" ref="L6:Q6">SUM(L7:L10)</f>
        <v>61</v>
      </c>
      <c r="M6" s="7">
        <f t="shared" si="1"/>
        <v>74</v>
      </c>
      <c r="N6" s="7">
        <f t="shared" si="1"/>
        <v>39</v>
      </c>
      <c r="O6" s="7">
        <f t="shared" si="1"/>
        <v>61</v>
      </c>
      <c r="P6" s="7">
        <f t="shared" si="1"/>
        <v>46</v>
      </c>
      <c r="Q6" s="7">
        <f t="shared" si="1"/>
        <v>55</v>
      </c>
      <c r="R6" s="7">
        <f>SUM(R7:R10)</f>
        <v>40</v>
      </c>
      <c r="S6" s="7">
        <f>SUM(S7:S10)</f>
        <v>60</v>
      </c>
      <c r="T6" s="7">
        <v>49</v>
      </c>
      <c r="U6" s="7">
        <v>52</v>
      </c>
    </row>
    <row r="7" spans="1:21" ht="18" customHeight="1">
      <c r="A7" s="6" t="s">
        <v>68</v>
      </c>
      <c r="B7" s="10">
        <v>43</v>
      </c>
      <c r="C7" s="8">
        <v>36</v>
      </c>
      <c r="D7" s="8">
        <v>45</v>
      </c>
      <c r="E7" s="8">
        <v>40</v>
      </c>
      <c r="F7" s="8">
        <v>59</v>
      </c>
      <c r="G7" s="8">
        <v>40</v>
      </c>
      <c r="H7" s="8">
        <v>49</v>
      </c>
      <c r="I7" s="8">
        <v>54</v>
      </c>
      <c r="J7" s="8">
        <v>64</v>
      </c>
      <c r="K7" s="8">
        <v>53</v>
      </c>
      <c r="L7" s="8">
        <v>53</v>
      </c>
      <c r="M7" s="8">
        <v>65</v>
      </c>
      <c r="N7" s="8">
        <v>34</v>
      </c>
      <c r="O7" s="8">
        <v>54</v>
      </c>
      <c r="P7" s="8">
        <v>35</v>
      </c>
      <c r="Q7" s="8">
        <v>43</v>
      </c>
      <c r="R7" s="8">
        <v>32</v>
      </c>
      <c r="S7" s="8">
        <v>49</v>
      </c>
      <c r="T7" s="8">
        <v>41</v>
      </c>
      <c r="U7" s="8">
        <v>37</v>
      </c>
    </row>
    <row r="8" spans="1:21" ht="18" customHeight="1">
      <c r="A8" s="6" t="s">
        <v>66</v>
      </c>
      <c r="B8" s="10">
        <v>6</v>
      </c>
      <c r="C8" s="8">
        <v>3</v>
      </c>
      <c r="D8" s="8">
        <v>4</v>
      </c>
      <c r="E8" s="8">
        <v>8</v>
      </c>
      <c r="F8" s="8">
        <v>2</v>
      </c>
      <c r="G8" s="8">
        <v>6</v>
      </c>
      <c r="H8" s="8">
        <v>2</v>
      </c>
      <c r="I8" s="8">
        <v>9</v>
      </c>
      <c r="J8" s="8">
        <v>2</v>
      </c>
      <c r="K8" s="8">
        <v>9</v>
      </c>
      <c r="L8" s="8">
        <v>5</v>
      </c>
      <c r="M8" s="8">
        <v>5</v>
      </c>
      <c r="N8" s="8">
        <v>4</v>
      </c>
      <c r="O8" s="8">
        <v>6</v>
      </c>
      <c r="P8" s="8">
        <v>7</v>
      </c>
      <c r="Q8" s="8">
        <v>5</v>
      </c>
      <c r="R8" s="8">
        <v>4</v>
      </c>
      <c r="S8" s="8">
        <v>7</v>
      </c>
      <c r="T8" s="8">
        <v>5</v>
      </c>
      <c r="U8" s="8">
        <v>12</v>
      </c>
    </row>
    <row r="9" spans="1:21" ht="18" customHeight="1">
      <c r="A9" s="6" t="s">
        <v>67</v>
      </c>
      <c r="B9" s="10">
        <v>2</v>
      </c>
      <c r="C9" s="8">
        <v>2</v>
      </c>
      <c r="D9" s="8">
        <v>1</v>
      </c>
      <c r="E9" s="8">
        <v>4</v>
      </c>
      <c r="F9" s="8">
        <v>5</v>
      </c>
      <c r="G9" s="8">
        <v>1</v>
      </c>
      <c r="H9" s="8">
        <v>3</v>
      </c>
      <c r="I9" s="8">
        <v>4</v>
      </c>
      <c r="J9" s="8">
        <v>2</v>
      </c>
      <c r="K9" s="8">
        <v>4</v>
      </c>
      <c r="L9" s="8">
        <v>2</v>
      </c>
      <c r="M9" s="8">
        <v>1</v>
      </c>
      <c r="N9" s="8">
        <v>1</v>
      </c>
      <c r="O9" s="8">
        <v>0</v>
      </c>
      <c r="P9" s="8">
        <v>3</v>
      </c>
      <c r="Q9" s="8">
        <v>3</v>
      </c>
      <c r="R9" s="8">
        <v>1</v>
      </c>
      <c r="S9" s="8">
        <v>4</v>
      </c>
      <c r="T9" s="8">
        <v>2</v>
      </c>
      <c r="U9" s="8">
        <v>2</v>
      </c>
    </row>
    <row r="10" spans="1:21" ht="18" customHeight="1">
      <c r="A10" s="1" t="s">
        <v>69</v>
      </c>
      <c r="B10" s="10" t="s">
        <v>0</v>
      </c>
      <c r="C10" s="8" t="s">
        <v>0</v>
      </c>
      <c r="D10" s="8">
        <v>1</v>
      </c>
      <c r="E10" s="8">
        <v>0</v>
      </c>
      <c r="F10" s="8">
        <v>1</v>
      </c>
      <c r="G10" s="8">
        <v>1</v>
      </c>
      <c r="H10" s="8">
        <v>0</v>
      </c>
      <c r="I10" s="8">
        <v>1</v>
      </c>
      <c r="J10" s="8">
        <v>0</v>
      </c>
      <c r="K10" s="8">
        <v>1</v>
      </c>
      <c r="L10" s="8">
        <v>1</v>
      </c>
      <c r="M10" s="8">
        <v>3</v>
      </c>
      <c r="N10" s="8">
        <v>0</v>
      </c>
      <c r="O10" s="8">
        <v>1</v>
      </c>
      <c r="P10" s="8">
        <v>1</v>
      </c>
      <c r="Q10" s="8">
        <v>4</v>
      </c>
      <c r="R10" s="8">
        <v>3</v>
      </c>
      <c r="S10" s="8">
        <v>0</v>
      </c>
      <c r="T10" s="8">
        <v>1</v>
      </c>
      <c r="U10" s="8">
        <v>1</v>
      </c>
    </row>
    <row r="11" spans="2:7" ht="18" customHeight="1">
      <c r="B11" s="10"/>
      <c r="C11" s="8"/>
      <c r="D11" s="8"/>
      <c r="E11" s="8"/>
      <c r="F11" s="8"/>
      <c r="G11" s="8"/>
    </row>
    <row r="12" spans="1:21" s="13" customFormat="1" ht="18" customHeight="1">
      <c r="A12" s="3" t="s">
        <v>38</v>
      </c>
      <c r="B12" s="7">
        <f>SUM(B13:B35)</f>
        <v>51</v>
      </c>
      <c r="C12" s="7">
        <f>SUM(C13:C35)</f>
        <v>41</v>
      </c>
      <c r="D12" s="7">
        <f aca="true" t="shared" si="2" ref="D12:K12">SUM(D13:D35)</f>
        <v>51</v>
      </c>
      <c r="E12" s="7">
        <f t="shared" si="2"/>
        <v>52</v>
      </c>
      <c r="F12" s="18">
        <f t="shared" si="2"/>
        <v>67</v>
      </c>
      <c r="G12" s="18">
        <f t="shared" si="2"/>
        <v>48</v>
      </c>
      <c r="H12" s="18">
        <f t="shared" si="2"/>
        <v>54</v>
      </c>
      <c r="I12" s="18">
        <f t="shared" si="2"/>
        <v>68</v>
      </c>
      <c r="J12" s="18">
        <f t="shared" si="2"/>
        <v>68</v>
      </c>
      <c r="K12" s="18">
        <f t="shared" si="2"/>
        <v>67</v>
      </c>
      <c r="L12" s="18">
        <f aca="true" t="shared" si="3" ref="L12:Q12">SUM(L13:L35)</f>
        <v>61</v>
      </c>
      <c r="M12" s="18">
        <f t="shared" si="3"/>
        <v>74</v>
      </c>
      <c r="N12" s="18">
        <f t="shared" si="3"/>
        <v>39</v>
      </c>
      <c r="O12" s="18">
        <f t="shared" si="3"/>
        <v>61</v>
      </c>
      <c r="P12" s="18">
        <f t="shared" si="3"/>
        <v>46</v>
      </c>
      <c r="Q12" s="18">
        <f t="shared" si="3"/>
        <v>55</v>
      </c>
      <c r="R12" s="18">
        <f>SUM(R13:R35)</f>
        <v>40</v>
      </c>
      <c r="S12" s="18">
        <f>SUM(S13:S35)</f>
        <v>60</v>
      </c>
      <c r="T12" s="18">
        <v>49</v>
      </c>
      <c r="U12" s="18">
        <v>52</v>
      </c>
    </row>
    <row r="13" spans="1:21" ht="18" customHeight="1">
      <c r="A13" s="14" t="s">
        <v>42</v>
      </c>
      <c r="B13" s="8">
        <v>2</v>
      </c>
      <c r="C13" s="8">
        <v>4</v>
      </c>
      <c r="D13" s="8">
        <v>2</v>
      </c>
      <c r="E13" s="8">
        <v>2</v>
      </c>
      <c r="F13" s="8">
        <v>2</v>
      </c>
      <c r="G13" s="8">
        <v>6</v>
      </c>
      <c r="H13" s="8">
        <v>1</v>
      </c>
      <c r="I13" s="8">
        <v>5</v>
      </c>
      <c r="J13" s="8">
        <v>4</v>
      </c>
      <c r="K13" s="8">
        <v>3</v>
      </c>
      <c r="L13" s="8">
        <v>0</v>
      </c>
      <c r="M13" s="8">
        <v>7</v>
      </c>
      <c r="N13" s="8">
        <v>0</v>
      </c>
      <c r="O13" s="8">
        <v>2</v>
      </c>
      <c r="P13" s="8">
        <v>2</v>
      </c>
      <c r="Q13" s="8">
        <v>1</v>
      </c>
      <c r="R13" s="8">
        <v>2</v>
      </c>
      <c r="S13" s="8">
        <v>4</v>
      </c>
      <c r="T13" s="8">
        <v>0</v>
      </c>
      <c r="U13" s="8">
        <v>3</v>
      </c>
    </row>
    <row r="14" spans="1:21" ht="18" customHeight="1">
      <c r="A14" s="15" t="s">
        <v>43</v>
      </c>
      <c r="B14" s="8">
        <v>0</v>
      </c>
      <c r="C14" s="8">
        <v>5</v>
      </c>
      <c r="D14" s="8">
        <v>1</v>
      </c>
      <c r="E14" s="8">
        <v>15</v>
      </c>
      <c r="F14" s="8">
        <v>7</v>
      </c>
      <c r="G14" s="8">
        <v>9</v>
      </c>
      <c r="H14" s="8">
        <v>4</v>
      </c>
      <c r="I14" s="8">
        <v>13</v>
      </c>
      <c r="J14" s="8">
        <v>7</v>
      </c>
      <c r="K14" s="8">
        <v>20</v>
      </c>
      <c r="L14" s="8">
        <v>9</v>
      </c>
      <c r="M14" s="8">
        <v>15</v>
      </c>
      <c r="N14" s="8">
        <v>4</v>
      </c>
      <c r="O14" s="8">
        <v>9</v>
      </c>
      <c r="P14" s="8">
        <v>5</v>
      </c>
      <c r="Q14" s="8">
        <v>11</v>
      </c>
      <c r="R14" s="8">
        <v>8</v>
      </c>
      <c r="S14" s="8">
        <v>11</v>
      </c>
      <c r="T14" s="8">
        <v>3</v>
      </c>
      <c r="U14" s="8">
        <v>11</v>
      </c>
    </row>
    <row r="15" spans="1:21" ht="18" customHeight="1">
      <c r="A15" s="15" t="s">
        <v>44</v>
      </c>
      <c r="B15" s="8">
        <v>3</v>
      </c>
      <c r="C15" s="8">
        <v>0</v>
      </c>
      <c r="D15" s="8">
        <v>4</v>
      </c>
      <c r="E15" s="8">
        <v>2</v>
      </c>
      <c r="F15" s="8">
        <v>2</v>
      </c>
      <c r="G15" s="8">
        <v>2</v>
      </c>
      <c r="H15" s="8">
        <v>1</v>
      </c>
      <c r="I15" s="8">
        <v>2</v>
      </c>
      <c r="J15" s="8">
        <v>3</v>
      </c>
      <c r="K15" s="8">
        <v>0</v>
      </c>
      <c r="L15" s="8">
        <v>2</v>
      </c>
      <c r="M15" s="8">
        <v>2</v>
      </c>
      <c r="N15" s="8">
        <v>2</v>
      </c>
      <c r="O15" s="8">
        <v>1</v>
      </c>
      <c r="P15" s="8">
        <v>2</v>
      </c>
      <c r="Q15" s="8">
        <v>1</v>
      </c>
      <c r="R15" s="8">
        <v>3</v>
      </c>
      <c r="S15" s="8">
        <v>2</v>
      </c>
      <c r="T15" s="8">
        <v>3</v>
      </c>
      <c r="U15" s="8">
        <v>3</v>
      </c>
    </row>
    <row r="16" spans="1:21" ht="18" customHeight="1">
      <c r="A16" s="15" t="s">
        <v>45</v>
      </c>
      <c r="B16" s="8">
        <v>1</v>
      </c>
      <c r="C16" s="8">
        <v>1</v>
      </c>
      <c r="D16" s="8">
        <v>0</v>
      </c>
      <c r="E16" s="8">
        <v>1</v>
      </c>
      <c r="F16" s="8">
        <v>0</v>
      </c>
      <c r="G16" s="8">
        <v>2</v>
      </c>
      <c r="H16" s="8">
        <v>1</v>
      </c>
      <c r="I16" s="8">
        <v>3</v>
      </c>
      <c r="J16" s="8">
        <v>0</v>
      </c>
      <c r="K16" s="8">
        <v>3</v>
      </c>
      <c r="L16" s="8">
        <v>2</v>
      </c>
      <c r="M16" s="8">
        <v>2</v>
      </c>
      <c r="N16" s="8">
        <v>0</v>
      </c>
      <c r="O16" s="8">
        <v>2</v>
      </c>
      <c r="P16" s="8">
        <v>0</v>
      </c>
      <c r="Q16" s="8">
        <v>2</v>
      </c>
      <c r="R16" s="8">
        <v>1</v>
      </c>
      <c r="S16" s="8">
        <v>0</v>
      </c>
      <c r="T16" s="8">
        <v>1</v>
      </c>
      <c r="U16" s="8">
        <v>0</v>
      </c>
    </row>
    <row r="17" spans="1:21" ht="18" customHeight="1">
      <c r="A17" s="14" t="s">
        <v>46</v>
      </c>
      <c r="B17" s="8">
        <v>6</v>
      </c>
      <c r="C17" s="8">
        <v>12</v>
      </c>
      <c r="D17" s="8">
        <v>10</v>
      </c>
      <c r="E17" s="8">
        <v>8</v>
      </c>
      <c r="F17" s="8">
        <v>19</v>
      </c>
      <c r="G17" s="8">
        <v>10</v>
      </c>
      <c r="H17" s="8">
        <v>13</v>
      </c>
      <c r="I17" s="8">
        <v>20</v>
      </c>
      <c r="J17" s="8">
        <v>11</v>
      </c>
      <c r="K17" s="8">
        <v>14</v>
      </c>
      <c r="L17" s="8">
        <v>13</v>
      </c>
      <c r="M17" s="8">
        <v>12</v>
      </c>
      <c r="N17" s="8">
        <v>9</v>
      </c>
      <c r="O17" s="8">
        <v>13</v>
      </c>
      <c r="P17" s="8">
        <v>13</v>
      </c>
      <c r="Q17" s="8">
        <v>13</v>
      </c>
      <c r="R17" s="8">
        <v>8</v>
      </c>
      <c r="S17" s="8">
        <v>16</v>
      </c>
      <c r="T17" s="8">
        <v>9</v>
      </c>
      <c r="U17" s="8">
        <v>18</v>
      </c>
    </row>
    <row r="18" spans="1:21" ht="18" customHeight="1">
      <c r="A18" s="14" t="s">
        <v>47</v>
      </c>
      <c r="B18" s="8">
        <v>1</v>
      </c>
      <c r="C18" s="8">
        <v>2</v>
      </c>
      <c r="D18" s="8">
        <v>2</v>
      </c>
      <c r="E18" s="8">
        <v>1</v>
      </c>
      <c r="F18" s="8">
        <v>1</v>
      </c>
      <c r="G18" s="8">
        <v>2</v>
      </c>
      <c r="H18" s="8">
        <v>0</v>
      </c>
      <c r="I18" s="8">
        <v>0</v>
      </c>
      <c r="J18" s="8">
        <v>0</v>
      </c>
      <c r="K18" s="8">
        <v>1</v>
      </c>
      <c r="L18" s="8">
        <v>0</v>
      </c>
      <c r="M18" s="8">
        <v>1</v>
      </c>
      <c r="N18" s="8">
        <v>0</v>
      </c>
      <c r="O18" s="8">
        <v>4</v>
      </c>
      <c r="P18" s="8">
        <v>0</v>
      </c>
      <c r="Q18" s="8">
        <v>3</v>
      </c>
      <c r="R18" s="8">
        <v>1</v>
      </c>
      <c r="S18" s="8">
        <v>1</v>
      </c>
      <c r="T18" s="8">
        <v>0</v>
      </c>
      <c r="U18" s="8">
        <v>0</v>
      </c>
    </row>
    <row r="19" spans="1:21" ht="18" customHeight="1">
      <c r="A19" s="14" t="s">
        <v>48</v>
      </c>
      <c r="B19" s="8">
        <v>4</v>
      </c>
      <c r="C19" s="8">
        <v>3</v>
      </c>
      <c r="D19" s="8">
        <v>2</v>
      </c>
      <c r="E19" s="8">
        <v>1</v>
      </c>
      <c r="F19" s="8">
        <v>8</v>
      </c>
      <c r="G19" s="8">
        <v>4</v>
      </c>
      <c r="H19" s="8">
        <v>4</v>
      </c>
      <c r="I19" s="8">
        <v>3</v>
      </c>
      <c r="J19" s="8">
        <v>4</v>
      </c>
      <c r="K19" s="8">
        <v>2</v>
      </c>
      <c r="L19" s="8">
        <v>3</v>
      </c>
      <c r="M19" s="8">
        <v>5</v>
      </c>
      <c r="N19" s="8">
        <v>3</v>
      </c>
      <c r="O19" s="8">
        <v>12</v>
      </c>
      <c r="P19" s="8">
        <v>4</v>
      </c>
      <c r="Q19" s="8">
        <v>6</v>
      </c>
      <c r="R19" s="8">
        <v>3</v>
      </c>
      <c r="S19" s="8">
        <v>6</v>
      </c>
      <c r="T19" s="8">
        <v>5</v>
      </c>
      <c r="U19" s="8">
        <v>1</v>
      </c>
    </row>
    <row r="20" spans="1:21" ht="18" customHeight="1">
      <c r="A20" s="14" t="s">
        <v>49</v>
      </c>
      <c r="B20" s="8">
        <v>6</v>
      </c>
      <c r="C20" s="8">
        <v>1</v>
      </c>
      <c r="D20" s="8">
        <v>3</v>
      </c>
      <c r="E20" s="8">
        <v>4</v>
      </c>
      <c r="F20" s="8">
        <v>7</v>
      </c>
      <c r="G20" s="8">
        <v>3</v>
      </c>
      <c r="H20" s="8">
        <v>3</v>
      </c>
      <c r="I20" s="8">
        <v>5</v>
      </c>
      <c r="J20" s="8">
        <v>8</v>
      </c>
      <c r="K20" s="8">
        <v>6</v>
      </c>
      <c r="L20" s="8">
        <v>5</v>
      </c>
      <c r="M20" s="8">
        <v>8</v>
      </c>
      <c r="N20" s="8">
        <v>12</v>
      </c>
      <c r="O20" s="8">
        <v>3</v>
      </c>
      <c r="P20" s="8">
        <v>8</v>
      </c>
      <c r="Q20" s="8">
        <v>5</v>
      </c>
      <c r="R20" s="8">
        <v>5</v>
      </c>
      <c r="S20" s="8">
        <v>5</v>
      </c>
      <c r="T20" s="8">
        <v>7</v>
      </c>
      <c r="U20" s="8">
        <v>3</v>
      </c>
    </row>
    <row r="21" spans="1:21" ht="18" customHeight="1">
      <c r="A21" s="14" t="s">
        <v>50</v>
      </c>
      <c r="B21" s="8">
        <v>5</v>
      </c>
      <c r="C21" s="8">
        <v>2</v>
      </c>
      <c r="D21" s="8">
        <v>5</v>
      </c>
      <c r="E21" s="8">
        <v>5</v>
      </c>
      <c r="F21" s="8">
        <v>4</v>
      </c>
      <c r="G21" s="8">
        <v>3</v>
      </c>
      <c r="H21" s="8">
        <v>4</v>
      </c>
      <c r="I21" s="8">
        <v>5</v>
      </c>
      <c r="J21" s="8">
        <v>4</v>
      </c>
      <c r="K21" s="8">
        <v>2</v>
      </c>
      <c r="L21" s="8">
        <v>2</v>
      </c>
      <c r="M21" s="8">
        <v>2</v>
      </c>
      <c r="N21" s="8">
        <v>0</v>
      </c>
      <c r="O21" s="8">
        <v>4</v>
      </c>
      <c r="P21" s="8">
        <v>2</v>
      </c>
      <c r="Q21" s="8">
        <v>1</v>
      </c>
      <c r="R21" s="8">
        <v>2</v>
      </c>
      <c r="S21" s="8">
        <v>0</v>
      </c>
      <c r="T21" s="8">
        <v>3</v>
      </c>
      <c r="U21" s="8">
        <v>1</v>
      </c>
    </row>
    <row r="22" spans="1:21" ht="18" customHeight="1">
      <c r="A22" s="14" t="s">
        <v>51</v>
      </c>
      <c r="B22" s="8">
        <v>3</v>
      </c>
      <c r="C22" s="8">
        <v>1</v>
      </c>
      <c r="D22" s="8">
        <v>4</v>
      </c>
      <c r="E22" s="8">
        <v>2</v>
      </c>
      <c r="F22" s="8">
        <v>2</v>
      </c>
      <c r="G22" s="8">
        <v>1</v>
      </c>
      <c r="H22" s="8">
        <v>5</v>
      </c>
      <c r="I22" s="8">
        <v>1</v>
      </c>
      <c r="J22" s="8">
        <v>5</v>
      </c>
      <c r="K22" s="8">
        <v>1</v>
      </c>
      <c r="L22" s="8">
        <v>3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 s="8">
        <v>0</v>
      </c>
      <c r="S22" s="8">
        <v>1</v>
      </c>
      <c r="T22" s="8">
        <v>1</v>
      </c>
      <c r="U22" s="8">
        <v>2</v>
      </c>
    </row>
    <row r="23" spans="1:21" ht="18" customHeight="1">
      <c r="A23" s="14" t="s">
        <v>52</v>
      </c>
      <c r="B23" s="8">
        <v>1</v>
      </c>
      <c r="C23" s="8">
        <v>0</v>
      </c>
      <c r="D23" s="8">
        <v>2</v>
      </c>
      <c r="E23" s="8">
        <v>1</v>
      </c>
      <c r="F23" s="8">
        <v>2</v>
      </c>
      <c r="G23" s="8">
        <v>0</v>
      </c>
      <c r="H23" s="8">
        <v>1</v>
      </c>
      <c r="I23" s="8">
        <v>0</v>
      </c>
      <c r="J23" s="8">
        <v>1</v>
      </c>
      <c r="K23" s="8">
        <v>0</v>
      </c>
      <c r="L23" s="8">
        <v>1</v>
      </c>
      <c r="M23" s="8">
        <v>0</v>
      </c>
      <c r="N23" s="8">
        <v>1</v>
      </c>
      <c r="O23" s="8">
        <v>1</v>
      </c>
      <c r="P23" s="8">
        <v>1</v>
      </c>
      <c r="Q23" s="8">
        <v>1</v>
      </c>
      <c r="R23" s="8">
        <v>2</v>
      </c>
      <c r="S23" s="8">
        <v>0</v>
      </c>
      <c r="T23" s="8">
        <v>1</v>
      </c>
      <c r="U23" s="8">
        <v>1</v>
      </c>
    </row>
    <row r="24" spans="1:21" ht="18" customHeight="1">
      <c r="A24" s="15" t="s">
        <v>53</v>
      </c>
      <c r="B24" s="8">
        <v>0</v>
      </c>
      <c r="C24" s="8">
        <v>1</v>
      </c>
      <c r="D24" s="8">
        <v>1</v>
      </c>
      <c r="E24" s="8">
        <v>0</v>
      </c>
      <c r="F24" s="8">
        <v>0</v>
      </c>
      <c r="G24" s="8">
        <v>0</v>
      </c>
      <c r="H24" s="8">
        <v>2</v>
      </c>
      <c r="I24" s="8">
        <v>1</v>
      </c>
      <c r="J24" s="8">
        <v>2</v>
      </c>
      <c r="K24" s="8">
        <v>0</v>
      </c>
      <c r="L24" s="8">
        <v>1</v>
      </c>
      <c r="M24" s="8">
        <v>1</v>
      </c>
      <c r="N24" s="8">
        <v>1</v>
      </c>
      <c r="O24" s="8">
        <v>0</v>
      </c>
      <c r="P24" s="8">
        <v>1</v>
      </c>
      <c r="Q24" s="8">
        <v>0</v>
      </c>
      <c r="R24" s="8">
        <v>0</v>
      </c>
      <c r="S24" s="8">
        <v>0</v>
      </c>
      <c r="T24" s="8">
        <v>2</v>
      </c>
      <c r="U24" s="8">
        <v>0</v>
      </c>
    </row>
    <row r="25" spans="1:21" ht="18" customHeight="1">
      <c r="A25" s="14" t="s">
        <v>54</v>
      </c>
      <c r="B25" s="8">
        <v>4</v>
      </c>
      <c r="C25" s="8">
        <v>0</v>
      </c>
      <c r="D25" s="8">
        <v>3</v>
      </c>
      <c r="E25" s="8">
        <v>0</v>
      </c>
      <c r="F25" s="8">
        <v>3</v>
      </c>
      <c r="G25" s="8">
        <v>2</v>
      </c>
      <c r="H25" s="8">
        <v>5</v>
      </c>
      <c r="I25" s="8">
        <v>0</v>
      </c>
      <c r="J25" s="8">
        <v>5</v>
      </c>
      <c r="K25" s="8">
        <v>0</v>
      </c>
      <c r="L25" s="8">
        <v>6</v>
      </c>
      <c r="M25" s="8">
        <v>0</v>
      </c>
      <c r="N25" s="8">
        <v>0</v>
      </c>
      <c r="O25" s="8">
        <v>1</v>
      </c>
      <c r="P25" s="8">
        <v>2</v>
      </c>
      <c r="Q25" s="8">
        <v>0</v>
      </c>
      <c r="R25" s="8">
        <v>0</v>
      </c>
      <c r="S25" s="8">
        <v>1</v>
      </c>
      <c r="T25" s="8">
        <v>4</v>
      </c>
      <c r="U25" s="8">
        <v>0</v>
      </c>
    </row>
    <row r="26" spans="1:21" ht="18" customHeight="1">
      <c r="A26" s="14" t="s">
        <v>55</v>
      </c>
      <c r="B26" s="8">
        <v>2</v>
      </c>
      <c r="C26" s="8">
        <v>1</v>
      </c>
      <c r="D26" s="8">
        <v>2</v>
      </c>
      <c r="E26" s="8">
        <v>1</v>
      </c>
      <c r="F26" s="8">
        <v>0</v>
      </c>
      <c r="G26" s="8">
        <v>2</v>
      </c>
      <c r="H26" s="8">
        <v>0</v>
      </c>
      <c r="I26" s="8">
        <v>3</v>
      </c>
      <c r="J26" s="8">
        <v>3</v>
      </c>
      <c r="K26" s="8">
        <v>3</v>
      </c>
      <c r="L26" s="8">
        <v>4</v>
      </c>
      <c r="M26" s="8">
        <v>1</v>
      </c>
      <c r="N26" s="8">
        <v>1</v>
      </c>
      <c r="O26" s="8">
        <v>2</v>
      </c>
      <c r="P26" s="8">
        <v>1</v>
      </c>
      <c r="Q26" s="8">
        <v>2</v>
      </c>
      <c r="R26" s="8">
        <v>1</v>
      </c>
      <c r="S26" s="8">
        <v>5</v>
      </c>
      <c r="T26" s="8">
        <v>2</v>
      </c>
      <c r="U26" s="8">
        <v>2</v>
      </c>
    </row>
    <row r="27" spans="1:21" ht="18" customHeight="1">
      <c r="A27" s="14" t="s">
        <v>56</v>
      </c>
      <c r="B27" s="8">
        <v>2</v>
      </c>
      <c r="C27" s="8">
        <v>0</v>
      </c>
      <c r="D27" s="8">
        <v>1</v>
      </c>
      <c r="E27" s="8">
        <v>1</v>
      </c>
      <c r="F27" s="8">
        <v>3</v>
      </c>
      <c r="G27" s="8">
        <v>0</v>
      </c>
      <c r="H27" s="8">
        <v>3</v>
      </c>
      <c r="I27" s="8">
        <v>1</v>
      </c>
      <c r="J27" s="8">
        <v>1</v>
      </c>
      <c r="K27" s="8">
        <v>1</v>
      </c>
      <c r="L27" s="8">
        <v>1</v>
      </c>
      <c r="M27" s="8">
        <v>2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1</v>
      </c>
      <c r="T27" s="8">
        <v>2</v>
      </c>
      <c r="U27" s="8">
        <v>3</v>
      </c>
    </row>
    <row r="28" spans="1:21" ht="18" customHeight="1">
      <c r="A28" s="15" t="s">
        <v>57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1</v>
      </c>
      <c r="P28" s="8">
        <v>0</v>
      </c>
      <c r="Q28" s="8">
        <v>1</v>
      </c>
      <c r="R28" s="8">
        <v>0</v>
      </c>
      <c r="S28" s="8">
        <v>1</v>
      </c>
      <c r="T28" s="8">
        <v>0</v>
      </c>
      <c r="U28" s="8">
        <v>0</v>
      </c>
    </row>
    <row r="29" spans="1:21" ht="18" customHeight="1">
      <c r="A29" s="15" t="s">
        <v>58</v>
      </c>
      <c r="B29" s="8">
        <v>2</v>
      </c>
      <c r="C29" s="8">
        <v>6</v>
      </c>
      <c r="D29" s="8">
        <v>2</v>
      </c>
      <c r="E29" s="8">
        <v>2</v>
      </c>
      <c r="F29" s="8">
        <v>2</v>
      </c>
      <c r="G29" s="8">
        <v>0</v>
      </c>
      <c r="H29" s="8">
        <v>2</v>
      </c>
      <c r="I29" s="8">
        <v>2</v>
      </c>
      <c r="J29" s="8">
        <v>1</v>
      </c>
      <c r="K29" s="8">
        <v>1</v>
      </c>
      <c r="L29" s="8">
        <v>2</v>
      </c>
      <c r="M29" s="8">
        <v>1</v>
      </c>
      <c r="N29" s="8">
        <v>0</v>
      </c>
      <c r="O29" s="8">
        <v>2</v>
      </c>
      <c r="P29" s="8">
        <v>1</v>
      </c>
      <c r="Q29" s="8">
        <v>1</v>
      </c>
      <c r="R29" s="8">
        <v>3</v>
      </c>
      <c r="S29" s="8">
        <v>1</v>
      </c>
      <c r="T29" s="8">
        <v>3</v>
      </c>
      <c r="U29" s="8">
        <v>1</v>
      </c>
    </row>
    <row r="30" spans="1:21" ht="18" customHeight="1">
      <c r="A30" s="14" t="s">
        <v>59</v>
      </c>
      <c r="B30" s="8">
        <v>1</v>
      </c>
      <c r="C30" s="8">
        <v>0</v>
      </c>
      <c r="D30" s="8">
        <v>3</v>
      </c>
      <c r="E30" s="8">
        <v>0</v>
      </c>
      <c r="F30" s="8">
        <v>0</v>
      </c>
      <c r="G30" s="8">
        <v>0</v>
      </c>
      <c r="H30" s="8">
        <v>1</v>
      </c>
      <c r="I30" s="8">
        <v>1</v>
      </c>
      <c r="J30" s="8">
        <v>2</v>
      </c>
      <c r="K30" s="8">
        <v>3</v>
      </c>
      <c r="L30" s="8">
        <v>1</v>
      </c>
      <c r="M30" s="8">
        <v>5</v>
      </c>
      <c r="N30" s="8">
        <v>1</v>
      </c>
      <c r="O30" s="8">
        <v>0</v>
      </c>
      <c r="P30" s="8">
        <v>0</v>
      </c>
      <c r="Q30" s="8">
        <v>0</v>
      </c>
      <c r="R30" s="8">
        <v>0</v>
      </c>
      <c r="S30" s="8">
        <v>2</v>
      </c>
      <c r="T30" s="8">
        <v>0</v>
      </c>
      <c r="U30" s="8">
        <v>0</v>
      </c>
    </row>
    <row r="31" spans="1:21" ht="18" customHeight="1">
      <c r="A31" s="14" t="s">
        <v>60</v>
      </c>
      <c r="B31" s="8">
        <v>5</v>
      </c>
      <c r="C31" s="8">
        <v>1</v>
      </c>
      <c r="D31" s="8">
        <v>2</v>
      </c>
      <c r="E31" s="8">
        <v>5</v>
      </c>
      <c r="F31" s="8">
        <v>3</v>
      </c>
      <c r="G31" s="8">
        <v>2</v>
      </c>
      <c r="H31" s="8">
        <v>3</v>
      </c>
      <c r="I31" s="8">
        <v>3</v>
      </c>
      <c r="J31" s="8">
        <v>6</v>
      </c>
      <c r="K31" s="8">
        <v>6</v>
      </c>
      <c r="L31" s="8">
        <v>2</v>
      </c>
      <c r="M31" s="8">
        <v>9</v>
      </c>
      <c r="N31" s="8">
        <v>3</v>
      </c>
      <c r="O31" s="8">
        <v>2</v>
      </c>
      <c r="P31" s="8">
        <v>2</v>
      </c>
      <c r="Q31" s="8">
        <v>5</v>
      </c>
      <c r="R31" s="8">
        <v>1</v>
      </c>
      <c r="S31" s="8">
        <v>1</v>
      </c>
      <c r="T31" s="8">
        <v>1</v>
      </c>
      <c r="U31" s="8">
        <v>2</v>
      </c>
    </row>
    <row r="32" spans="1:21" ht="18" customHeight="1">
      <c r="A32" s="14" t="s">
        <v>61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</row>
    <row r="33" spans="1:21" ht="18" customHeight="1">
      <c r="A33" s="14" t="s">
        <v>62</v>
      </c>
      <c r="B33" s="8">
        <v>2</v>
      </c>
      <c r="C33" s="8">
        <v>1</v>
      </c>
      <c r="D33" s="8">
        <v>1</v>
      </c>
      <c r="E33" s="8">
        <v>1</v>
      </c>
      <c r="F33" s="8">
        <v>1</v>
      </c>
      <c r="G33" s="8">
        <v>0</v>
      </c>
      <c r="H33" s="8">
        <v>1</v>
      </c>
      <c r="I33" s="8">
        <v>0</v>
      </c>
      <c r="J33" s="8">
        <v>1</v>
      </c>
      <c r="K33" s="8">
        <v>1</v>
      </c>
      <c r="L33" s="8">
        <v>4</v>
      </c>
      <c r="M33" s="8">
        <v>0</v>
      </c>
      <c r="N33" s="8">
        <v>1</v>
      </c>
      <c r="O33" s="8">
        <v>1</v>
      </c>
      <c r="P33" s="8">
        <v>1</v>
      </c>
      <c r="Q33" s="8">
        <v>1</v>
      </c>
      <c r="R33" s="8">
        <v>0</v>
      </c>
      <c r="S33" s="8">
        <v>2</v>
      </c>
      <c r="T33" s="8">
        <v>2</v>
      </c>
      <c r="U33" s="8">
        <v>1</v>
      </c>
    </row>
    <row r="34" spans="1:21" ht="18" customHeight="1">
      <c r="A34" s="14" t="s">
        <v>63</v>
      </c>
      <c r="B34" s="8">
        <v>1</v>
      </c>
      <c r="C34" s="8">
        <v>0</v>
      </c>
      <c r="D34" s="8">
        <v>1</v>
      </c>
      <c r="E34" s="8">
        <v>0</v>
      </c>
      <c r="F34" s="8">
        <v>1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</row>
    <row r="35" spans="1:21" ht="18" customHeight="1" thickBot="1">
      <c r="A35" s="21" t="s">
        <v>64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</row>
    <row r="36" spans="1:7" ht="15" customHeight="1">
      <c r="A36" s="41" t="s">
        <v>72</v>
      </c>
      <c r="B36" s="41"/>
      <c r="C36" s="41"/>
      <c r="D36" s="41"/>
      <c r="E36" s="41"/>
      <c r="F36" s="41"/>
      <c r="G36" s="41"/>
    </row>
    <row r="37" spans="1:13" ht="14.25">
      <c r="A37" s="1" t="s">
        <v>104</v>
      </c>
      <c r="H37" s="1"/>
      <c r="M37" s="16"/>
    </row>
    <row r="38" spans="1:7" ht="15" customHeight="1">
      <c r="A38" s="43"/>
      <c r="B38" s="43"/>
      <c r="C38" s="43"/>
      <c r="D38" s="43"/>
      <c r="E38" s="43"/>
      <c r="F38" s="43"/>
      <c r="G38" s="43"/>
    </row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15">
    <mergeCell ref="A38:G38"/>
    <mergeCell ref="B4:C4"/>
    <mergeCell ref="D4:E4"/>
    <mergeCell ref="A4:A5"/>
    <mergeCell ref="F4:G4"/>
    <mergeCell ref="L4:M4"/>
    <mergeCell ref="A1:U1"/>
    <mergeCell ref="A36:G36"/>
    <mergeCell ref="H4:I4"/>
    <mergeCell ref="T4:U4"/>
    <mergeCell ref="A3:U3"/>
    <mergeCell ref="J4:K4"/>
    <mergeCell ref="N4:O4"/>
    <mergeCell ref="P4:Q4"/>
    <mergeCell ref="R4:S4"/>
  </mergeCells>
  <printOptions/>
  <pageMargins left="0.5511811023622047" right="0.4330708661417323" top="0.34" bottom="0.22" header="0.3" footer="0.24"/>
  <pageSetup horizontalDpi="600" verticalDpi="600" orientation="landscape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pane xSplit="1" ySplit="5" topLeftCell="B6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M1"/>
    </sheetView>
  </sheetViews>
  <sheetFormatPr defaultColWidth="9.00390625" defaultRowHeight="15.75"/>
  <cols>
    <col min="1" max="1" width="33.25390625" style="1" customWidth="1"/>
    <col min="2" max="13" width="15.625" style="1" customWidth="1"/>
    <col min="14" max="16384" width="9.00390625" style="1" customWidth="1"/>
  </cols>
  <sheetData>
    <row r="1" spans="1:13" ht="27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9" ht="18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13" ht="18.75" customHeight="1" thickBot="1">
      <c r="A3" s="31"/>
      <c r="B3" s="31"/>
      <c r="C3" s="31"/>
      <c r="D3" s="31"/>
      <c r="E3" s="31"/>
      <c r="F3" s="31"/>
      <c r="G3" s="31"/>
      <c r="H3" s="31"/>
      <c r="I3" s="31"/>
      <c r="K3" s="26"/>
      <c r="M3" s="26" t="s">
        <v>1</v>
      </c>
    </row>
    <row r="4" spans="1:13" ht="22.5" customHeight="1">
      <c r="A4" s="35" t="s">
        <v>106</v>
      </c>
      <c r="B4" s="37">
        <v>106</v>
      </c>
      <c r="C4" s="38"/>
      <c r="D4" s="37">
        <v>107</v>
      </c>
      <c r="E4" s="38"/>
      <c r="F4" s="37">
        <v>108</v>
      </c>
      <c r="G4" s="38"/>
      <c r="H4" s="37">
        <v>109</v>
      </c>
      <c r="I4" s="38"/>
      <c r="J4" s="37">
        <v>110</v>
      </c>
      <c r="K4" s="38"/>
      <c r="L4" s="37">
        <v>111</v>
      </c>
      <c r="M4" s="38"/>
    </row>
    <row r="5" spans="1:13" ht="20.25" customHeight="1" thickBot="1">
      <c r="A5" s="36"/>
      <c r="B5" s="23" t="s">
        <v>2</v>
      </c>
      <c r="C5" s="24" t="s">
        <v>3</v>
      </c>
      <c r="D5" s="23" t="s">
        <v>2</v>
      </c>
      <c r="E5" s="24" t="s">
        <v>3</v>
      </c>
      <c r="F5" s="23" t="s">
        <v>2</v>
      </c>
      <c r="G5" s="24" t="s">
        <v>3</v>
      </c>
      <c r="H5" s="23" t="s">
        <v>2</v>
      </c>
      <c r="I5" s="24" t="s">
        <v>3</v>
      </c>
      <c r="J5" s="23" t="s">
        <v>2</v>
      </c>
      <c r="K5" s="24" t="s">
        <v>3</v>
      </c>
      <c r="L5" s="23" t="s">
        <v>2</v>
      </c>
      <c r="M5" s="24" t="s">
        <v>3</v>
      </c>
    </row>
    <row r="6" spans="1:13" ht="18" customHeight="1">
      <c r="A6" s="3" t="s">
        <v>35</v>
      </c>
      <c r="B6" s="7">
        <v>63</v>
      </c>
      <c r="C6" s="7">
        <v>52</v>
      </c>
      <c r="D6" s="7">
        <v>53</v>
      </c>
      <c r="E6" s="7">
        <v>66</v>
      </c>
      <c r="F6" s="7">
        <v>64</v>
      </c>
      <c r="G6" s="7">
        <v>66</v>
      </c>
      <c r="H6" s="7">
        <f>SUM(H7:H11)</f>
        <v>74</v>
      </c>
      <c r="I6" s="7">
        <f>SUM(I7:I11)</f>
        <v>57</v>
      </c>
      <c r="J6" s="28">
        <f>SUM(J7:J11)</f>
        <v>68</v>
      </c>
      <c r="K6" s="28">
        <f>SUM(K7:K11)</f>
        <v>73</v>
      </c>
      <c r="L6" s="28">
        <f>SUM(L7:L11)</f>
        <v>67</v>
      </c>
      <c r="M6" s="28">
        <f>SUM(M7:M11)</f>
        <v>73</v>
      </c>
    </row>
    <row r="7" spans="1:13" ht="18" customHeight="1">
      <c r="A7" s="6" t="s">
        <v>68</v>
      </c>
      <c r="B7" s="10">
        <v>54</v>
      </c>
      <c r="C7" s="8">
        <v>34</v>
      </c>
      <c r="D7" s="8">
        <v>40</v>
      </c>
      <c r="E7" s="8">
        <v>50</v>
      </c>
      <c r="F7" s="8">
        <v>50</v>
      </c>
      <c r="G7" s="1">
        <v>49</v>
      </c>
      <c r="H7" s="8">
        <v>58</v>
      </c>
      <c r="I7" s="1">
        <v>43</v>
      </c>
      <c r="J7" s="27">
        <v>56</v>
      </c>
      <c r="K7" s="27">
        <v>53</v>
      </c>
      <c r="L7" s="27">
        <v>54</v>
      </c>
      <c r="M7" s="27">
        <v>61</v>
      </c>
    </row>
    <row r="8" spans="1:13" ht="18" customHeight="1">
      <c r="A8" s="6" t="s">
        <v>66</v>
      </c>
      <c r="B8" s="10">
        <v>4</v>
      </c>
      <c r="C8" s="8">
        <v>9</v>
      </c>
      <c r="D8" s="8">
        <v>2</v>
      </c>
      <c r="E8" s="8">
        <v>11</v>
      </c>
      <c r="F8" s="8">
        <v>6</v>
      </c>
      <c r="G8" s="1">
        <v>7</v>
      </c>
      <c r="H8" s="8">
        <v>5</v>
      </c>
      <c r="I8" s="1">
        <v>5</v>
      </c>
      <c r="J8" s="27">
        <v>4</v>
      </c>
      <c r="K8" s="27">
        <v>6</v>
      </c>
      <c r="L8" s="27">
        <v>5</v>
      </c>
      <c r="M8" s="27">
        <v>6</v>
      </c>
    </row>
    <row r="9" spans="1:13" ht="18" customHeight="1">
      <c r="A9" s="6" t="s">
        <v>67</v>
      </c>
      <c r="B9" s="10">
        <v>1</v>
      </c>
      <c r="C9" s="8" t="s">
        <v>0</v>
      </c>
      <c r="D9" s="8">
        <v>1</v>
      </c>
      <c r="E9" s="8">
        <v>1</v>
      </c>
      <c r="F9" s="8">
        <v>3</v>
      </c>
      <c r="G9" s="1">
        <v>2</v>
      </c>
      <c r="H9" s="8">
        <v>3</v>
      </c>
      <c r="I9" s="1">
        <v>2</v>
      </c>
      <c r="J9" s="27">
        <v>3</v>
      </c>
      <c r="K9" s="27">
        <v>5</v>
      </c>
      <c r="L9" s="27">
        <v>6</v>
      </c>
      <c r="M9" s="27">
        <v>2</v>
      </c>
    </row>
    <row r="10" spans="1:13" ht="18" customHeight="1">
      <c r="A10" s="1" t="s">
        <v>69</v>
      </c>
      <c r="B10" s="10">
        <v>1</v>
      </c>
      <c r="C10" s="8">
        <v>3</v>
      </c>
      <c r="D10" s="8">
        <v>3</v>
      </c>
      <c r="E10" s="8">
        <v>1</v>
      </c>
      <c r="F10" s="8">
        <v>1</v>
      </c>
      <c r="G10" s="1">
        <v>2</v>
      </c>
      <c r="H10" s="8">
        <v>2</v>
      </c>
      <c r="I10" s="1">
        <v>3</v>
      </c>
      <c r="J10" s="27">
        <v>2</v>
      </c>
      <c r="K10" s="27">
        <v>2</v>
      </c>
      <c r="L10" s="27">
        <v>0</v>
      </c>
      <c r="M10" s="27">
        <v>2</v>
      </c>
    </row>
    <row r="11" spans="1:13" ht="18" customHeight="1">
      <c r="A11" s="1" t="s">
        <v>73</v>
      </c>
      <c r="B11" s="10">
        <v>3</v>
      </c>
      <c r="C11" s="8">
        <v>6</v>
      </c>
      <c r="D11" s="8">
        <v>7</v>
      </c>
      <c r="E11" s="8">
        <v>3</v>
      </c>
      <c r="F11" s="8">
        <v>4</v>
      </c>
      <c r="G11" s="1">
        <v>6</v>
      </c>
      <c r="H11" s="8">
        <v>6</v>
      </c>
      <c r="I11" s="1">
        <v>4</v>
      </c>
      <c r="J11" s="27">
        <v>3</v>
      </c>
      <c r="K11" s="27">
        <v>7</v>
      </c>
      <c r="L11" s="27">
        <v>2</v>
      </c>
      <c r="M11" s="27">
        <v>2</v>
      </c>
    </row>
    <row r="12" spans="2:13" ht="18" customHeight="1">
      <c r="B12" s="10"/>
      <c r="C12" s="8"/>
      <c r="D12" s="8"/>
      <c r="E12" s="8"/>
      <c r="F12" s="8"/>
      <c r="G12" s="8"/>
      <c r="H12" s="8"/>
      <c r="I12" s="8"/>
      <c r="J12" s="27"/>
      <c r="K12" s="27"/>
      <c r="L12" s="27"/>
      <c r="M12" s="27"/>
    </row>
    <row r="13" spans="1:13" s="13" customFormat="1" ht="18" customHeight="1">
      <c r="A13" s="3" t="s">
        <v>38</v>
      </c>
      <c r="B13" s="7">
        <v>63</v>
      </c>
      <c r="C13" s="7">
        <v>52</v>
      </c>
      <c r="D13" s="7">
        <v>53</v>
      </c>
      <c r="E13" s="7">
        <v>66</v>
      </c>
      <c r="F13" s="7">
        <v>64</v>
      </c>
      <c r="G13" s="7">
        <v>66</v>
      </c>
      <c r="H13" s="7">
        <f>SUM(H14:H40)</f>
        <v>74</v>
      </c>
      <c r="I13" s="7">
        <f>SUM(I14:I40)</f>
        <v>57</v>
      </c>
      <c r="J13" s="28">
        <f>SUM(J14:J40)</f>
        <v>68</v>
      </c>
      <c r="K13" s="28">
        <f>SUM(K14:K40)</f>
        <v>73</v>
      </c>
      <c r="L13" s="28">
        <f>SUM(L14:L40)</f>
        <v>67</v>
      </c>
      <c r="M13" s="28">
        <f>SUM(M14:M40)</f>
        <v>73</v>
      </c>
    </row>
    <row r="14" spans="1:13" ht="18" customHeight="1">
      <c r="A14" s="14" t="s">
        <v>74</v>
      </c>
      <c r="B14" s="8">
        <v>1</v>
      </c>
      <c r="C14" s="8">
        <v>4</v>
      </c>
      <c r="D14" s="8">
        <v>2</v>
      </c>
      <c r="E14" s="8">
        <v>8</v>
      </c>
      <c r="F14" s="8">
        <v>0</v>
      </c>
      <c r="G14" s="8">
        <v>4</v>
      </c>
      <c r="H14" s="8">
        <v>2</v>
      </c>
      <c r="I14" s="8">
        <v>6</v>
      </c>
      <c r="J14" s="27">
        <v>2</v>
      </c>
      <c r="K14" s="27">
        <v>3</v>
      </c>
      <c r="L14" s="27">
        <v>5</v>
      </c>
      <c r="M14" s="27">
        <v>5</v>
      </c>
    </row>
    <row r="15" spans="1:13" ht="18" customHeight="1">
      <c r="A15" s="15" t="s">
        <v>75</v>
      </c>
      <c r="B15" s="8">
        <v>2</v>
      </c>
      <c r="C15" s="8">
        <v>12</v>
      </c>
      <c r="D15" s="8">
        <v>3</v>
      </c>
      <c r="E15" s="8">
        <v>9</v>
      </c>
      <c r="F15" s="8">
        <v>5</v>
      </c>
      <c r="G15" s="8">
        <v>9</v>
      </c>
      <c r="H15" s="8">
        <v>3</v>
      </c>
      <c r="I15" s="8">
        <v>6</v>
      </c>
      <c r="J15" s="27">
        <v>5</v>
      </c>
      <c r="K15" s="27">
        <v>13</v>
      </c>
      <c r="L15" s="27">
        <v>9</v>
      </c>
      <c r="M15" s="27">
        <v>11</v>
      </c>
    </row>
    <row r="16" spans="1:13" ht="18" customHeight="1">
      <c r="A16" s="15" t="s">
        <v>76</v>
      </c>
      <c r="B16" s="8">
        <v>5</v>
      </c>
      <c r="C16" s="8">
        <v>5</v>
      </c>
      <c r="D16" s="8">
        <v>4</v>
      </c>
      <c r="E16" s="8">
        <v>11</v>
      </c>
      <c r="F16" s="8">
        <v>6</v>
      </c>
      <c r="G16" s="8">
        <v>7</v>
      </c>
      <c r="H16" s="8">
        <v>5</v>
      </c>
      <c r="I16" s="8">
        <v>6</v>
      </c>
      <c r="J16" s="27">
        <v>4</v>
      </c>
      <c r="K16" s="27">
        <v>9</v>
      </c>
      <c r="L16" s="27">
        <v>2</v>
      </c>
      <c r="M16" s="27">
        <v>9</v>
      </c>
    </row>
    <row r="17" spans="1:13" ht="18" customHeight="1">
      <c r="A17" s="15" t="s">
        <v>100</v>
      </c>
      <c r="B17" s="8">
        <v>1</v>
      </c>
      <c r="C17" s="8">
        <v>1</v>
      </c>
      <c r="D17" s="8">
        <v>1</v>
      </c>
      <c r="E17" s="8">
        <v>2</v>
      </c>
      <c r="F17" s="8">
        <v>1</v>
      </c>
      <c r="G17" s="8">
        <v>2</v>
      </c>
      <c r="H17" s="8">
        <v>1</v>
      </c>
      <c r="I17" s="8"/>
      <c r="J17" s="27">
        <f>0</f>
        <v>0</v>
      </c>
      <c r="K17" s="27">
        <v>2</v>
      </c>
      <c r="L17" s="27">
        <v>1</v>
      </c>
      <c r="M17" s="27">
        <v>1</v>
      </c>
    </row>
    <row r="18" spans="1:13" ht="18" customHeight="1">
      <c r="A18" s="14" t="s">
        <v>77</v>
      </c>
      <c r="B18" s="8">
        <v>12</v>
      </c>
      <c r="C18" s="8">
        <v>12</v>
      </c>
      <c r="D18" s="8">
        <v>15</v>
      </c>
      <c r="E18" s="8">
        <v>11</v>
      </c>
      <c r="F18" s="8">
        <v>14</v>
      </c>
      <c r="G18" s="8">
        <v>13</v>
      </c>
      <c r="H18" s="8">
        <v>16</v>
      </c>
      <c r="I18" s="8">
        <v>15</v>
      </c>
      <c r="J18" s="27">
        <v>8</v>
      </c>
      <c r="K18" s="27">
        <v>13</v>
      </c>
      <c r="L18" s="27">
        <v>17</v>
      </c>
      <c r="M18" s="27">
        <v>16</v>
      </c>
    </row>
    <row r="19" spans="1:13" ht="18" customHeight="1">
      <c r="A19" s="14" t="s">
        <v>78</v>
      </c>
      <c r="B19" s="8" t="s">
        <v>0</v>
      </c>
      <c r="C19" s="8">
        <v>1</v>
      </c>
      <c r="D19" s="8" t="s">
        <v>0</v>
      </c>
      <c r="E19" s="8" t="s">
        <v>0</v>
      </c>
      <c r="F19" s="8">
        <v>0</v>
      </c>
      <c r="G19" s="8">
        <v>0</v>
      </c>
      <c r="H19" s="8">
        <v>0</v>
      </c>
      <c r="I19" s="8">
        <v>0</v>
      </c>
      <c r="J19" s="27">
        <f>0</f>
        <v>0</v>
      </c>
      <c r="K19" s="27">
        <f>0</f>
        <v>0</v>
      </c>
      <c r="L19" s="27">
        <v>0</v>
      </c>
      <c r="M19" s="27">
        <f>0</f>
        <v>0</v>
      </c>
    </row>
    <row r="20" spans="1:13" ht="18" customHeight="1">
      <c r="A20" s="14" t="s">
        <v>79</v>
      </c>
      <c r="B20" s="8">
        <v>6</v>
      </c>
      <c r="C20" s="8">
        <v>3</v>
      </c>
      <c r="D20" s="8">
        <v>2</v>
      </c>
      <c r="E20" s="8">
        <v>3</v>
      </c>
      <c r="F20" s="8">
        <v>7</v>
      </c>
      <c r="G20" s="8">
        <v>2</v>
      </c>
      <c r="H20" s="8">
        <v>6</v>
      </c>
      <c r="I20" s="8">
        <v>5</v>
      </c>
      <c r="J20" s="27">
        <v>5</v>
      </c>
      <c r="K20" s="27">
        <v>3</v>
      </c>
      <c r="L20" s="27">
        <v>3</v>
      </c>
      <c r="M20" s="27">
        <v>2</v>
      </c>
    </row>
    <row r="21" spans="1:13" ht="18" customHeight="1">
      <c r="A21" s="14" t="s">
        <v>80</v>
      </c>
      <c r="B21" s="8">
        <v>5</v>
      </c>
      <c r="C21" s="8">
        <v>4</v>
      </c>
      <c r="D21" s="8">
        <v>6</v>
      </c>
      <c r="E21" s="8">
        <v>2</v>
      </c>
      <c r="F21" s="8">
        <v>7</v>
      </c>
      <c r="G21" s="8">
        <v>4</v>
      </c>
      <c r="H21" s="8">
        <v>11</v>
      </c>
      <c r="I21" s="8">
        <v>1</v>
      </c>
      <c r="J21" s="27">
        <v>10</v>
      </c>
      <c r="K21" s="27">
        <v>6</v>
      </c>
      <c r="L21" s="27">
        <v>9</v>
      </c>
      <c r="M21" s="27">
        <v>6</v>
      </c>
    </row>
    <row r="22" spans="1:13" ht="18" customHeight="1">
      <c r="A22" s="14" t="s">
        <v>81</v>
      </c>
      <c r="B22" s="8">
        <v>4</v>
      </c>
      <c r="C22" s="8">
        <v>1</v>
      </c>
      <c r="D22" s="8">
        <v>1</v>
      </c>
      <c r="E22" s="8">
        <v>3</v>
      </c>
      <c r="F22" s="8">
        <v>4</v>
      </c>
      <c r="G22" s="8">
        <v>2</v>
      </c>
      <c r="H22" s="8">
        <v>7</v>
      </c>
      <c r="I22" s="8">
        <v>3</v>
      </c>
      <c r="J22" s="27">
        <v>6</v>
      </c>
      <c r="K22" s="27">
        <v>6</v>
      </c>
      <c r="L22" s="27">
        <v>2</v>
      </c>
      <c r="M22" s="27">
        <v>7</v>
      </c>
    </row>
    <row r="23" spans="1:13" ht="18" customHeight="1">
      <c r="A23" s="14" t="s">
        <v>82</v>
      </c>
      <c r="B23" s="8">
        <v>1</v>
      </c>
      <c r="C23" s="8">
        <v>1</v>
      </c>
      <c r="D23" s="8">
        <v>2</v>
      </c>
      <c r="E23" s="8">
        <v>1</v>
      </c>
      <c r="F23" s="8">
        <v>2</v>
      </c>
      <c r="G23" s="8">
        <v>0</v>
      </c>
      <c r="H23" s="8">
        <v>3</v>
      </c>
      <c r="I23" s="8">
        <v>2</v>
      </c>
      <c r="J23" s="27">
        <v>4</v>
      </c>
      <c r="K23" s="27">
        <f>0</f>
        <v>0</v>
      </c>
      <c r="L23" s="27">
        <f>0</f>
        <v>0</v>
      </c>
      <c r="M23" s="27">
        <v>1</v>
      </c>
    </row>
    <row r="24" spans="1:13" ht="18" customHeight="1">
      <c r="A24" s="14" t="s">
        <v>83</v>
      </c>
      <c r="B24" s="8">
        <v>4</v>
      </c>
      <c r="C24" s="8">
        <v>1</v>
      </c>
      <c r="D24" s="8">
        <v>3</v>
      </c>
      <c r="E24" s="8">
        <v>3</v>
      </c>
      <c r="F24" s="8">
        <v>5</v>
      </c>
      <c r="G24" s="8">
        <v>8</v>
      </c>
      <c r="H24" s="8">
        <v>6</v>
      </c>
      <c r="I24" s="8">
        <v>2</v>
      </c>
      <c r="J24" s="27">
        <v>6</v>
      </c>
      <c r="K24" s="27">
        <v>3</v>
      </c>
      <c r="L24" s="27">
        <v>1</v>
      </c>
      <c r="M24" s="27">
        <f>0</f>
        <v>0</v>
      </c>
    </row>
    <row r="25" spans="1:13" ht="18" customHeight="1">
      <c r="A25" s="15" t="s">
        <v>84</v>
      </c>
      <c r="B25" s="8">
        <v>3</v>
      </c>
      <c r="C25" s="8" t="s">
        <v>0</v>
      </c>
      <c r="D25" s="8">
        <v>2</v>
      </c>
      <c r="E25" s="8">
        <v>0</v>
      </c>
      <c r="F25" s="8">
        <v>0</v>
      </c>
      <c r="G25" s="8">
        <v>0</v>
      </c>
      <c r="H25" s="8">
        <v>1</v>
      </c>
      <c r="I25" s="8"/>
      <c r="J25" s="27">
        <v>2</v>
      </c>
      <c r="K25" s="27">
        <f>0</f>
        <v>0</v>
      </c>
      <c r="L25" s="27">
        <v>2</v>
      </c>
      <c r="M25" s="27">
        <f>0</f>
        <v>0</v>
      </c>
    </row>
    <row r="26" spans="1:13" ht="18" customHeight="1">
      <c r="A26" s="14" t="s">
        <v>85</v>
      </c>
      <c r="B26" s="8">
        <v>2</v>
      </c>
      <c r="C26" s="8" t="s">
        <v>0</v>
      </c>
      <c r="D26" s="8">
        <v>5</v>
      </c>
      <c r="E26" s="8">
        <v>0</v>
      </c>
      <c r="F26" s="8">
        <v>1</v>
      </c>
      <c r="G26" s="8">
        <v>0</v>
      </c>
      <c r="H26" s="8">
        <v>1</v>
      </c>
      <c r="I26" s="8">
        <v>2</v>
      </c>
      <c r="J26" s="27">
        <v>3</v>
      </c>
      <c r="K26" s="27">
        <f>0</f>
        <v>0</v>
      </c>
      <c r="L26" s="27">
        <v>3</v>
      </c>
      <c r="M26" s="27">
        <f>0</f>
        <v>0</v>
      </c>
    </row>
    <row r="27" spans="1:13" ht="18" customHeight="1">
      <c r="A27" s="14" t="s">
        <v>86</v>
      </c>
      <c r="B27" s="8">
        <v>7</v>
      </c>
      <c r="C27" s="8" t="s">
        <v>0</v>
      </c>
      <c r="D27" s="8">
        <v>1</v>
      </c>
      <c r="E27" s="8">
        <v>0</v>
      </c>
      <c r="F27" s="8">
        <v>4</v>
      </c>
      <c r="G27" s="8">
        <v>0</v>
      </c>
      <c r="H27" s="8">
        <v>0</v>
      </c>
      <c r="I27" s="8">
        <v>1</v>
      </c>
      <c r="J27" s="27">
        <v>4</v>
      </c>
      <c r="K27" s="27">
        <f>0</f>
        <v>0</v>
      </c>
      <c r="L27" s="27">
        <v>3</v>
      </c>
      <c r="M27" s="27">
        <f>0</f>
        <v>0</v>
      </c>
    </row>
    <row r="28" spans="1:13" ht="18" customHeight="1">
      <c r="A28" s="14" t="s">
        <v>87</v>
      </c>
      <c r="B28" s="8" t="s">
        <v>0</v>
      </c>
      <c r="C28" s="8" t="s">
        <v>0</v>
      </c>
      <c r="D28" s="8" t="s">
        <v>0</v>
      </c>
      <c r="E28" s="8" t="s">
        <v>0</v>
      </c>
      <c r="F28" s="8">
        <v>0</v>
      </c>
      <c r="G28" s="8">
        <v>0</v>
      </c>
      <c r="H28" s="8">
        <v>0</v>
      </c>
      <c r="I28" s="8">
        <v>0</v>
      </c>
      <c r="J28" s="27">
        <f>0</f>
        <v>0</v>
      </c>
      <c r="K28" s="27">
        <f>0</f>
        <v>0</v>
      </c>
      <c r="L28" s="27">
        <v>0</v>
      </c>
      <c r="M28" s="27">
        <f>0</f>
        <v>0</v>
      </c>
    </row>
    <row r="29" spans="1:13" ht="18" customHeight="1">
      <c r="A29" s="14" t="s">
        <v>88</v>
      </c>
      <c r="B29" s="8">
        <v>3</v>
      </c>
      <c r="C29" s="8">
        <v>1</v>
      </c>
      <c r="D29" s="8">
        <v>2</v>
      </c>
      <c r="E29" s="8">
        <v>4</v>
      </c>
      <c r="F29" s="8">
        <v>1</v>
      </c>
      <c r="G29" s="8">
        <v>5</v>
      </c>
      <c r="H29" s="8">
        <v>2</v>
      </c>
      <c r="I29" s="8">
        <v>4</v>
      </c>
      <c r="J29" s="27">
        <v>2</v>
      </c>
      <c r="K29" s="27">
        <v>7</v>
      </c>
      <c r="L29" s="27">
        <v>1</v>
      </c>
      <c r="M29" s="27">
        <v>8</v>
      </c>
    </row>
    <row r="30" spans="1:13" ht="18" customHeight="1">
      <c r="A30" s="14" t="s">
        <v>89</v>
      </c>
      <c r="B30" s="8" t="s">
        <v>0</v>
      </c>
      <c r="C30" s="8">
        <v>1</v>
      </c>
      <c r="D30" s="8">
        <v>2</v>
      </c>
      <c r="E30" s="8">
        <v>0</v>
      </c>
      <c r="F30" s="8">
        <v>0</v>
      </c>
      <c r="G30" s="8">
        <v>4</v>
      </c>
      <c r="H30" s="8">
        <v>2</v>
      </c>
      <c r="I30" s="8">
        <v>1</v>
      </c>
      <c r="J30" s="29">
        <v>1</v>
      </c>
      <c r="K30" s="27">
        <f>0</f>
        <v>0</v>
      </c>
      <c r="L30" s="29">
        <v>2</v>
      </c>
      <c r="M30" s="27">
        <f>0</f>
        <v>0</v>
      </c>
    </row>
    <row r="31" spans="1:13" ht="18" customHeight="1">
      <c r="A31" s="14" t="s">
        <v>90</v>
      </c>
      <c r="B31" s="8" t="s">
        <v>0</v>
      </c>
      <c r="C31" s="8" t="s">
        <v>0</v>
      </c>
      <c r="D31" s="8" t="s">
        <v>0</v>
      </c>
      <c r="E31" s="8" t="s">
        <v>0</v>
      </c>
      <c r="F31" s="8">
        <v>0</v>
      </c>
      <c r="G31" s="8">
        <v>0</v>
      </c>
      <c r="H31" s="8">
        <v>0</v>
      </c>
      <c r="I31" s="8">
        <v>0</v>
      </c>
      <c r="J31" s="27">
        <f>0</f>
        <v>0</v>
      </c>
      <c r="K31" s="27">
        <f>0</f>
        <v>0</v>
      </c>
      <c r="L31" s="27">
        <v>0</v>
      </c>
      <c r="M31" s="27">
        <f>0</f>
        <v>0</v>
      </c>
    </row>
    <row r="32" spans="1:13" ht="18" customHeight="1">
      <c r="A32" s="14" t="s">
        <v>91</v>
      </c>
      <c r="B32" s="8" t="s">
        <v>0</v>
      </c>
      <c r="C32" s="8" t="s">
        <v>0</v>
      </c>
      <c r="D32" s="8" t="s">
        <v>0</v>
      </c>
      <c r="E32" s="8" t="s">
        <v>0</v>
      </c>
      <c r="F32" s="8">
        <v>0</v>
      </c>
      <c r="G32" s="8">
        <v>0</v>
      </c>
      <c r="H32" s="8">
        <v>0</v>
      </c>
      <c r="I32" s="8">
        <v>0</v>
      </c>
      <c r="J32" s="27">
        <f>0</f>
        <v>0</v>
      </c>
      <c r="K32" s="27">
        <f>0</f>
        <v>0</v>
      </c>
      <c r="L32" s="27">
        <v>0</v>
      </c>
      <c r="M32" s="27">
        <f>0</f>
        <v>0</v>
      </c>
    </row>
    <row r="33" spans="1:13" ht="18" customHeight="1">
      <c r="A33" s="14" t="s">
        <v>92</v>
      </c>
      <c r="B33" s="8" t="s">
        <v>0</v>
      </c>
      <c r="C33" s="8">
        <v>2</v>
      </c>
      <c r="D33" s="8">
        <v>1</v>
      </c>
      <c r="E33" s="8">
        <v>0</v>
      </c>
      <c r="F33" s="8">
        <v>1</v>
      </c>
      <c r="G33" s="8">
        <v>2</v>
      </c>
      <c r="H33" s="8">
        <v>1</v>
      </c>
      <c r="I33" s="8">
        <v>1</v>
      </c>
      <c r="J33" s="27">
        <f>0</f>
        <v>0</v>
      </c>
      <c r="K33" s="29">
        <v>1</v>
      </c>
      <c r="L33" s="27">
        <v>0</v>
      </c>
      <c r="M33" s="29">
        <f>0</f>
        <v>0</v>
      </c>
    </row>
    <row r="34" spans="1:13" ht="18" customHeight="1">
      <c r="A34" s="15" t="s">
        <v>93</v>
      </c>
      <c r="B34" s="8">
        <v>4</v>
      </c>
      <c r="C34" s="8">
        <v>2</v>
      </c>
      <c r="D34" s="8">
        <v>1</v>
      </c>
      <c r="E34" s="8">
        <v>7</v>
      </c>
      <c r="F34" s="8">
        <v>5</v>
      </c>
      <c r="G34" s="8">
        <v>4</v>
      </c>
      <c r="H34" s="8">
        <v>4</v>
      </c>
      <c r="I34" s="8">
        <v>2</v>
      </c>
      <c r="J34" s="29">
        <v>5</v>
      </c>
      <c r="K34" s="29">
        <v>4</v>
      </c>
      <c r="L34" s="29">
        <v>6</v>
      </c>
      <c r="M34" s="29">
        <v>3</v>
      </c>
    </row>
    <row r="35" spans="1:13" ht="18" customHeight="1">
      <c r="A35" s="15" t="s">
        <v>94</v>
      </c>
      <c r="B35" s="8" t="s">
        <v>0</v>
      </c>
      <c r="C35" s="8" t="s">
        <v>0</v>
      </c>
      <c r="D35" s="8" t="s">
        <v>0</v>
      </c>
      <c r="E35" s="8" t="s">
        <v>0</v>
      </c>
      <c r="F35" s="8">
        <v>0</v>
      </c>
      <c r="G35" s="8">
        <v>0</v>
      </c>
      <c r="H35" s="8">
        <v>0</v>
      </c>
      <c r="I35" s="8">
        <v>0</v>
      </c>
      <c r="J35" s="27">
        <f>0</f>
        <v>0</v>
      </c>
      <c r="K35" s="27">
        <f>0</f>
        <v>0</v>
      </c>
      <c r="L35" s="27">
        <f>0</f>
        <v>0</v>
      </c>
      <c r="M35" s="27">
        <f>0</f>
        <v>0</v>
      </c>
    </row>
    <row r="36" spans="1:13" ht="18" customHeight="1">
      <c r="A36" s="14" t="s">
        <v>95</v>
      </c>
      <c r="B36" s="8">
        <v>3</v>
      </c>
      <c r="C36" s="8">
        <v>1</v>
      </c>
      <c r="D36" s="8">
        <v>0</v>
      </c>
      <c r="E36" s="8">
        <v>2</v>
      </c>
      <c r="F36" s="8">
        <v>1</v>
      </c>
      <c r="G36" s="8">
        <v>0</v>
      </c>
      <c r="H36" s="8">
        <v>3</v>
      </c>
      <c r="I36" s="8">
        <v>0</v>
      </c>
      <c r="J36" s="29">
        <v>1</v>
      </c>
      <c r="K36" s="29">
        <v>3</v>
      </c>
      <c r="L36" s="29">
        <v>1</v>
      </c>
      <c r="M36" s="29">
        <v>4</v>
      </c>
    </row>
    <row r="37" spans="1:13" ht="18" customHeight="1">
      <c r="A37" s="14" t="s">
        <v>96</v>
      </c>
      <c r="B37" s="8" t="s">
        <v>0</v>
      </c>
      <c r="C37" s="8" t="s">
        <v>0</v>
      </c>
      <c r="D37" s="8" t="s">
        <v>0</v>
      </c>
      <c r="E37" s="8" t="s">
        <v>0</v>
      </c>
      <c r="F37" s="8">
        <v>0</v>
      </c>
      <c r="G37" s="8">
        <v>0</v>
      </c>
      <c r="H37" s="8">
        <v>0</v>
      </c>
      <c r="I37" s="8">
        <v>0</v>
      </c>
      <c r="J37" s="27">
        <f>0</f>
        <v>0</v>
      </c>
      <c r="K37" s="27">
        <f>0</f>
        <v>0</v>
      </c>
      <c r="L37" s="27">
        <f>0</f>
        <v>0</v>
      </c>
      <c r="M37" s="27">
        <f>0</f>
        <v>0</v>
      </c>
    </row>
    <row r="38" spans="1:13" ht="18" customHeight="1">
      <c r="A38" s="14" t="s">
        <v>97</v>
      </c>
      <c r="B38" s="8" t="s">
        <v>0</v>
      </c>
      <c r="C38" s="8" t="s">
        <v>0</v>
      </c>
      <c r="D38" s="8" t="s">
        <v>0</v>
      </c>
      <c r="E38" s="8" t="s">
        <v>0</v>
      </c>
      <c r="F38" s="8">
        <v>0</v>
      </c>
      <c r="G38" s="8">
        <v>0</v>
      </c>
      <c r="H38" s="8">
        <v>0</v>
      </c>
      <c r="I38" s="8">
        <v>0</v>
      </c>
      <c r="J38" s="27">
        <f>0</f>
        <v>0</v>
      </c>
      <c r="K38" s="27">
        <f>0</f>
        <v>0</v>
      </c>
      <c r="L38" s="27">
        <f>0</f>
        <v>0</v>
      </c>
      <c r="M38" s="27">
        <f>0</f>
        <v>0</v>
      </c>
    </row>
    <row r="39" spans="1:13" ht="18" customHeight="1">
      <c r="A39" s="14" t="s">
        <v>98</v>
      </c>
      <c r="B39" s="8" t="s">
        <v>0</v>
      </c>
      <c r="C39" s="8" t="s">
        <v>0</v>
      </c>
      <c r="D39" s="8" t="s">
        <v>0</v>
      </c>
      <c r="E39" s="8" t="s">
        <v>0</v>
      </c>
      <c r="F39" s="8">
        <v>0</v>
      </c>
      <c r="G39" s="8">
        <v>0</v>
      </c>
      <c r="H39" s="8">
        <v>0</v>
      </c>
      <c r="I39" s="8">
        <v>0</v>
      </c>
      <c r="J39" s="27">
        <f>0</f>
        <v>0</v>
      </c>
      <c r="K39" s="27">
        <f>0</f>
        <v>0</v>
      </c>
      <c r="L39" s="27">
        <f>0</f>
        <v>0</v>
      </c>
      <c r="M39" s="27">
        <f>0</f>
        <v>0</v>
      </c>
    </row>
    <row r="40" spans="1:13" ht="18" customHeight="1" thickBot="1">
      <c r="A40" s="22" t="s">
        <v>99</v>
      </c>
      <c r="B40" s="19" t="s">
        <v>0</v>
      </c>
      <c r="C40" s="19" t="s">
        <v>0</v>
      </c>
      <c r="D40" s="19" t="s">
        <v>0</v>
      </c>
      <c r="E40" s="19" t="s">
        <v>0</v>
      </c>
      <c r="F40" s="19">
        <v>0</v>
      </c>
      <c r="G40" s="19">
        <v>0</v>
      </c>
      <c r="H40" s="19">
        <v>0</v>
      </c>
      <c r="I40" s="19">
        <v>0</v>
      </c>
      <c r="J40" s="30">
        <v>0</v>
      </c>
      <c r="K40" s="30">
        <v>0</v>
      </c>
      <c r="L40" s="30">
        <f>0</f>
        <v>0</v>
      </c>
      <c r="M40" s="30">
        <f>0</f>
        <v>0</v>
      </c>
    </row>
    <row r="41" spans="1:9" ht="15" customHeight="1">
      <c r="A41" s="41" t="s">
        <v>72</v>
      </c>
      <c r="B41" s="41"/>
      <c r="C41" s="41"/>
      <c r="D41" s="41"/>
      <c r="E41" s="41"/>
      <c r="F41" s="41"/>
      <c r="G41" s="41"/>
      <c r="H41" s="41"/>
      <c r="I41" s="41"/>
    </row>
    <row r="42" ht="14.25">
      <c r="A42" s="1" t="s">
        <v>105</v>
      </c>
    </row>
    <row r="43" spans="1:9" ht="15" customHeight="1">
      <c r="A43" s="43"/>
      <c r="B43" s="43"/>
      <c r="C43" s="43"/>
      <c r="D43" s="43"/>
      <c r="E43" s="43"/>
      <c r="F43" s="43"/>
      <c r="G43" s="43"/>
      <c r="H43" s="43"/>
      <c r="I43" s="43"/>
    </row>
    <row r="44" ht="16.5" customHeight="1"/>
    <row r="45" ht="16.5" customHeight="1"/>
    <row r="46" ht="16.5" customHeight="1"/>
    <row r="47" ht="16.5" customHeight="1"/>
    <row r="48" ht="16.5" customHeight="1"/>
  </sheetData>
  <sheetProtection/>
  <mergeCells count="10">
    <mergeCell ref="L4:M4"/>
    <mergeCell ref="A1:M1"/>
    <mergeCell ref="A41:I41"/>
    <mergeCell ref="A43:I43"/>
    <mergeCell ref="A4:A5"/>
    <mergeCell ref="H4:I4"/>
    <mergeCell ref="B4:C4"/>
    <mergeCell ref="D4:E4"/>
    <mergeCell ref="F4:G4"/>
    <mergeCell ref="J4:K4"/>
  </mergeCells>
  <printOptions/>
  <pageMargins left="0.5511811023622047" right="0.4330708661417323" top="0.34" bottom="0.22" header="0.3" footer="0.24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fic..</dc:creator>
  <cp:keywords/>
  <dc:description/>
  <cp:lastModifiedBy>蕭思萍</cp:lastModifiedBy>
  <cp:lastPrinted>2016-03-29T08:08:43Z</cp:lastPrinted>
  <dcterms:created xsi:type="dcterms:W3CDTF">2007-03-22T07:21:23Z</dcterms:created>
  <dcterms:modified xsi:type="dcterms:W3CDTF">2023-03-01T07:25:19Z</dcterms:modified>
  <cp:category/>
  <cp:version/>
  <cp:contentType/>
  <cp:contentStatus/>
</cp:coreProperties>
</file>