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703" firstSheet="9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<sst xmlns="http://schemas.openxmlformats.org/spreadsheetml/2006/main" count="455" uniqueCount="27">
  <si>
    <t>學生人數</t>
  </si>
  <si>
    <t>總計</t>
  </si>
  <si>
    <t>國立</t>
  </si>
  <si>
    <t>直轄市立</t>
  </si>
  <si>
    <t>私立</t>
  </si>
  <si>
    <t>1年級</t>
  </si>
  <si>
    <t>2年級</t>
  </si>
  <si>
    <t>3年級</t>
  </si>
  <si>
    <t>單位：人</t>
  </si>
  <si>
    <t>男</t>
  </si>
  <si>
    <t>女</t>
  </si>
  <si>
    <t>上學年度
畢業人數</t>
  </si>
  <si>
    <t>單位：人</t>
  </si>
  <si>
    <t>男</t>
  </si>
  <si>
    <t>女</t>
  </si>
  <si>
    <t>上學年度
畢業人數</t>
  </si>
  <si>
    <t>單位：人</t>
  </si>
  <si>
    <t>男</t>
  </si>
  <si>
    <t>女</t>
  </si>
  <si>
    <t>上學年度
畢業人數</t>
  </si>
  <si>
    <t>單位：人</t>
  </si>
  <si>
    <t>男</t>
  </si>
  <si>
    <t>女</t>
  </si>
  <si>
    <t>上學年度
畢業人數</t>
  </si>
  <si>
    <t>延修生</t>
  </si>
  <si>
    <t>說明：99學年度起，延修生僅計列已完成註冊程序者。</t>
  </si>
  <si>
    <t>107-1 實用技能學程學生數-按性別與設立別分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</si>
</sst>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#,##0;[Red]#,##0"/>
    <numFmt numFmtId="186" formatCode="#,##0;\-0;&quot;&quot;"/>
    <numFmt numFmtId="187" formatCode="#,##0_ "/>
    <numFmt numFmtId="188" formatCode="#,##0_);[Red]\(#,##0\)"/>
    <numFmt numFmtId="189" formatCode="#,##0.0;[Red]#,##0.0"/>
    <numFmt numFmtId="190" formatCode="#,##0.00;[Red]#,##0.00"/>
    <numFmt numFmtId="191" formatCode="#,##0.000;[Red]#,##0.000"/>
    <numFmt numFmtId="192" formatCode="#,##0.0000;[Red]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_-* #,##0_-;\-* #,##0_-;_-* &quot;-&quot;??_-;_-@_-"/>
    <numFmt numFmtId="198" formatCode="0&quot;學&quot;&quot;年&quot;&quot;度&quot;"/>
    <numFmt numFmtId="199" formatCode="#,##0;\-0;&quot;-&quot;"/>
    <numFmt numFmtId="200" formatCode="#,##0\ \ \ \ \ ;\-0;&quot;-     &quot;"/>
    <numFmt numFmtId="201" formatCode="[$-1010404]#,##0;\ #,##0\-;\ \-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color indexed="8"/>
      <name val="細明體"/>
      <family val="3"/>
    </font>
    <font>
      <b/>
      <sz val="12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7" fillId="0" borderId="0" xfId="33" applyFont="1" applyFill="1" applyBorder="1" applyAlignment="1">
      <alignment vertical="center"/>
      <protection/>
    </xf>
    <xf numFmtId="0" fontId="10" fillId="0" borderId="0" xfId="33" applyFont="1" applyFill="1" applyAlignment="1">
      <alignment horizontal="centerContinuous" vertical="center"/>
      <protection/>
    </xf>
    <xf numFmtId="0" fontId="9" fillId="0" borderId="0" xfId="33" applyFont="1" applyFill="1" applyBorder="1" applyAlignment="1">
      <alignment horizontal="right" vertical="center" wrapText="1"/>
      <protection/>
    </xf>
    <xf numFmtId="0" fontId="10" fillId="0" borderId="0" xfId="33" applyFont="1" applyFill="1" applyAlignment="1">
      <alignment vertical="center"/>
      <protection/>
    </xf>
    <xf numFmtId="0" fontId="10" fillId="0" borderId="0" xfId="33" applyFont="1" applyFill="1" applyBorder="1" applyAlignment="1">
      <alignment vertical="center"/>
      <protection/>
    </xf>
    <xf numFmtId="200" fontId="12" fillId="0" borderId="0" xfId="33" applyNumberFormat="1" applyFont="1" applyFill="1" applyBorder="1" applyAlignment="1">
      <alignment vertical="center"/>
      <protection/>
    </xf>
    <xf numFmtId="200" fontId="10" fillId="0" borderId="0" xfId="33" applyNumberFormat="1" applyFont="1" applyFill="1" applyBorder="1" applyAlignment="1">
      <alignment vertical="center"/>
      <protection/>
    </xf>
    <xf numFmtId="200" fontId="10" fillId="0" borderId="10" xfId="33" applyNumberFormat="1" applyFont="1" applyFill="1" applyBorder="1" applyAlignment="1">
      <alignment vertical="center"/>
      <protection/>
    </xf>
    <xf numFmtId="0" fontId="10" fillId="33" borderId="11" xfId="33" applyFont="1" applyFill="1" applyBorder="1" applyAlignment="1">
      <alignment vertical="center"/>
      <protection/>
    </xf>
    <xf numFmtId="0" fontId="11" fillId="33" borderId="12" xfId="33" applyFont="1" applyFill="1" applyBorder="1" applyAlignment="1">
      <alignment horizontal="center" vertical="center"/>
      <protection/>
    </xf>
    <xf numFmtId="0" fontId="11" fillId="33" borderId="13" xfId="3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00" fontId="10" fillId="0" borderId="14" xfId="33" applyNumberFormat="1" applyFont="1" applyFill="1" applyBorder="1" applyAlignment="1">
      <alignment vertical="center"/>
      <protection/>
    </xf>
    <xf numFmtId="200" fontId="58" fillId="0" borderId="0" xfId="33" applyNumberFormat="1" applyFont="1" applyFill="1" applyBorder="1" applyAlignment="1">
      <alignment vertical="center"/>
      <protection/>
    </xf>
    <xf numFmtId="0" fontId="2" fillId="0" borderId="0" xfId="33" applyFont="1" applyFill="1" applyBorder="1" applyAlignment="1">
      <alignment vertical="center"/>
      <protection/>
    </xf>
    <xf numFmtId="0" fontId="17" fillId="0" borderId="0" xfId="33" applyFont="1" applyFill="1" applyAlignment="1">
      <alignment horizontal="centerContinuous" vertical="center"/>
      <protection/>
    </xf>
    <xf numFmtId="0" fontId="18" fillId="0" borderId="0" xfId="33" applyFont="1" applyFill="1" applyBorder="1" applyAlignment="1">
      <alignment horizontal="right" vertical="center" wrapText="1"/>
      <protection/>
    </xf>
    <xf numFmtId="0" fontId="17" fillId="33" borderId="11" xfId="33" applyFont="1" applyFill="1" applyBorder="1" applyAlignment="1">
      <alignment vertical="center"/>
      <protection/>
    </xf>
    <xf numFmtId="0" fontId="19" fillId="33" borderId="12" xfId="33" applyFont="1" applyFill="1" applyBorder="1" applyAlignment="1">
      <alignment horizontal="center" vertical="center"/>
      <protection/>
    </xf>
    <xf numFmtId="0" fontId="19" fillId="33" borderId="13" xfId="33" applyFont="1" applyFill="1" applyBorder="1" applyAlignment="1">
      <alignment horizontal="center" vertical="center"/>
      <protection/>
    </xf>
    <xf numFmtId="200" fontId="20" fillId="0" borderId="0" xfId="33" applyNumberFormat="1" applyFont="1" applyFill="1" applyBorder="1" applyAlignment="1">
      <alignment vertical="center"/>
      <protection/>
    </xf>
    <xf numFmtId="200" fontId="17" fillId="0" borderId="0" xfId="33" applyNumberFormat="1" applyFont="1" applyFill="1" applyBorder="1" applyAlignment="1">
      <alignment vertical="center"/>
      <protection/>
    </xf>
    <xf numFmtId="200" fontId="17" fillId="0" borderId="14" xfId="33" applyNumberFormat="1" applyFont="1" applyFill="1" applyBorder="1" applyAlignment="1">
      <alignment vertical="center"/>
      <protection/>
    </xf>
    <xf numFmtId="200" fontId="17" fillId="0" borderId="10" xfId="33" applyNumberFormat="1" applyFont="1" applyFill="1" applyBorder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18" fillId="0" borderId="0" xfId="33" applyFont="1" applyFill="1" applyAlignment="1">
      <alignment vertical="center"/>
      <protection/>
    </xf>
    <xf numFmtId="0" fontId="17" fillId="0" borderId="0" xfId="33" applyFont="1" applyFill="1" applyAlignment="1">
      <alignment vertical="center"/>
      <protection/>
    </xf>
    <xf numFmtId="0" fontId="17" fillId="0" borderId="0" xfId="33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00" fontId="58" fillId="0" borderId="10" xfId="33" applyNumberFormat="1" applyFont="1" applyFill="1" applyBorder="1" applyAlignment="1">
      <alignment vertical="center"/>
      <protection/>
    </xf>
    <xf numFmtId="200" fontId="59" fillId="0" borderId="0" xfId="33" applyNumberFormat="1" applyFont="1" applyFill="1" applyBorder="1" applyAlignment="1">
      <alignment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9" fillId="0" borderId="15" xfId="33" applyFont="1" applyFill="1" applyBorder="1" applyAlignment="1">
      <alignment horizontal="center" vertical="center"/>
      <protection/>
    </xf>
    <xf numFmtId="0" fontId="10" fillId="0" borderId="15" xfId="33" applyFont="1" applyFill="1" applyBorder="1" applyAlignment="1">
      <alignment horizontal="center" vertical="center"/>
      <protection/>
    </xf>
    <xf numFmtId="0" fontId="14" fillId="0" borderId="15" xfId="33" applyFont="1" applyFill="1" applyBorder="1" applyAlignment="1">
      <alignment horizontal="center" vertical="center"/>
      <protection/>
    </xf>
    <xf numFmtId="0" fontId="13" fillId="0" borderId="15" xfId="33" applyFont="1" applyFill="1" applyBorder="1" applyAlignment="1">
      <alignment horizontal="center" vertical="center" wrapText="1"/>
      <protection/>
    </xf>
    <xf numFmtId="0" fontId="9" fillId="0" borderId="16" xfId="3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/>
    </xf>
    <xf numFmtId="0" fontId="20" fillId="0" borderId="15" xfId="33" applyFont="1" applyFill="1" applyBorder="1" applyAlignment="1">
      <alignment horizontal="center" vertical="center"/>
      <protection/>
    </xf>
    <xf numFmtId="0" fontId="18" fillId="0" borderId="15" xfId="33" applyFont="1" applyFill="1" applyBorder="1" applyAlignment="1">
      <alignment horizontal="center" vertical="center"/>
      <protection/>
    </xf>
    <xf numFmtId="0" fontId="17" fillId="0" borderId="15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22" fillId="0" borderId="15" xfId="33" applyFont="1" applyFill="1" applyBorder="1" applyAlignment="1">
      <alignment horizontal="center" vertical="center" wrapText="1"/>
      <protection/>
    </xf>
    <xf numFmtId="0" fontId="18" fillId="0" borderId="16" xfId="33" applyFont="1" applyFill="1" applyBorder="1" applyAlignment="1">
      <alignment horizontal="center" vertical="center"/>
      <protection/>
    </xf>
    <xf numFmtId="198" fontId="8" fillId="0" borderId="0" xfId="33" applyNumberFormat="1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198" fontId="16" fillId="0" borderId="0" xfId="33" applyNumberFormat="1" applyFont="1" applyFill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94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 aca="true" t="shared" si="0" ref="B5:E7">B8+B11+B14</f>
        <v>35584</v>
      </c>
      <c r="C5" s="8">
        <f t="shared" si="0"/>
        <v>10957</v>
      </c>
      <c r="D5" s="8">
        <f t="shared" si="0"/>
        <v>1415</v>
      </c>
      <c r="E5" s="8">
        <f t="shared" si="0"/>
        <v>23212</v>
      </c>
    </row>
    <row r="6" spans="1:5" s="6" customFormat="1" ht="30" customHeight="1">
      <c r="A6" s="36" t="s">
        <v>9</v>
      </c>
      <c r="B6" s="9">
        <f t="shared" si="0"/>
        <v>21451</v>
      </c>
      <c r="C6" s="9">
        <f t="shared" si="0"/>
        <v>6640</v>
      </c>
      <c r="D6" s="9">
        <f t="shared" si="0"/>
        <v>927</v>
      </c>
      <c r="E6" s="9">
        <f t="shared" si="0"/>
        <v>13884</v>
      </c>
    </row>
    <row r="7" spans="1:5" s="6" customFormat="1" ht="30" customHeight="1">
      <c r="A7" s="36" t="s">
        <v>10</v>
      </c>
      <c r="B7" s="9">
        <f t="shared" si="0"/>
        <v>14133</v>
      </c>
      <c r="C7" s="9">
        <f t="shared" si="0"/>
        <v>4317</v>
      </c>
      <c r="D7" s="9">
        <f t="shared" si="0"/>
        <v>488</v>
      </c>
      <c r="E7" s="9">
        <f t="shared" si="0"/>
        <v>9328</v>
      </c>
    </row>
    <row r="8" spans="1:5" s="6" customFormat="1" ht="30" customHeight="1">
      <c r="A8" s="37" t="s">
        <v>5</v>
      </c>
      <c r="B8" s="9">
        <f>B9+B10</f>
        <v>15821</v>
      </c>
      <c r="C8" s="9">
        <f>C9+C10</f>
        <v>4923</v>
      </c>
      <c r="D8" s="9">
        <f>D9+D10</f>
        <v>683</v>
      </c>
      <c r="E8" s="9">
        <f>E9+E10</f>
        <v>10215</v>
      </c>
    </row>
    <row r="9" spans="1:5" s="6" customFormat="1" ht="30" customHeight="1">
      <c r="A9" s="36" t="s">
        <v>9</v>
      </c>
      <c r="B9" s="9">
        <f>SUM(C9:E9)</f>
        <v>9600</v>
      </c>
      <c r="C9" s="9">
        <v>3028</v>
      </c>
      <c r="D9" s="9">
        <v>431</v>
      </c>
      <c r="E9" s="9">
        <v>6141</v>
      </c>
    </row>
    <row r="10" spans="1:5" s="6" customFormat="1" ht="30" customHeight="1">
      <c r="A10" s="36" t="s">
        <v>10</v>
      </c>
      <c r="B10" s="9">
        <f>SUM(C10:E10)</f>
        <v>6221</v>
      </c>
      <c r="C10" s="9">
        <v>1895</v>
      </c>
      <c r="D10" s="9">
        <v>252</v>
      </c>
      <c r="E10" s="9">
        <v>4074</v>
      </c>
    </row>
    <row r="11" spans="1:5" s="6" customFormat="1" ht="30" customHeight="1">
      <c r="A11" s="37" t="s">
        <v>6</v>
      </c>
      <c r="B11" s="9">
        <f>B12+B13</f>
        <v>11408</v>
      </c>
      <c r="C11" s="9">
        <f>C12+C13</f>
        <v>3374</v>
      </c>
      <c r="D11" s="9">
        <f>D12+D13</f>
        <v>416</v>
      </c>
      <c r="E11" s="9">
        <f>E12+E13</f>
        <v>7618</v>
      </c>
    </row>
    <row r="12" spans="1:5" s="6" customFormat="1" ht="30" customHeight="1">
      <c r="A12" s="36" t="s">
        <v>9</v>
      </c>
      <c r="B12" s="9">
        <f>SUM(C12:E12)</f>
        <v>6853</v>
      </c>
      <c r="C12" s="9">
        <v>2056</v>
      </c>
      <c r="D12" s="9">
        <v>249</v>
      </c>
      <c r="E12" s="9">
        <v>4548</v>
      </c>
    </row>
    <row r="13" spans="1:5" s="6" customFormat="1" ht="30" customHeight="1">
      <c r="A13" s="36" t="s">
        <v>10</v>
      </c>
      <c r="B13" s="9">
        <f>SUM(C13:E13)</f>
        <v>4555</v>
      </c>
      <c r="C13" s="9">
        <v>1318</v>
      </c>
      <c r="D13" s="9">
        <v>167</v>
      </c>
      <c r="E13" s="9">
        <v>3070</v>
      </c>
    </row>
    <row r="14" spans="1:5" s="6" customFormat="1" ht="30" customHeight="1">
      <c r="A14" s="37" t="s">
        <v>7</v>
      </c>
      <c r="B14" s="9">
        <f>B15+B16</f>
        <v>8355</v>
      </c>
      <c r="C14" s="9">
        <f>C15+C16</f>
        <v>2660</v>
      </c>
      <c r="D14" s="9">
        <f>D15+D16</f>
        <v>316</v>
      </c>
      <c r="E14" s="9">
        <f>E15+E16</f>
        <v>5379</v>
      </c>
    </row>
    <row r="15" spans="1:5" s="6" customFormat="1" ht="30" customHeight="1">
      <c r="A15" s="36" t="s">
        <v>9</v>
      </c>
      <c r="B15" s="9">
        <f>SUM(C15:E15)</f>
        <v>4998</v>
      </c>
      <c r="C15" s="9">
        <v>1556</v>
      </c>
      <c r="D15" s="9">
        <v>247</v>
      </c>
      <c r="E15" s="9">
        <v>3195</v>
      </c>
    </row>
    <row r="16" spans="1:5" s="6" customFormat="1" ht="30" customHeight="1">
      <c r="A16" s="36" t="s">
        <v>10</v>
      </c>
      <c r="B16" s="9">
        <f>SUM(C16:E16)</f>
        <v>3357</v>
      </c>
      <c r="C16" s="9">
        <v>1104</v>
      </c>
      <c r="D16" s="9">
        <v>69</v>
      </c>
      <c r="E16" s="9">
        <v>2184</v>
      </c>
    </row>
    <row r="17" spans="1:5" s="6" customFormat="1" ht="30" customHeight="1">
      <c r="A17" s="39" t="s">
        <v>11</v>
      </c>
      <c r="B17" s="8">
        <f>B18+B19</f>
        <v>7083</v>
      </c>
      <c r="C17" s="8">
        <f>C18+C19</f>
        <v>3961</v>
      </c>
      <c r="D17" s="8">
        <f>D18+D19</f>
        <v>283</v>
      </c>
      <c r="E17" s="8">
        <f>E18+E19</f>
        <v>2839</v>
      </c>
    </row>
    <row r="18" spans="1:5" s="6" customFormat="1" ht="30" customHeight="1">
      <c r="A18" s="36" t="s">
        <v>9</v>
      </c>
      <c r="B18" s="9">
        <f>SUM(C18:E18)</f>
        <v>3980</v>
      </c>
      <c r="C18" s="9">
        <v>2390</v>
      </c>
      <c r="D18" s="9">
        <v>207</v>
      </c>
      <c r="E18" s="9">
        <v>1383</v>
      </c>
    </row>
    <row r="19" spans="1:5" s="6" customFormat="1" ht="30" customHeight="1" thickBot="1">
      <c r="A19" s="40" t="s">
        <v>10</v>
      </c>
      <c r="B19" s="15">
        <f>SUM(C19:E19)</f>
        <v>3103</v>
      </c>
      <c r="C19" s="10">
        <v>1571</v>
      </c>
      <c r="D19" s="10">
        <v>76</v>
      </c>
      <c r="E19" s="10">
        <v>1456</v>
      </c>
    </row>
  </sheetData>
  <sheetProtection/>
  <mergeCells count="2">
    <mergeCell ref="A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103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37741</v>
      </c>
      <c r="C5" s="8">
        <f>C8+C11+C14+C17</f>
        <v>10925</v>
      </c>
      <c r="D5" s="8">
        <f>D8+D11+D14+D17</f>
        <v>1193</v>
      </c>
      <c r="E5" s="8">
        <f>E8+E11+E14+E17</f>
        <v>25623</v>
      </c>
    </row>
    <row r="6" spans="1:5" s="6" customFormat="1" ht="30" customHeight="1">
      <c r="A6" s="36" t="s">
        <v>9</v>
      </c>
      <c r="B6" s="9">
        <f aca="true" t="shared" si="0" ref="B6:E7">B9+B12+B15+B18</f>
        <v>21627</v>
      </c>
      <c r="C6" s="9">
        <f t="shared" si="0"/>
        <v>6522</v>
      </c>
      <c r="D6" s="9">
        <f t="shared" si="0"/>
        <v>759</v>
      </c>
      <c r="E6" s="9">
        <f t="shared" si="0"/>
        <v>14346</v>
      </c>
    </row>
    <row r="7" spans="1:5" s="6" customFormat="1" ht="30" customHeight="1">
      <c r="A7" s="36" t="s">
        <v>10</v>
      </c>
      <c r="B7" s="9">
        <f t="shared" si="0"/>
        <v>16114</v>
      </c>
      <c r="C7" s="9">
        <f t="shared" si="0"/>
        <v>4403</v>
      </c>
      <c r="D7" s="9">
        <f t="shared" si="0"/>
        <v>434</v>
      </c>
      <c r="E7" s="9">
        <f t="shared" si="0"/>
        <v>11277</v>
      </c>
    </row>
    <row r="8" spans="1:5" s="6" customFormat="1" ht="30" customHeight="1">
      <c r="A8" s="37" t="s">
        <v>5</v>
      </c>
      <c r="B8" s="9">
        <f>B9+B10</f>
        <v>12484</v>
      </c>
      <c r="C8" s="9">
        <f>C9+C10</f>
        <v>3659</v>
      </c>
      <c r="D8" s="9">
        <f>D9+D10</f>
        <v>379</v>
      </c>
      <c r="E8" s="9">
        <f>E9+E10</f>
        <v>8446</v>
      </c>
    </row>
    <row r="9" spans="1:5" s="6" customFormat="1" ht="30" customHeight="1">
      <c r="A9" s="36" t="s">
        <v>9</v>
      </c>
      <c r="B9" s="9">
        <f>SUM(C9:E9)</f>
        <v>7210</v>
      </c>
      <c r="C9" s="9">
        <v>2247</v>
      </c>
      <c r="D9" s="9">
        <v>248</v>
      </c>
      <c r="E9" s="9">
        <v>4715</v>
      </c>
    </row>
    <row r="10" spans="1:5" s="6" customFormat="1" ht="30" customHeight="1">
      <c r="A10" s="36" t="s">
        <v>10</v>
      </c>
      <c r="B10" s="9">
        <f>SUM(C10:E10)</f>
        <v>5274</v>
      </c>
      <c r="C10" s="9">
        <v>1412</v>
      </c>
      <c r="D10" s="9">
        <v>131</v>
      </c>
      <c r="E10" s="9">
        <v>3731</v>
      </c>
    </row>
    <row r="11" spans="1:5" s="6" customFormat="1" ht="30" customHeight="1">
      <c r="A11" s="37" t="s">
        <v>6</v>
      </c>
      <c r="B11" s="9">
        <f>B12+B13</f>
        <v>12211</v>
      </c>
      <c r="C11" s="9">
        <f>C12+C13</f>
        <v>3572</v>
      </c>
      <c r="D11" s="9">
        <f>D12+D13</f>
        <v>373</v>
      </c>
      <c r="E11" s="9">
        <f>E12+E13</f>
        <v>8266</v>
      </c>
    </row>
    <row r="12" spans="1:5" s="6" customFormat="1" ht="30" customHeight="1">
      <c r="A12" s="36" t="s">
        <v>9</v>
      </c>
      <c r="B12" s="9">
        <f>SUM(C12:E12)</f>
        <v>6991</v>
      </c>
      <c r="C12" s="9">
        <v>2101</v>
      </c>
      <c r="D12" s="9">
        <v>241</v>
      </c>
      <c r="E12" s="9">
        <v>4649</v>
      </c>
    </row>
    <row r="13" spans="1:5" s="6" customFormat="1" ht="30" customHeight="1">
      <c r="A13" s="36" t="s">
        <v>10</v>
      </c>
      <c r="B13" s="9">
        <f>SUM(C13:E13)</f>
        <v>5220</v>
      </c>
      <c r="C13" s="9">
        <v>1471</v>
      </c>
      <c r="D13" s="9">
        <v>132</v>
      </c>
      <c r="E13" s="9">
        <v>3617</v>
      </c>
    </row>
    <row r="14" spans="1:5" s="6" customFormat="1" ht="30" customHeight="1">
      <c r="A14" s="37" t="s">
        <v>7</v>
      </c>
      <c r="B14" s="9">
        <f>B15+B16</f>
        <v>12986</v>
      </c>
      <c r="C14" s="9">
        <f>C15+C16</f>
        <v>3645</v>
      </c>
      <c r="D14" s="9">
        <f>D15+D16</f>
        <v>438</v>
      </c>
      <c r="E14" s="9">
        <f>E15+E16</f>
        <v>8903</v>
      </c>
    </row>
    <row r="15" spans="1:5" s="6" customFormat="1" ht="30" customHeight="1">
      <c r="A15" s="36" t="s">
        <v>9</v>
      </c>
      <c r="B15" s="9">
        <f>SUM(C15:E15)</f>
        <v>7380</v>
      </c>
      <c r="C15" s="9">
        <v>2136</v>
      </c>
      <c r="D15" s="9">
        <v>268</v>
      </c>
      <c r="E15" s="9">
        <v>4976</v>
      </c>
    </row>
    <row r="16" spans="1:5" s="6" customFormat="1" ht="30" customHeight="1">
      <c r="A16" s="36" t="s">
        <v>10</v>
      </c>
      <c r="B16" s="9">
        <f>SUM(C16:E16)</f>
        <v>5606</v>
      </c>
      <c r="C16" s="9">
        <v>1509</v>
      </c>
      <c r="D16" s="9">
        <v>170</v>
      </c>
      <c r="E16" s="24">
        <v>3927</v>
      </c>
    </row>
    <row r="17" spans="1:5" s="6" customFormat="1" ht="30" customHeight="1">
      <c r="A17" s="38" t="s">
        <v>24</v>
      </c>
      <c r="B17" s="9">
        <f>B18+B19</f>
        <v>60</v>
      </c>
      <c r="C17" s="9">
        <f>C18+C19</f>
        <v>49</v>
      </c>
      <c r="D17" s="9">
        <f>D18+D19</f>
        <v>3</v>
      </c>
      <c r="E17" s="24">
        <f>E18+E19</f>
        <v>8</v>
      </c>
    </row>
    <row r="18" spans="1:5" s="6" customFormat="1" ht="30" customHeight="1">
      <c r="A18" s="36" t="s">
        <v>9</v>
      </c>
      <c r="B18" s="9">
        <f>SUM(C18:E18)</f>
        <v>46</v>
      </c>
      <c r="C18" s="9">
        <v>38</v>
      </c>
      <c r="D18" s="9">
        <v>2</v>
      </c>
      <c r="E18" s="24">
        <v>6</v>
      </c>
    </row>
    <row r="19" spans="1:5" s="6" customFormat="1" ht="30" customHeight="1">
      <c r="A19" s="36" t="s">
        <v>10</v>
      </c>
      <c r="B19" s="9">
        <f>SUM(C19:E19)</f>
        <v>14</v>
      </c>
      <c r="C19" s="9">
        <v>11</v>
      </c>
      <c r="D19" s="9">
        <v>1</v>
      </c>
      <c r="E19" s="24">
        <v>2</v>
      </c>
    </row>
    <row r="20" spans="1:5" s="6" customFormat="1" ht="30" customHeight="1">
      <c r="A20" s="39" t="s">
        <v>11</v>
      </c>
      <c r="B20" s="8">
        <f>B21+B22</f>
        <v>12582</v>
      </c>
      <c r="C20" s="8">
        <f>C21+C22</f>
        <v>3480</v>
      </c>
      <c r="D20" s="8">
        <f>D21+D22</f>
        <v>394</v>
      </c>
      <c r="E20" s="8">
        <f>E21+E22</f>
        <v>8708</v>
      </c>
    </row>
    <row r="21" spans="1:5" s="6" customFormat="1" ht="30" customHeight="1">
      <c r="A21" s="36" t="s">
        <v>9</v>
      </c>
      <c r="B21" s="9">
        <f>SUM(C21:E21)</f>
        <v>6945</v>
      </c>
      <c r="C21" s="9">
        <v>1992</v>
      </c>
      <c r="D21" s="9">
        <v>241</v>
      </c>
      <c r="E21" s="9">
        <v>4712</v>
      </c>
    </row>
    <row r="22" spans="1:5" s="6" customFormat="1" ht="30" customHeight="1" thickBot="1">
      <c r="A22" s="40" t="s">
        <v>10</v>
      </c>
      <c r="B22" s="15">
        <f>SUM(C22:E22)</f>
        <v>5637</v>
      </c>
      <c r="C22" s="10">
        <v>1488</v>
      </c>
      <c r="D22" s="10">
        <v>153</v>
      </c>
      <c r="E22" s="10">
        <v>3996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27" customWidth="1"/>
    <col min="2" max="5" width="14.625" style="27" customWidth="1"/>
    <col min="6" max="16384" width="9.00390625" style="27" customWidth="1"/>
  </cols>
  <sheetData>
    <row r="1" spans="1:5" ht="30" customHeight="1">
      <c r="A1" s="50" t="s">
        <v>26</v>
      </c>
      <c r="B1" s="50"/>
      <c r="C1" s="50"/>
      <c r="D1" s="50"/>
      <c r="E1" s="50"/>
    </row>
    <row r="2" spans="1:5" s="28" customFormat="1" ht="18" customHeight="1">
      <c r="A2" s="51">
        <v>104</v>
      </c>
      <c r="B2" s="51"/>
      <c r="C2" s="51"/>
      <c r="D2" s="51"/>
      <c r="E2" s="51"/>
    </row>
    <row r="3" spans="1:5" s="29" customFormat="1" ht="15.75" customHeight="1" thickBot="1">
      <c r="A3" s="17"/>
      <c r="B3" s="17"/>
      <c r="C3" s="18"/>
      <c r="D3" s="18"/>
      <c r="E3" s="19" t="s">
        <v>8</v>
      </c>
    </row>
    <row r="4" spans="1:6" s="29" customFormat="1" ht="69" customHeight="1">
      <c r="A4" s="20"/>
      <c r="B4" s="21" t="s">
        <v>1</v>
      </c>
      <c r="C4" s="21" t="s">
        <v>2</v>
      </c>
      <c r="D4" s="21" t="s">
        <v>3</v>
      </c>
      <c r="E4" s="22" t="s">
        <v>4</v>
      </c>
      <c r="F4" s="30"/>
    </row>
    <row r="5" spans="1:5" s="29" customFormat="1" ht="30" customHeight="1">
      <c r="A5" s="42" t="s">
        <v>0</v>
      </c>
      <c r="B5" s="23">
        <f>B8+B11+B14+B17</f>
        <v>35696</v>
      </c>
      <c r="C5" s="23">
        <f>C8+C11+C14+C17</f>
        <v>10543</v>
      </c>
      <c r="D5" s="23">
        <f>D8+D11+D14+D17</f>
        <v>1076</v>
      </c>
      <c r="E5" s="23">
        <f>E8+E11+E14+E17</f>
        <v>24077</v>
      </c>
    </row>
    <row r="6" spans="1:5" s="29" customFormat="1" ht="30" customHeight="1">
      <c r="A6" s="43" t="s">
        <v>9</v>
      </c>
      <c r="B6" s="24">
        <f aca="true" t="shared" si="0" ref="B6:E7">B9+B12+B15+B18</f>
        <v>20672</v>
      </c>
      <c r="C6" s="24">
        <f t="shared" si="0"/>
        <v>6305</v>
      </c>
      <c r="D6" s="24">
        <f t="shared" si="0"/>
        <v>728</v>
      </c>
      <c r="E6" s="24">
        <f t="shared" si="0"/>
        <v>13639</v>
      </c>
    </row>
    <row r="7" spans="1:5" s="29" customFormat="1" ht="30" customHeight="1">
      <c r="A7" s="43" t="s">
        <v>10</v>
      </c>
      <c r="B7" s="24">
        <f t="shared" si="0"/>
        <v>15024</v>
      </c>
      <c r="C7" s="24">
        <f t="shared" si="0"/>
        <v>4238</v>
      </c>
      <c r="D7" s="24">
        <f t="shared" si="0"/>
        <v>348</v>
      </c>
      <c r="E7" s="24">
        <f t="shared" si="0"/>
        <v>10438</v>
      </c>
    </row>
    <row r="8" spans="1:5" s="29" customFormat="1" ht="30" customHeight="1">
      <c r="A8" s="44" t="s">
        <v>5</v>
      </c>
      <c r="B8" s="24">
        <f>B9+B10</f>
        <v>12757</v>
      </c>
      <c r="C8" s="24">
        <f>C9+C10</f>
        <v>3830</v>
      </c>
      <c r="D8" s="24">
        <f>D9+D10</f>
        <v>416</v>
      </c>
      <c r="E8" s="24">
        <f>E9+E10</f>
        <v>8511</v>
      </c>
    </row>
    <row r="9" spans="1:5" s="29" customFormat="1" ht="30" customHeight="1">
      <c r="A9" s="43" t="s">
        <v>9</v>
      </c>
      <c r="B9" s="24">
        <f>SUM(C9:E9)</f>
        <v>7636</v>
      </c>
      <c r="C9" s="24">
        <v>2328</v>
      </c>
      <c r="D9" s="24">
        <v>293</v>
      </c>
      <c r="E9" s="24">
        <v>5015</v>
      </c>
    </row>
    <row r="10" spans="1:5" s="29" customFormat="1" ht="30" customHeight="1">
      <c r="A10" s="43" t="s">
        <v>10</v>
      </c>
      <c r="B10" s="24">
        <f>SUM(C10:E10)</f>
        <v>5121</v>
      </c>
      <c r="C10" s="24">
        <v>1502</v>
      </c>
      <c r="D10" s="24">
        <v>123</v>
      </c>
      <c r="E10" s="24">
        <v>3496</v>
      </c>
    </row>
    <row r="11" spans="1:5" s="29" customFormat="1" ht="30" customHeight="1">
      <c r="A11" s="44" t="s">
        <v>6</v>
      </c>
      <c r="B11" s="24">
        <f>B12+B13</f>
        <v>11253</v>
      </c>
      <c r="C11" s="24">
        <f>C12+C13</f>
        <v>3281</v>
      </c>
      <c r="D11" s="24">
        <f>D12+D13</f>
        <v>324</v>
      </c>
      <c r="E11" s="24">
        <f>E12+E13</f>
        <v>7648</v>
      </c>
    </row>
    <row r="12" spans="1:5" s="29" customFormat="1" ht="30" customHeight="1">
      <c r="A12" s="43" t="s">
        <v>9</v>
      </c>
      <c r="B12" s="24">
        <f>SUM(C12:E12)</f>
        <v>6371</v>
      </c>
      <c r="C12" s="24">
        <v>1954</v>
      </c>
      <c r="D12" s="24">
        <v>211</v>
      </c>
      <c r="E12" s="24">
        <v>4206</v>
      </c>
    </row>
    <row r="13" spans="1:5" s="29" customFormat="1" ht="30" customHeight="1">
      <c r="A13" s="43" t="s">
        <v>10</v>
      </c>
      <c r="B13" s="24">
        <f>SUM(C13:E13)</f>
        <v>4882</v>
      </c>
      <c r="C13" s="24">
        <v>1327</v>
      </c>
      <c r="D13" s="24">
        <v>113</v>
      </c>
      <c r="E13" s="24">
        <v>3442</v>
      </c>
    </row>
    <row r="14" spans="1:5" s="29" customFormat="1" ht="30" customHeight="1">
      <c r="A14" s="44" t="s">
        <v>7</v>
      </c>
      <c r="B14" s="24">
        <f>B15+B16</f>
        <v>11645</v>
      </c>
      <c r="C14" s="24">
        <f>C15+C16</f>
        <v>3397</v>
      </c>
      <c r="D14" s="24">
        <f>D15+D16</f>
        <v>334</v>
      </c>
      <c r="E14" s="24">
        <f>E15+E16</f>
        <v>7914</v>
      </c>
    </row>
    <row r="15" spans="1:5" s="29" customFormat="1" ht="30" customHeight="1">
      <c r="A15" s="43" t="s">
        <v>9</v>
      </c>
      <c r="B15" s="24">
        <f>SUM(C15:E15)</f>
        <v>6633</v>
      </c>
      <c r="C15" s="24">
        <v>1995</v>
      </c>
      <c r="D15" s="24">
        <v>222</v>
      </c>
      <c r="E15" s="24">
        <v>4416</v>
      </c>
    </row>
    <row r="16" spans="1:5" s="29" customFormat="1" ht="30" customHeight="1">
      <c r="A16" s="43" t="s">
        <v>10</v>
      </c>
      <c r="B16" s="24">
        <f>SUM(C16:E16)</f>
        <v>5012</v>
      </c>
      <c r="C16" s="24">
        <v>1402</v>
      </c>
      <c r="D16" s="24">
        <v>112</v>
      </c>
      <c r="E16" s="24">
        <v>3498</v>
      </c>
    </row>
    <row r="17" spans="1:5" s="29" customFormat="1" ht="30" customHeight="1">
      <c r="A17" s="45" t="s">
        <v>24</v>
      </c>
      <c r="B17" s="24">
        <f>B18+B19</f>
        <v>41</v>
      </c>
      <c r="C17" s="24">
        <f>C18+C19</f>
        <v>35</v>
      </c>
      <c r="D17" s="24">
        <f>D18+D19</f>
        <v>2</v>
      </c>
      <c r="E17" s="24">
        <f>E18+E19</f>
        <v>4</v>
      </c>
    </row>
    <row r="18" spans="1:5" s="29" customFormat="1" ht="30" customHeight="1">
      <c r="A18" s="43" t="s">
        <v>9</v>
      </c>
      <c r="B18" s="24">
        <f>SUM(C18:E18)</f>
        <v>32</v>
      </c>
      <c r="C18" s="24">
        <v>28</v>
      </c>
      <c r="D18" s="24">
        <v>2</v>
      </c>
      <c r="E18" s="24">
        <v>2</v>
      </c>
    </row>
    <row r="19" spans="1:5" s="29" customFormat="1" ht="30" customHeight="1">
      <c r="A19" s="43" t="s">
        <v>10</v>
      </c>
      <c r="B19" s="24">
        <f>SUM(C19:E19)</f>
        <v>9</v>
      </c>
      <c r="C19" s="24">
        <v>7</v>
      </c>
      <c r="D19" s="24">
        <v>0</v>
      </c>
      <c r="E19" s="24">
        <v>2</v>
      </c>
    </row>
    <row r="20" spans="1:5" s="29" customFormat="1" ht="30" customHeight="1">
      <c r="A20" s="46" t="s">
        <v>11</v>
      </c>
      <c r="B20" s="23">
        <f>B21+B22</f>
        <v>12328</v>
      </c>
      <c r="C20" s="23">
        <f>C21+C22</f>
        <v>3416</v>
      </c>
      <c r="D20" s="23">
        <f>D21+D22</f>
        <v>401</v>
      </c>
      <c r="E20" s="34">
        <f>E21+E22</f>
        <v>8511</v>
      </c>
    </row>
    <row r="21" spans="1:5" s="29" customFormat="1" ht="30" customHeight="1">
      <c r="A21" s="43" t="s">
        <v>9</v>
      </c>
      <c r="B21" s="24">
        <f>SUM(C21:E21)</f>
        <v>6921</v>
      </c>
      <c r="C21" s="24">
        <v>1978</v>
      </c>
      <c r="D21" s="24">
        <v>246</v>
      </c>
      <c r="E21" s="16">
        <v>4697</v>
      </c>
    </row>
    <row r="22" spans="1:5" s="29" customFormat="1" ht="30" customHeight="1" thickBot="1">
      <c r="A22" s="47" t="s">
        <v>10</v>
      </c>
      <c r="B22" s="25">
        <f>SUM(C22:E22)</f>
        <v>5407</v>
      </c>
      <c r="C22" s="26">
        <v>1438</v>
      </c>
      <c r="D22" s="26">
        <v>155</v>
      </c>
      <c r="E22" s="33">
        <v>3814</v>
      </c>
    </row>
    <row r="23" spans="1:8" ht="16.5">
      <c r="A23" s="31" t="s">
        <v>25</v>
      </c>
      <c r="B23" s="32"/>
      <c r="C23" s="32"/>
      <c r="D23" s="32"/>
      <c r="E23" s="32"/>
      <c r="F23" s="32"/>
      <c r="G23" s="32"/>
      <c r="H23" s="32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105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34794</v>
      </c>
      <c r="C5" s="8">
        <f>C8+C11+C14+C17</f>
        <v>10411</v>
      </c>
      <c r="D5" s="8">
        <f>D8+D11+D14+D17</f>
        <v>919</v>
      </c>
      <c r="E5" s="8">
        <f>E8+E11+E14+E17</f>
        <v>23464</v>
      </c>
    </row>
    <row r="6" spans="1:5" s="6" customFormat="1" ht="30" customHeight="1">
      <c r="A6" s="36" t="s">
        <v>9</v>
      </c>
      <c r="B6" s="9">
        <f aca="true" t="shared" si="0" ref="B6:E7">B9+B12+B15+B18</f>
        <v>20494</v>
      </c>
      <c r="C6" s="9">
        <f t="shared" si="0"/>
        <v>6313</v>
      </c>
      <c r="D6" s="9">
        <f t="shared" si="0"/>
        <v>652</v>
      </c>
      <c r="E6" s="9">
        <f t="shared" si="0"/>
        <v>13529</v>
      </c>
    </row>
    <row r="7" spans="1:5" s="6" customFormat="1" ht="30" customHeight="1">
      <c r="A7" s="36" t="s">
        <v>10</v>
      </c>
      <c r="B7" s="9">
        <f t="shared" si="0"/>
        <v>14300</v>
      </c>
      <c r="C7" s="9">
        <f t="shared" si="0"/>
        <v>4098</v>
      </c>
      <c r="D7" s="9">
        <f t="shared" si="0"/>
        <v>267</v>
      </c>
      <c r="E7" s="9">
        <f t="shared" si="0"/>
        <v>9935</v>
      </c>
    </row>
    <row r="8" spans="1:5" s="6" customFormat="1" ht="30" customHeight="1">
      <c r="A8" s="37" t="s">
        <v>5</v>
      </c>
      <c r="B8" s="24">
        <f>B9+B10</f>
        <v>12526</v>
      </c>
      <c r="C8" s="24">
        <f>C9+C10</f>
        <v>3826</v>
      </c>
      <c r="D8" s="24">
        <f>D9+D10</f>
        <v>258</v>
      </c>
      <c r="E8" s="24">
        <f>E9+E10</f>
        <v>8442</v>
      </c>
    </row>
    <row r="9" spans="1:5" s="6" customFormat="1" ht="30" customHeight="1">
      <c r="A9" s="36" t="s">
        <v>9</v>
      </c>
      <c r="B9" s="24">
        <f>SUM(C9:E9)</f>
        <v>7616</v>
      </c>
      <c r="C9" s="24">
        <v>2384</v>
      </c>
      <c r="D9" s="24">
        <v>183</v>
      </c>
      <c r="E9" s="24">
        <v>5049</v>
      </c>
    </row>
    <row r="10" spans="1:5" s="6" customFormat="1" ht="30" customHeight="1">
      <c r="A10" s="36" t="s">
        <v>10</v>
      </c>
      <c r="B10" s="24">
        <f>SUM(C10:E10)</f>
        <v>4910</v>
      </c>
      <c r="C10" s="24">
        <v>1442</v>
      </c>
      <c r="D10" s="24">
        <v>75</v>
      </c>
      <c r="E10" s="24">
        <v>3393</v>
      </c>
    </row>
    <row r="11" spans="1:5" s="6" customFormat="1" ht="30" customHeight="1">
      <c r="A11" s="37" t="s">
        <v>6</v>
      </c>
      <c r="B11" s="24">
        <f>B12+B13</f>
        <v>11528</v>
      </c>
      <c r="C11" s="24">
        <f>C12+C13</f>
        <v>3418</v>
      </c>
      <c r="D11" s="24">
        <f>D12+D13</f>
        <v>357</v>
      </c>
      <c r="E11" s="24">
        <f>E12+E13</f>
        <v>7753</v>
      </c>
    </row>
    <row r="12" spans="1:5" s="6" customFormat="1" ht="30" customHeight="1">
      <c r="A12" s="36" t="s">
        <v>9</v>
      </c>
      <c r="B12" s="24">
        <f>SUM(C12:E12)</f>
        <v>6824</v>
      </c>
      <c r="C12" s="24">
        <v>2051</v>
      </c>
      <c r="D12" s="24">
        <v>257</v>
      </c>
      <c r="E12" s="24">
        <v>4516</v>
      </c>
    </row>
    <row r="13" spans="1:5" s="6" customFormat="1" ht="30" customHeight="1">
      <c r="A13" s="36" t="s">
        <v>10</v>
      </c>
      <c r="B13" s="24">
        <f>SUM(C13:E13)</f>
        <v>4704</v>
      </c>
      <c r="C13" s="24">
        <v>1367</v>
      </c>
      <c r="D13" s="24">
        <v>100</v>
      </c>
      <c r="E13" s="24">
        <v>3237</v>
      </c>
    </row>
    <row r="14" spans="1:5" s="6" customFormat="1" ht="30" customHeight="1">
      <c r="A14" s="37" t="s">
        <v>7</v>
      </c>
      <c r="B14" s="24">
        <f>B15+B16</f>
        <v>10643</v>
      </c>
      <c r="C14" s="24">
        <f>C15+C16</f>
        <v>3114</v>
      </c>
      <c r="D14" s="24">
        <f>D15+D16</f>
        <v>283</v>
      </c>
      <c r="E14" s="24">
        <f>E15+E16</f>
        <v>7246</v>
      </c>
    </row>
    <row r="15" spans="1:5" s="6" customFormat="1" ht="30" customHeight="1">
      <c r="A15" s="36" t="s">
        <v>9</v>
      </c>
      <c r="B15" s="24">
        <f>SUM(C15:E15)</f>
        <v>5990</v>
      </c>
      <c r="C15" s="24">
        <v>1851</v>
      </c>
      <c r="D15" s="24">
        <v>191</v>
      </c>
      <c r="E15" s="24">
        <v>3948</v>
      </c>
    </row>
    <row r="16" spans="1:5" s="6" customFormat="1" ht="30" customHeight="1">
      <c r="A16" s="36" t="s">
        <v>10</v>
      </c>
      <c r="B16" s="24">
        <f>SUM(C16:E16)</f>
        <v>4653</v>
      </c>
      <c r="C16" s="24">
        <v>1263</v>
      </c>
      <c r="D16" s="24">
        <v>92</v>
      </c>
      <c r="E16" s="24">
        <v>3298</v>
      </c>
    </row>
    <row r="17" spans="1:5" s="6" customFormat="1" ht="30" customHeight="1">
      <c r="A17" s="38" t="s">
        <v>24</v>
      </c>
      <c r="B17" s="24">
        <f>B18+B19</f>
        <v>97</v>
      </c>
      <c r="C17" s="24">
        <f>C18+C19</f>
        <v>53</v>
      </c>
      <c r="D17" s="24">
        <f>D18+D19</f>
        <v>21</v>
      </c>
      <c r="E17" s="24">
        <f>E18+E19</f>
        <v>23</v>
      </c>
    </row>
    <row r="18" spans="1:5" s="6" customFormat="1" ht="30" customHeight="1">
      <c r="A18" s="36" t="s">
        <v>9</v>
      </c>
      <c r="B18" s="24">
        <f>SUM(C18:E18)</f>
        <v>64</v>
      </c>
      <c r="C18" s="24">
        <v>27</v>
      </c>
      <c r="D18" s="24">
        <v>21</v>
      </c>
      <c r="E18" s="24">
        <v>16</v>
      </c>
    </row>
    <row r="19" spans="1:5" s="6" customFormat="1" ht="30" customHeight="1">
      <c r="A19" s="36" t="s">
        <v>10</v>
      </c>
      <c r="B19" s="9">
        <f>SUM(C19:E19)</f>
        <v>33</v>
      </c>
      <c r="C19" s="9">
        <v>26</v>
      </c>
      <c r="D19" s="9">
        <v>0</v>
      </c>
      <c r="E19" s="9">
        <v>7</v>
      </c>
    </row>
    <row r="20" spans="1:5" s="6" customFormat="1" ht="30" customHeight="1">
      <c r="A20" s="39" t="s">
        <v>11</v>
      </c>
      <c r="B20" s="8">
        <f>B21+B22</f>
        <v>10934</v>
      </c>
      <c r="C20" s="8">
        <f>C21+C22</f>
        <v>3090</v>
      </c>
      <c r="D20" s="8">
        <f>D21+D22</f>
        <v>292</v>
      </c>
      <c r="E20" s="8">
        <f>E21+E22</f>
        <v>7552</v>
      </c>
    </row>
    <row r="21" spans="1:5" s="6" customFormat="1" ht="30" customHeight="1">
      <c r="A21" s="36" t="s">
        <v>9</v>
      </c>
      <c r="B21" s="9">
        <f>SUM(C21:E21)</f>
        <v>6146</v>
      </c>
      <c r="C21" s="9">
        <v>1770</v>
      </c>
      <c r="D21" s="9">
        <v>201</v>
      </c>
      <c r="E21" s="9">
        <v>4175</v>
      </c>
    </row>
    <row r="22" spans="1:5" s="6" customFormat="1" ht="30" customHeight="1" thickBot="1">
      <c r="A22" s="40" t="s">
        <v>10</v>
      </c>
      <c r="B22" s="15">
        <f>SUM(C22:E22)</f>
        <v>4788</v>
      </c>
      <c r="C22" s="10">
        <v>1320</v>
      </c>
      <c r="D22" s="10">
        <v>91</v>
      </c>
      <c r="E22" s="10">
        <v>3377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106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33041</v>
      </c>
      <c r="C5" s="8">
        <f>C8+C11+C14+C17</f>
        <v>8652</v>
      </c>
      <c r="D5" s="8">
        <f>D8+D11+D14+D17</f>
        <v>2094</v>
      </c>
      <c r="E5" s="8">
        <f>E8+E11+E14+E17</f>
        <v>22295</v>
      </c>
    </row>
    <row r="6" spans="1:5" s="6" customFormat="1" ht="30" customHeight="1">
      <c r="A6" s="36" t="s">
        <v>9</v>
      </c>
      <c r="B6" s="9">
        <f aca="true" t="shared" si="0" ref="B6:E7">B9+B12+B15+B18</f>
        <v>19852</v>
      </c>
      <c r="C6" s="9">
        <f t="shared" si="0"/>
        <v>5286</v>
      </c>
      <c r="D6" s="9">
        <f t="shared" si="0"/>
        <v>1430</v>
      </c>
      <c r="E6" s="9">
        <f t="shared" si="0"/>
        <v>13136</v>
      </c>
    </row>
    <row r="7" spans="1:5" s="6" customFormat="1" ht="30" customHeight="1">
      <c r="A7" s="36" t="s">
        <v>10</v>
      </c>
      <c r="B7" s="9">
        <f t="shared" si="0"/>
        <v>13189</v>
      </c>
      <c r="C7" s="9">
        <f t="shared" si="0"/>
        <v>3366</v>
      </c>
      <c r="D7" s="9">
        <f t="shared" si="0"/>
        <v>664</v>
      </c>
      <c r="E7" s="9">
        <f t="shared" si="0"/>
        <v>9159</v>
      </c>
    </row>
    <row r="8" spans="1:5" s="6" customFormat="1" ht="30" customHeight="1">
      <c r="A8" s="37" t="s">
        <v>5</v>
      </c>
      <c r="B8" s="9">
        <f>B9+B10</f>
        <v>10753</v>
      </c>
      <c r="C8" s="9">
        <f>C9+C10</f>
        <v>2820</v>
      </c>
      <c r="D8" s="9">
        <f>D9+D10</f>
        <v>677</v>
      </c>
      <c r="E8" s="9">
        <f>E9+E10</f>
        <v>7256</v>
      </c>
    </row>
    <row r="9" spans="1:5" s="6" customFormat="1" ht="30" customHeight="1">
      <c r="A9" s="36" t="s">
        <v>9</v>
      </c>
      <c r="B9" s="9">
        <f>SUM(C9:E9)</f>
        <v>6595</v>
      </c>
      <c r="C9" s="9">
        <v>1748</v>
      </c>
      <c r="D9" s="9">
        <v>493</v>
      </c>
      <c r="E9" s="9">
        <v>4354</v>
      </c>
    </row>
    <row r="10" spans="1:5" s="6" customFormat="1" ht="30" customHeight="1">
      <c r="A10" s="36" t="s">
        <v>10</v>
      </c>
      <c r="B10" s="9">
        <f>SUM(C10:E10)</f>
        <v>4158</v>
      </c>
      <c r="C10" s="9">
        <v>1072</v>
      </c>
      <c r="D10" s="24">
        <v>184</v>
      </c>
      <c r="E10" s="9">
        <v>2902</v>
      </c>
    </row>
    <row r="11" spans="1:5" s="6" customFormat="1" ht="30" customHeight="1">
      <c r="A11" s="37" t="s">
        <v>6</v>
      </c>
      <c r="B11" s="9">
        <f>B12+B13</f>
        <v>11355</v>
      </c>
      <c r="C11" s="9">
        <f>C12+C13</f>
        <v>2990</v>
      </c>
      <c r="D11" s="9">
        <f>D12+D13</f>
        <v>664</v>
      </c>
      <c r="E11" s="9">
        <f>E12+E13</f>
        <v>7701</v>
      </c>
    </row>
    <row r="12" spans="1:5" s="6" customFormat="1" ht="30" customHeight="1">
      <c r="A12" s="36" t="s">
        <v>9</v>
      </c>
      <c r="B12" s="9">
        <f>SUM(C12:E12)</f>
        <v>6812</v>
      </c>
      <c r="C12" s="9">
        <v>1822</v>
      </c>
      <c r="D12" s="9">
        <v>445</v>
      </c>
      <c r="E12" s="9">
        <v>4545</v>
      </c>
    </row>
    <row r="13" spans="1:5" s="6" customFormat="1" ht="30" customHeight="1">
      <c r="A13" s="36" t="s">
        <v>10</v>
      </c>
      <c r="B13" s="9">
        <f>SUM(C13:E13)</f>
        <v>4543</v>
      </c>
      <c r="C13" s="9">
        <v>1168</v>
      </c>
      <c r="D13" s="9">
        <v>219</v>
      </c>
      <c r="E13" s="9">
        <v>3156</v>
      </c>
    </row>
    <row r="14" spans="1:5" s="6" customFormat="1" ht="30" customHeight="1">
      <c r="A14" s="37" t="s">
        <v>7</v>
      </c>
      <c r="B14" s="9">
        <f>B15+B16</f>
        <v>10892</v>
      </c>
      <c r="C14" s="9">
        <f>C15+C16</f>
        <v>2814</v>
      </c>
      <c r="D14" s="9">
        <f>D15+D16</f>
        <v>750</v>
      </c>
      <c r="E14" s="9">
        <f>E15+E16</f>
        <v>7328</v>
      </c>
    </row>
    <row r="15" spans="1:5" s="6" customFormat="1" ht="30" customHeight="1">
      <c r="A15" s="36" t="s">
        <v>9</v>
      </c>
      <c r="B15" s="9">
        <f>SUM(C15:E15)</f>
        <v>6410</v>
      </c>
      <c r="C15" s="9">
        <v>1692</v>
      </c>
      <c r="D15" s="9">
        <v>489</v>
      </c>
      <c r="E15" s="9">
        <v>4229</v>
      </c>
    </row>
    <row r="16" spans="1:5" s="6" customFormat="1" ht="30" customHeight="1">
      <c r="A16" s="36" t="s">
        <v>10</v>
      </c>
      <c r="B16" s="9">
        <f>SUM(C16:E16)</f>
        <v>4482</v>
      </c>
      <c r="C16" s="9">
        <v>1122</v>
      </c>
      <c r="D16" s="9">
        <v>261</v>
      </c>
      <c r="E16" s="9">
        <v>3099</v>
      </c>
    </row>
    <row r="17" spans="1:5" s="6" customFormat="1" ht="30" customHeight="1">
      <c r="A17" s="38" t="s">
        <v>24</v>
      </c>
      <c r="B17" s="9">
        <f>B18+B19</f>
        <v>41</v>
      </c>
      <c r="C17" s="9">
        <f>C18+C19</f>
        <v>28</v>
      </c>
      <c r="D17" s="9">
        <f>D18+D19</f>
        <v>3</v>
      </c>
      <c r="E17" s="9">
        <f>E18+E19</f>
        <v>10</v>
      </c>
    </row>
    <row r="18" spans="1:5" s="6" customFormat="1" ht="30" customHeight="1">
      <c r="A18" s="36" t="s">
        <v>9</v>
      </c>
      <c r="B18" s="9">
        <f>SUM(C18:E18)</f>
        <v>35</v>
      </c>
      <c r="C18" s="9">
        <v>24</v>
      </c>
      <c r="D18" s="9">
        <v>3</v>
      </c>
      <c r="E18" s="9">
        <v>8</v>
      </c>
    </row>
    <row r="19" spans="1:5" s="6" customFormat="1" ht="30" customHeight="1">
      <c r="A19" s="36" t="s">
        <v>10</v>
      </c>
      <c r="B19" s="9">
        <f>SUM(C19:E19)</f>
        <v>6</v>
      </c>
      <c r="C19" s="9">
        <v>4</v>
      </c>
      <c r="D19" s="9">
        <v>0</v>
      </c>
      <c r="E19" s="9">
        <v>2</v>
      </c>
    </row>
    <row r="20" spans="1:5" s="6" customFormat="1" ht="30" customHeight="1">
      <c r="A20" s="39" t="s">
        <v>11</v>
      </c>
      <c r="B20" s="8">
        <f>B21+B22</f>
        <v>9875</v>
      </c>
      <c r="C20" s="8">
        <f>C21+C22</f>
        <v>2527</v>
      </c>
      <c r="D20" s="8">
        <f>D21+D22</f>
        <v>492</v>
      </c>
      <c r="E20" s="8">
        <f>E21+E22</f>
        <v>6856</v>
      </c>
    </row>
    <row r="21" spans="1:5" s="6" customFormat="1" ht="30" customHeight="1">
      <c r="A21" s="36" t="s">
        <v>9</v>
      </c>
      <c r="B21" s="9">
        <f>SUM(C21:E21)</f>
        <v>5436</v>
      </c>
      <c r="C21" s="9">
        <v>1490</v>
      </c>
      <c r="D21" s="9">
        <v>284</v>
      </c>
      <c r="E21" s="9">
        <v>3662</v>
      </c>
    </row>
    <row r="22" spans="1:5" s="6" customFormat="1" ht="30" customHeight="1" thickBot="1">
      <c r="A22" s="40" t="s">
        <v>10</v>
      </c>
      <c r="B22" s="15">
        <f>SUM(C22:E22)</f>
        <v>4439</v>
      </c>
      <c r="C22" s="10">
        <v>1037</v>
      </c>
      <c r="D22" s="10">
        <v>208</v>
      </c>
      <c r="E22" s="10">
        <v>3194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107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31079</v>
      </c>
      <c r="C5" s="8">
        <f>C8+C11+C14+C17</f>
        <v>8142</v>
      </c>
      <c r="D5" s="8">
        <f>D8+D11+D14+D17</f>
        <v>1837</v>
      </c>
      <c r="E5" s="8">
        <f>E8+E11+E14+E17</f>
        <v>21100</v>
      </c>
    </row>
    <row r="6" spans="1:5" s="6" customFormat="1" ht="30" customHeight="1">
      <c r="A6" s="36" t="s">
        <v>9</v>
      </c>
      <c r="B6" s="9">
        <f aca="true" t="shared" si="0" ref="B6:E7">B9+B12+B15+B18</f>
        <v>18734</v>
      </c>
      <c r="C6" s="9">
        <f t="shared" si="0"/>
        <v>4994</v>
      </c>
      <c r="D6" s="9">
        <f t="shared" si="0"/>
        <v>1325</v>
      </c>
      <c r="E6" s="9">
        <f t="shared" si="0"/>
        <v>12415</v>
      </c>
    </row>
    <row r="7" spans="1:5" s="6" customFormat="1" ht="30" customHeight="1">
      <c r="A7" s="36" t="s">
        <v>10</v>
      </c>
      <c r="B7" s="9">
        <f t="shared" si="0"/>
        <v>12345</v>
      </c>
      <c r="C7" s="9">
        <f t="shared" si="0"/>
        <v>3148</v>
      </c>
      <c r="D7" s="9">
        <f t="shared" si="0"/>
        <v>512</v>
      </c>
      <c r="E7" s="9">
        <f t="shared" si="0"/>
        <v>8685</v>
      </c>
    </row>
    <row r="8" spans="1:5" s="6" customFormat="1" ht="30" customHeight="1">
      <c r="A8" s="37" t="s">
        <v>5</v>
      </c>
      <c r="B8" s="9">
        <f>B9+B10</f>
        <v>10344</v>
      </c>
      <c r="C8" s="9">
        <f>C9+C10</f>
        <v>2640</v>
      </c>
      <c r="D8" s="9">
        <f>D9+D10</f>
        <v>665</v>
      </c>
      <c r="E8" s="9">
        <f>E9+E10</f>
        <v>7039</v>
      </c>
    </row>
    <row r="9" spans="1:5" s="6" customFormat="1" ht="30" customHeight="1">
      <c r="A9" s="36" t="s">
        <v>9</v>
      </c>
      <c r="B9" s="9">
        <f>SUM(C9:E9)</f>
        <v>6285</v>
      </c>
      <c r="C9" s="9">
        <v>1628</v>
      </c>
      <c r="D9" s="9">
        <v>506</v>
      </c>
      <c r="E9" s="9">
        <v>4151</v>
      </c>
    </row>
    <row r="10" spans="1:5" s="6" customFormat="1" ht="30" customHeight="1">
      <c r="A10" s="36" t="s">
        <v>10</v>
      </c>
      <c r="B10" s="9">
        <f>SUM(C10:E10)</f>
        <v>4059</v>
      </c>
      <c r="C10" s="9">
        <v>1012</v>
      </c>
      <c r="D10" s="9">
        <v>159</v>
      </c>
      <c r="E10" s="9">
        <v>2888</v>
      </c>
    </row>
    <row r="11" spans="1:5" s="6" customFormat="1" ht="30" customHeight="1">
      <c r="A11" s="37" t="s">
        <v>6</v>
      </c>
      <c r="B11" s="9">
        <f>B12+B13</f>
        <v>9841</v>
      </c>
      <c r="C11" s="9">
        <f>C12+C13</f>
        <v>2565</v>
      </c>
      <c r="D11" s="9">
        <f>D12+D13</f>
        <v>549</v>
      </c>
      <c r="E11" s="9">
        <f>E12+E13</f>
        <v>6727</v>
      </c>
    </row>
    <row r="12" spans="1:5" s="6" customFormat="1" ht="30" customHeight="1">
      <c r="A12" s="36" t="s">
        <v>9</v>
      </c>
      <c r="B12" s="9">
        <f>SUM(C12:E12)</f>
        <v>5933</v>
      </c>
      <c r="C12" s="9">
        <v>1569</v>
      </c>
      <c r="D12" s="9">
        <v>398</v>
      </c>
      <c r="E12" s="9">
        <v>3966</v>
      </c>
    </row>
    <row r="13" spans="1:5" s="6" customFormat="1" ht="30" customHeight="1">
      <c r="A13" s="36" t="s">
        <v>10</v>
      </c>
      <c r="B13" s="9">
        <f>SUM(C13:E13)</f>
        <v>3908</v>
      </c>
      <c r="C13" s="9">
        <v>996</v>
      </c>
      <c r="D13" s="9">
        <v>151</v>
      </c>
      <c r="E13" s="9">
        <v>2761</v>
      </c>
    </row>
    <row r="14" spans="1:5" s="6" customFormat="1" ht="30" customHeight="1">
      <c r="A14" s="37" t="s">
        <v>7</v>
      </c>
      <c r="B14" s="9">
        <f>B15+B16</f>
        <v>10784</v>
      </c>
      <c r="C14" s="9">
        <f>C15+C16</f>
        <v>2867</v>
      </c>
      <c r="D14" s="9">
        <f>D15+D16</f>
        <v>598</v>
      </c>
      <c r="E14" s="9">
        <f>E15+E16</f>
        <v>7319</v>
      </c>
    </row>
    <row r="15" spans="1:5" s="6" customFormat="1" ht="30" customHeight="1">
      <c r="A15" s="36" t="s">
        <v>9</v>
      </c>
      <c r="B15" s="9">
        <f>SUM(C15:E15)</f>
        <v>6428</v>
      </c>
      <c r="C15" s="9">
        <v>1741</v>
      </c>
      <c r="D15" s="9">
        <v>404</v>
      </c>
      <c r="E15" s="9">
        <v>4283</v>
      </c>
    </row>
    <row r="16" spans="1:5" s="6" customFormat="1" ht="30" customHeight="1">
      <c r="A16" s="36" t="s">
        <v>10</v>
      </c>
      <c r="B16" s="9">
        <f>SUM(C16:E16)</f>
        <v>4356</v>
      </c>
      <c r="C16" s="9">
        <v>1126</v>
      </c>
      <c r="D16" s="9">
        <v>194</v>
      </c>
      <c r="E16" s="9">
        <v>3036</v>
      </c>
    </row>
    <row r="17" spans="1:5" s="6" customFormat="1" ht="30" customHeight="1">
      <c r="A17" s="38" t="s">
        <v>24</v>
      </c>
      <c r="B17" s="9">
        <f>B18+B19</f>
        <v>110</v>
      </c>
      <c r="C17" s="9">
        <f>C18+C19</f>
        <v>70</v>
      </c>
      <c r="D17" s="9">
        <f>D18+D19</f>
        <v>25</v>
      </c>
      <c r="E17" s="9">
        <f>E18+E19</f>
        <v>15</v>
      </c>
    </row>
    <row r="18" spans="1:5" s="6" customFormat="1" ht="30" customHeight="1">
      <c r="A18" s="36" t="s">
        <v>9</v>
      </c>
      <c r="B18" s="9">
        <f>SUM(C18:E18)</f>
        <v>88</v>
      </c>
      <c r="C18" s="9">
        <v>56</v>
      </c>
      <c r="D18" s="9">
        <v>17</v>
      </c>
      <c r="E18" s="9">
        <v>15</v>
      </c>
    </row>
    <row r="19" spans="1:5" s="6" customFormat="1" ht="30" customHeight="1">
      <c r="A19" s="36" t="s">
        <v>10</v>
      </c>
      <c r="B19" s="9">
        <f>SUM(C19:E19)</f>
        <v>22</v>
      </c>
      <c r="C19" s="9">
        <v>14</v>
      </c>
      <c r="D19" s="9">
        <v>8</v>
      </c>
      <c r="E19" s="9">
        <v>0</v>
      </c>
    </row>
    <row r="20" spans="1:5" s="6" customFormat="1" ht="30" customHeight="1">
      <c r="A20" s="39" t="s">
        <v>11</v>
      </c>
      <c r="B20" s="8">
        <f>B21+B22</f>
        <v>10006</v>
      </c>
      <c r="C20" s="8">
        <f>C21+C22</f>
        <v>2497</v>
      </c>
      <c r="D20" s="8">
        <f>D21+D22</f>
        <v>615</v>
      </c>
      <c r="E20" s="8">
        <f>E21+E22</f>
        <v>6894</v>
      </c>
    </row>
    <row r="21" spans="1:5" s="6" customFormat="1" ht="30" customHeight="1">
      <c r="A21" s="36" t="s">
        <v>9</v>
      </c>
      <c r="B21" s="9">
        <f>SUM(C21:E21)</f>
        <v>5737</v>
      </c>
      <c r="C21" s="9">
        <v>1449</v>
      </c>
      <c r="D21" s="9">
        <v>394</v>
      </c>
      <c r="E21" s="9">
        <v>3894</v>
      </c>
    </row>
    <row r="22" spans="1:5" s="6" customFormat="1" ht="30" customHeight="1" thickBot="1">
      <c r="A22" s="40" t="s">
        <v>10</v>
      </c>
      <c r="B22" s="15">
        <f>SUM(C22:E22)</f>
        <v>4269</v>
      </c>
      <c r="C22" s="10">
        <v>1048</v>
      </c>
      <c r="D22" s="10">
        <v>221</v>
      </c>
      <c r="E22" s="10">
        <v>3000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108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28451</v>
      </c>
      <c r="C5" s="8">
        <f>C8+C11+C14+C17</f>
        <v>7258</v>
      </c>
      <c r="D5" s="8">
        <f>D8+D11+D14+D17</f>
        <v>1535</v>
      </c>
      <c r="E5" s="8">
        <f>E8+E11+E14+E17</f>
        <v>19658</v>
      </c>
    </row>
    <row r="6" spans="1:5" s="6" customFormat="1" ht="30" customHeight="1">
      <c r="A6" s="36" t="s">
        <v>9</v>
      </c>
      <c r="B6" s="9">
        <f aca="true" t="shared" si="0" ref="B6:E7">B9+B12+B15+B18</f>
        <v>17221</v>
      </c>
      <c r="C6" s="9">
        <f t="shared" si="0"/>
        <v>4485</v>
      </c>
      <c r="D6" s="9">
        <f t="shared" si="0"/>
        <v>1135</v>
      </c>
      <c r="E6" s="9">
        <f t="shared" si="0"/>
        <v>11601</v>
      </c>
    </row>
    <row r="7" spans="1:5" s="6" customFormat="1" ht="30" customHeight="1">
      <c r="A7" s="36" t="s">
        <v>10</v>
      </c>
      <c r="B7" s="9">
        <f t="shared" si="0"/>
        <v>11230</v>
      </c>
      <c r="C7" s="9">
        <f t="shared" si="0"/>
        <v>2773</v>
      </c>
      <c r="D7" s="9">
        <f t="shared" si="0"/>
        <v>400</v>
      </c>
      <c r="E7" s="9">
        <f t="shared" si="0"/>
        <v>8057</v>
      </c>
    </row>
    <row r="8" spans="1:5" s="6" customFormat="1" ht="30" customHeight="1">
      <c r="A8" s="37" t="s">
        <v>5</v>
      </c>
      <c r="B8" s="9">
        <f>B9+B10</f>
        <v>9658</v>
      </c>
      <c r="C8" s="9">
        <f>C9+C10</f>
        <v>2387</v>
      </c>
      <c r="D8" s="9">
        <f>D9+D10</f>
        <v>484</v>
      </c>
      <c r="E8" s="9">
        <f>E9+E10</f>
        <v>6787</v>
      </c>
    </row>
    <row r="9" spans="1:5" s="6" customFormat="1" ht="30" customHeight="1">
      <c r="A9" s="36" t="s">
        <v>9</v>
      </c>
      <c r="B9" s="9">
        <f>SUM(C9:E9)</f>
        <v>5947</v>
      </c>
      <c r="C9" s="9">
        <v>1518</v>
      </c>
      <c r="D9" s="9">
        <v>360</v>
      </c>
      <c r="E9" s="9">
        <v>4069</v>
      </c>
    </row>
    <row r="10" spans="1:5" s="6" customFormat="1" ht="30" customHeight="1">
      <c r="A10" s="36" t="s">
        <v>10</v>
      </c>
      <c r="B10" s="9">
        <f>SUM(C10:E10)</f>
        <v>3711</v>
      </c>
      <c r="C10" s="9">
        <v>869</v>
      </c>
      <c r="D10" s="9">
        <v>124</v>
      </c>
      <c r="E10" s="9">
        <v>2718</v>
      </c>
    </row>
    <row r="11" spans="1:5" s="6" customFormat="1" ht="30" customHeight="1">
      <c r="A11" s="37" t="s">
        <v>6</v>
      </c>
      <c r="B11" s="9">
        <f>B12+B13</f>
        <v>9344</v>
      </c>
      <c r="C11" s="9">
        <f>C12+C13</f>
        <v>2318</v>
      </c>
      <c r="D11" s="9">
        <f>D12+D13</f>
        <v>539</v>
      </c>
      <c r="E11" s="9">
        <f>E12+E13</f>
        <v>6487</v>
      </c>
    </row>
    <row r="12" spans="1:5" s="6" customFormat="1" ht="30" customHeight="1">
      <c r="A12" s="36" t="s">
        <v>9</v>
      </c>
      <c r="B12" s="9">
        <f>SUM(C12:E12)</f>
        <v>5613</v>
      </c>
      <c r="C12" s="9">
        <v>1407</v>
      </c>
      <c r="D12" s="9">
        <v>412</v>
      </c>
      <c r="E12" s="9">
        <v>3794</v>
      </c>
    </row>
    <row r="13" spans="1:5" s="6" customFormat="1" ht="30" customHeight="1">
      <c r="A13" s="36" t="s">
        <v>10</v>
      </c>
      <c r="B13" s="9">
        <f>SUM(C13:E13)</f>
        <v>3731</v>
      </c>
      <c r="C13" s="9">
        <v>911</v>
      </c>
      <c r="D13" s="9">
        <v>127</v>
      </c>
      <c r="E13" s="9">
        <v>2693</v>
      </c>
    </row>
    <row r="14" spans="1:5" s="6" customFormat="1" ht="30" customHeight="1">
      <c r="A14" s="37" t="s">
        <v>7</v>
      </c>
      <c r="B14" s="9">
        <f>B15+B16</f>
        <v>9332</v>
      </c>
      <c r="C14" s="9">
        <f>C15+C16</f>
        <v>2461</v>
      </c>
      <c r="D14" s="9">
        <f>D15+D16</f>
        <v>495</v>
      </c>
      <c r="E14" s="9">
        <f>E15+E16</f>
        <v>6376</v>
      </c>
    </row>
    <row r="15" spans="1:5" s="6" customFormat="1" ht="30" customHeight="1">
      <c r="A15" s="36" t="s">
        <v>9</v>
      </c>
      <c r="B15" s="9">
        <f>SUM(C15:E15)</f>
        <v>5583</v>
      </c>
      <c r="C15" s="9">
        <v>1497</v>
      </c>
      <c r="D15" s="9">
        <v>355</v>
      </c>
      <c r="E15" s="9">
        <v>3731</v>
      </c>
    </row>
    <row r="16" spans="1:5" s="6" customFormat="1" ht="30" customHeight="1">
      <c r="A16" s="36" t="s">
        <v>10</v>
      </c>
      <c r="B16" s="9">
        <f>SUM(C16:E16)</f>
        <v>3749</v>
      </c>
      <c r="C16" s="9">
        <v>964</v>
      </c>
      <c r="D16" s="9">
        <v>140</v>
      </c>
      <c r="E16" s="9">
        <v>2645</v>
      </c>
    </row>
    <row r="17" spans="1:5" s="6" customFormat="1" ht="30" customHeight="1">
      <c r="A17" s="38" t="s">
        <v>24</v>
      </c>
      <c r="B17" s="9">
        <f>B18+B19</f>
        <v>117</v>
      </c>
      <c r="C17" s="9">
        <f>C18+C19</f>
        <v>92</v>
      </c>
      <c r="D17" s="9">
        <f>D18+D19</f>
        <v>17</v>
      </c>
      <c r="E17" s="9">
        <f>E18+E19</f>
        <v>8</v>
      </c>
    </row>
    <row r="18" spans="1:5" s="6" customFormat="1" ht="30" customHeight="1">
      <c r="A18" s="36" t="s">
        <v>9</v>
      </c>
      <c r="B18" s="9">
        <f>SUM(C18:E18)</f>
        <v>78</v>
      </c>
      <c r="C18" s="9">
        <v>63</v>
      </c>
      <c r="D18" s="9">
        <v>8</v>
      </c>
      <c r="E18" s="9">
        <v>7</v>
      </c>
    </row>
    <row r="19" spans="1:5" s="6" customFormat="1" ht="30" customHeight="1">
      <c r="A19" s="36" t="s">
        <v>10</v>
      </c>
      <c r="B19" s="9">
        <f>SUM(C19:E19)</f>
        <v>39</v>
      </c>
      <c r="C19" s="9">
        <v>29</v>
      </c>
      <c r="D19" s="9">
        <v>9</v>
      </c>
      <c r="E19" s="9">
        <v>1</v>
      </c>
    </row>
    <row r="20" spans="1:5" s="6" customFormat="1" ht="30" customHeight="1">
      <c r="A20" s="39" t="s">
        <v>11</v>
      </c>
      <c r="B20" s="8">
        <f>B21+B22</f>
        <v>9775</v>
      </c>
      <c r="C20" s="8">
        <f>C21+C22</f>
        <v>2464</v>
      </c>
      <c r="D20" s="8">
        <f>D21+D22</f>
        <v>453</v>
      </c>
      <c r="E20" s="8">
        <f>E21+E22</f>
        <v>6858</v>
      </c>
    </row>
    <row r="21" spans="1:5" s="6" customFormat="1" ht="30" customHeight="1">
      <c r="A21" s="36" t="s">
        <v>9</v>
      </c>
      <c r="B21" s="9">
        <f>SUM(C21:E21)</f>
        <v>5677</v>
      </c>
      <c r="C21" s="9">
        <v>1440</v>
      </c>
      <c r="D21" s="9">
        <v>298</v>
      </c>
      <c r="E21" s="9">
        <v>3939</v>
      </c>
    </row>
    <row r="22" spans="1:5" s="6" customFormat="1" ht="30" customHeight="1" thickBot="1">
      <c r="A22" s="40" t="s">
        <v>10</v>
      </c>
      <c r="B22" s="15">
        <f>SUM(C22:E22)</f>
        <v>4098</v>
      </c>
      <c r="C22" s="10">
        <v>1024</v>
      </c>
      <c r="D22" s="10">
        <v>155</v>
      </c>
      <c r="E22" s="10">
        <v>2919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109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v>26627</v>
      </c>
      <c r="C5" s="8">
        <v>6623</v>
      </c>
      <c r="D5" s="8">
        <v>1368</v>
      </c>
      <c r="E5" s="8">
        <v>18636</v>
      </c>
    </row>
    <row r="6" spans="1:5" s="6" customFormat="1" ht="30" customHeight="1">
      <c r="A6" s="36" t="s">
        <v>9</v>
      </c>
      <c r="B6" s="9">
        <v>16004</v>
      </c>
      <c r="C6" s="9">
        <v>4130</v>
      </c>
      <c r="D6" s="9">
        <v>1053</v>
      </c>
      <c r="E6" s="9">
        <v>10821</v>
      </c>
    </row>
    <row r="7" spans="1:5" s="6" customFormat="1" ht="30" customHeight="1">
      <c r="A7" s="36" t="s">
        <v>10</v>
      </c>
      <c r="B7" s="9">
        <v>10623</v>
      </c>
      <c r="C7" s="9">
        <v>2493</v>
      </c>
      <c r="D7" s="9">
        <v>315</v>
      </c>
      <c r="E7" s="9">
        <v>7815</v>
      </c>
    </row>
    <row r="8" spans="1:5" s="6" customFormat="1" ht="30" customHeight="1">
      <c r="A8" s="37" t="s">
        <v>5</v>
      </c>
      <c r="B8" s="9">
        <v>9095</v>
      </c>
      <c r="C8" s="9">
        <v>2212</v>
      </c>
      <c r="D8" s="9">
        <v>473</v>
      </c>
      <c r="E8" s="9">
        <v>6410</v>
      </c>
    </row>
    <row r="9" spans="1:5" s="6" customFormat="1" ht="30" customHeight="1">
      <c r="A9" s="36" t="s">
        <v>9</v>
      </c>
      <c r="B9" s="9">
        <v>5497</v>
      </c>
      <c r="C9" s="9">
        <v>1412</v>
      </c>
      <c r="D9" s="9">
        <v>385</v>
      </c>
      <c r="E9" s="9">
        <v>3700</v>
      </c>
    </row>
    <row r="10" spans="1:5" s="6" customFormat="1" ht="30" customHeight="1">
      <c r="A10" s="36" t="s">
        <v>10</v>
      </c>
      <c r="B10" s="9">
        <v>3598</v>
      </c>
      <c r="C10" s="9">
        <v>800</v>
      </c>
      <c r="D10" s="9">
        <v>88</v>
      </c>
      <c r="E10" s="9">
        <v>2710</v>
      </c>
    </row>
    <row r="11" spans="1:5" s="6" customFormat="1" ht="30" customHeight="1">
      <c r="A11" s="37" t="s">
        <v>6</v>
      </c>
      <c r="B11" s="9">
        <v>8599</v>
      </c>
      <c r="C11" s="9">
        <v>2124</v>
      </c>
      <c r="D11" s="9">
        <v>387</v>
      </c>
      <c r="E11" s="9">
        <v>6088</v>
      </c>
    </row>
    <row r="12" spans="1:5" s="6" customFormat="1" ht="30" customHeight="1">
      <c r="A12" s="36" t="s">
        <v>9</v>
      </c>
      <c r="B12" s="9">
        <v>5165</v>
      </c>
      <c r="C12" s="9">
        <v>1331</v>
      </c>
      <c r="D12" s="9">
        <v>285</v>
      </c>
      <c r="E12" s="9">
        <v>3549</v>
      </c>
    </row>
    <row r="13" spans="1:5" s="6" customFormat="1" ht="30" customHeight="1">
      <c r="A13" s="36" t="s">
        <v>10</v>
      </c>
      <c r="B13" s="9">
        <v>3434</v>
      </c>
      <c r="C13" s="9">
        <v>793</v>
      </c>
      <c r="D13" s="9">
        <v>102</v>
      </c>
      <c r="E13" s="9">
        <v>2539</v>
      </c>
    </row>
    <row r="14" spans="1:5" s="6" customFormat="1" ht="30" customHeight="1">
      <c r="A14" s="37" t="s">
        <v>7</v>
      </c>
      <c r="B14" s="9">
        <v>8828</v>
      </c>
      <c r="C14" s="9">
        <v>2205</v>
      </c>
      <c r="D14" s="9">
        <v>496</v>
      </c>
      <c r="E14" s="9">
        <v>6127</v>
      </c>
    </row>
    <row r="15" spans="1:5" s="6" customFormat="1" ht="30" customHeight="1">
      <c r="A15" s="36" t="s">
        <v>9</v>
      </c>
      <c r="B15" s="9">
        <v>5264</v>
      </c>
      <c r="C15" s="9">
        <v>1322</v>
      </c>
      <c r="D15" s="9">
        <v>378</v>
      </c>
      <c r="E15" s="9">
        <v>3564</v>
      </c>
    </row>
    <row r="16" spans="1:5" s="6" customFormat="1" ht="30" customHeight="1">
      <c r="A16" s="36" t="s">
        <v>10</v>
      </c>
      <c r="B16" s="9">
        <v>3564</v>
      </c>
      <c r="C16" s="9">
        <v>883</v>
      </c>
      <c r="D16" s="9">
        <v>118</v>
      </c>
      <c r="E16" s="9">
        <v>2563</v>
      </c>
    </row>
    <row r="17" spans="1:5" s="6" customFormat="1" ht="30" customHeight="1">
      <c r="A17" s="38" t="s">
        <v>24</v>
      </c>
      <c r="B17" s="9">
        <v>105</v>
      </c>
      <c r="C17" s="9">
        <v>82</v>
      </c>
      <c r="D17" s="9">
        <v>12</v>
      </c>
      <c r="E17" s="9">
        <v>11</v>
      </c>
    </row>
    <row r="18" spans="1:5" s="6" customFormat="1" ht="30" customHeight="1">
      <c r="A18" s="36" t="s">
        <v>9</v>
      </c>
      <c r="B18" s="9">
        <v>78</v>
      </c>
      <c r="C18" s="9">
        <v>65</v>
      </c>
      <c r="D18" s="9">
        <v>5</v>
      </c>
      <c r="E18" s="9">
        <v>8</v>
      </c>
    </row>
    <row r="19" spans="1:5" s="6" customFormat="1" ht="30" customHeight="1">
      <c r="A19" s="36" t="s">
        <v>10</v>
      </c>
      <c r="B19" s="9">
        <v>27</v>
      </c>
      <c r="C19" s="9">
        <v>17</v>
      </c>
      <c r="D19" s="9">
        <v>7</v>
      </c>
      <c r="E19" s="9">
        <v>3</v>
      </c>
    </row>
    <row r="20" spans="1:5" s="6" customFormat="1" ht="30" customHeight="1">
      <c r="A20" s="39" t="s">
        <v>11</v>
      </c>
      <c r="B20" s="8">
        <v>8369</v>
      </c>
      <c r="C20" s="8">
        <v>2118</v>
      </c>
      <c r="D20" s="8">
        <v>371</v>
      </c>
      <c r="E20" s="8">
        <v>5880</v>
      </c>
    </row>
    <row r="21" spans="1:5" s="6" customFormat="1" ht="30" customHeight="1">
      <c r="A21" s="36" t="s">
        <v>9</v>
      </c>
      <c r="B21" s="9">
        <v>4890</v>
      </c>
      <c r="C21" s="9">
        <v>1247</v>
      </c>
      <c r="D21" s="9">
        <v>259</v>
      </c>
      <c r="E21" s="9">
        <v>3384</v>
      </c>
    </row>
    <row r="22" spans="1:5" s="6" customFormat="1" ht="30" customHeight="1" thickBot="1">
      <c r="A22" s="40" t="s">
        <v>10</v>
      </c>
      <c r="B22" s="15">
        <v>3479</v>
      </c>
      <c r="C22" s="10">
        <v>871</v>
      </c>
      <c r="D22" s="10">
        <v>112</v>
      </c>
      <c r="E22" s="10">
        <v>2496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110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v>25004</v>
      </c>
      <c r="C5" s="8">
        <v>6100</v>
      </c>
      <c r="D5" s="8">
        <v>1294</v>
      </c>
      <c r="E5" s="8">
        <v>17610</v>
      </c>
    </row>
    <row r="6" spans="1:5" s="6" customFormat="1" ht="30" customHeight="1">
      <c r="A6" s="36" t="s">
        <v>9</v>
      </c>
      <c r="B6" s="9">
        <v>14964</v>
      </c>
      <c r="C6" s="9">
        <v>3829</v>
      </c>
      <c r="D6" s="9">
        <v>1014</v>
      </c>
      <c r="E6" s="9">
        <v>10121</v>
      </c>
    </row>
    <row r="7" spans="1:5" s="6" customFormat="1" ht="30" customHeight="1">
      <c r="A7" s="36" t="s">
        <v>10</v>
      </c>
      <c r="B7" s="9">
        <v>10040</v>
      </c>
      <c r="C7" s="9">
        <v>2271</v>
      </c>
      <c r="D7" s="9">
        <v>280</v>
      </c>
      <c r="E7" s="9">
        <v>7489</v>
      </c>
    </row>
    <row r="8" spans="1:5" s="6" customFormat="1" ht="30" customHeight="1">
      <c r="A8" s="37" t="s">
        <v>5</v>
      </c>
      <c r="B8" s="9">
        <v>8514</v>
      </c>
      <c r="C8" s="9">
        <v>2043</v>
      </c>
      <c r="D8" s="9">
        <v>524</v>
      </c>
      <c r="E8" s="9">
        <v>5947</v>
      </c>
    </row>
    <row r="9" spans="1:5" s="6" customFormat="1" ht="30" customHeight="1">
      <c r="A9" s="36" t="s">
        <v>9</v>
      </c>
      <c r="B9" s="9">
        <v>5156</v>
      </c>
      <c r="C9" s="9">
        <v>1271</v>
      </c>
      <c r="D9" s="9">
        <v>422</v>
      </c>
      <c r="E9" s="9">
        <v>3463</v>
      </c>
    </row>
    <row r="10" spans="1:5" s="6" customFormat="1" ht="30" customHeight="1">
      <c r="A10" s="36" t="s">
        <v>10</v>
      </c>
      <c r="B10" s="9">
        <v>3358</v>
      </c>
      <c r="C10" s="9">
        <v>772</v>
      </c>
      <c r="D10" s="9">
        <v>102</v>
      </c>
      <c r="E10" s="9">
        <v>2484</v>
      </c>
    </row>
    <row r="11" spans="1:5" s="6" customFormat="1" ht="30" customHeight="1">
      <c r="A11" s="37" t="s">
        <v>6</v>
      </c>
      <c r="B11" s="9">
        <v>8211</v>
      </c>
      <c r="C11" s="9">
        <v>1963</v>
      </c>
      <c r="D11" s="9">
        <v>397</v>
      </c>
      <c r="E11" s="9">
        <v>5851</v>
      </c>
    </row>
    <row r="12" spans="1:5" s="6" customFormat="1" ht="30" customHeight="1">
      <c r="A12" s="36" t="s">
        <v>9</v>
      </c>
      <c r="B12" s="9">
        <v>4853</v>
      </c>
      <c r="C12" s="9">
        <v>1240</v>
      </c>
      <c r="D12" s="9">
        <v>326</v>
      </c>
      <c r="E12" s="9">
        <v>3287</v>
      </c>
    </row>
    <row r="13" spans="1:5" s="6" customFormat="1" ht="30" customHeight="1">
      <c r="A13" s="36" t="s">
        <v>10</v>
      </c>
      <c r="B13" s="9">
        <v>3358</v>
      </c>
      <c r="C13" s="9">
        <v>723</v>
      </c>
      <c r="D13" s="9">
        <v>71</v>
      </c>
      <c r="E13" s="9">
        <v>2564</v>
      </c>
    </row>
    <row r="14" spans="1:5" s="6" customFormat="1" ht="30" customHeight="1">
      <c r="A14" s="37" t="s">
        <v>7</v>
      </c>
      <c r="B14" s="9">
        <v>8147</v>
      </c>
      <c r="C14" s="9">
        <v>2019</v>
      </c>
      <c r="D14" s="9">
        <v>356</v>
      </c>
      <c r="E14" s="9">
        <v>5772</v>
      </c>
    </row>
    <row r="15" spans="1:5" s="6" customFormat="1" ht="30" customHeight="1">
      <c r="A15" s="36" t="s">
        <v>9</v>
      </c>
      <c r="B15" s="9">
        <v>4864</v>
      </c>
      <c r="C15" s="9">
        <v>1258</v>
      </c>
      <c r="D15" s="9">
        <v>260</v>
      </c>
      <c r="E15" s="9">
        <v>3346</v>
      </c>
    </row>
    <row r="16" spans="1:5" s="6" customFormat="1" ht="30" customHeight="1">
      <c r="A16" s="36" t="s">
        <v>10</v>
      </c>
      <c r="B16" s="9">
        <v>3283</v>
      </c>
      <c r="C16" s="9">
        <v>761</v>
      </c>
      <c r="D16" s="9">
        <v>96</v>
      </c>
      <c r="E16" s="9">
        <v>2426</v>
      </c>
    </row>
    <row r="17" spans="1:5" s="6" customFormat="1" ht="30" customHeight="1">
      <c r="A17" s="38" t="s">
        <v>24</v>
      </c>
      <c r="B17" s="9">
        <v>132</v>
      </c>
      <c r="C17" s="9">
        <v>75</v>
      </c>
      <c r="D17" s="9">
        <v>17</v>
      </c>
      <c r="E17" s="9">
        <v>40</v>
      </c>
    </row>
    <row r="18" spans="1:5" s="6" customFormat="1" ht="30" customHeight="1">
      <c r="A18" s="36" t="s">
        <v>9</v>
      </c>
      <c r="B18" s="9">
        <v>91</v>
      </c>
      <c r="C18" s="9">
        <v>60</v>
      </c>
      <c r="D18" s="9">
        <v>6</v>
      </c>
      <c r="E18" s="9">
        <v>25</v>
      </c>
    </row>
    <row r="19" spans="1:5" s="6" customFormat="1" ht="30" customHeight="1">
      <c r="A19" s="36" t="s">
        <v>10</v>
      </c>
      <c r="B19" s="9">
        <v>41</v>
      </c>
      <c r="C19" s="9">
        <v>15</v>
      </c>
      <c r="D19" s="9">
        <v>11</v>
      </c>
      <c r="E19" s="9">
        <v>15</v>
      </c>
    </row>
    <row r="20" spans="1:5" s="6" customFormat="1" ht="30" customHeight="1">
      <c r="A20" s="39" t="s">
        <v>11</v>
      </c>
      <c r="B20" s="8">
        <v>7905</v>
      </c>
      <c r="C20" s="8">
        <v>1899</v>
      </c>
      <c r="D20" s="8">
        <v>375</v>
      </c>
      <c r="E20" s="8">
        <v>5631</v>
      </c>
    </row>
    <row r="21" spans="1:5" s="6" customFormat="1" ht="30" customHeight="1">
      <c r="A21" s="36" t="s">
        <v>9</v>
      </c>
      <c r="B21" s="9">
        <v>4574</v>
      </c>
      <c r="C21" s="9">
        <v>1102</v>
      </c>
      <c r="D21" s="9">
        <v>280</v>
      </c>
      <c r="E21" s="9">
        <v>3192</v>
      </c>
    </row>
    <row r="22" spans="1:5" s="6" customFormat="1" ht="30" customHeight="1" thickBot="1">
      <c r="A22" s="40" t="s">
        <v>10</v>
      </c>
      <c r="B22" s="15">
        <v>3331</v>
      </c>
      <c r="C22" s="10">
        <v>797</v>
      </c>
      <c r="D22" s="10">
        <v>95</v>
      </c>
      <c r="E22" s="10">
        <v>2439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111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v>23162</v>
      </c>
      <c r="C5" s="8">
        <v>5691</v>
      </c>
      <c r="D5" s="8">
        <v>1278</v>
      </c>
      <c r="E5" s="8">
        <v>16193</v>
      </c>
    </row>
    <row r="6" spans="1:5" s="6" customFormat="1" ht="30" customHeight="1">
      <c r="A6" s="36" t="s">
        <v>9</v>
      </c>
      <c r="B6" s="9">
        <v>13763</v>
      </c>
      <c r="C6" s="9">
        <v>3549</v>
      </c>
      <c r="D6" s="9">
        <v>1050</v>
      </c>
      <c r="E6" s="9">
        <v>9164</v>
      </c>
    </row>
    <row r="7" spans="1:5" s="6" customFormat="1" ht="30" customHeight="1">
      <c r="A7" s="36" t="s">
        <v>10</v>
      </c>
      <c r="B7" s="9">
        <v>9399</v>
      </c>
      <c r="C7" s="9">
        <v>2142</v>
      </c>
      <c r="D7" s="9">
        <v>228</v>
      </c>
      <c r="E7" s="9">
        <v>7029</v>
      </c>
    </row>
    <row r="8" spans="1:5" s="6" customFormat="1" ht="30" customHeight="1">
      <c r="A8" s="37" t="s">
        <v>5</v>
      </c>
      <c r="B8" s="9">
        <v>7718</v>
      </c>
      <c r="C8" s="9">
        <v>1903</v>
      </c>
      <c r="D8" s="9">
        <v>470</v>
      </c>
      <c r="E8" s="9">
        <v>5345</v>
      </c>
    </row>
    <row r="9" spans="1:5" s="6" customFormat="1" ht="30" customHeight="1">
      <c r="A9" s="36" t="s">
        <v>9</v>
      </c>
      <c r="B9" s="9">
        <v>4611</v>
      </c>
      <c r="C9" s="9">
        <v>1186</v>
      </c>
      <c r="D9" s="9">
        <v>401</v>
      </c>
      <c r="E9" s="9">
        <v>3024</v>
      </c>
    </row>
    <row r="10" spans="1:5" s="6" customFormat="1" ht="30" customHeight="1">
      <c r="A10" s="36" t="s">
        <v>10</v>
      </c>
      <c r="B10" s="9">
        <v>3107</v>
      </c>
      <c r="C10" s="9">
        <v>717</v>
      </c>
      <c r="D10" s="9">
        <v>69</v>
      </c>
      <c r="E10" s="9">
        <v>2321</v>
      </c>
    </row>
    <row r="11" spans="1:5" s="6" customFormat="1" ht="30" customHeight="1">
      <c r="A11" s="37" t="s">
        <v>6</v>
      </c>
      <c r="B11" s="9">
        <v>7592</v>
      </c>
      <c r="C11" s="9">
        <v>1841</v>
      </c>
      <c r="D11" s="9">
        <v>433</v>
      </c>
      <c r="E11" s="9">
        <v>5318</v>
      </c>
    </row>
    <row r="12" spans="1:5" s="6" customFormat="1" ht="30" customHeight="1">
      <c r="A12" s="36" t="s">
        <v>9</v>
      </c>
      <c r="B12" s="9">
        <v>4541</v>
      </c>
      <c r="C12" s="9">
        <v>1133</v>
      </c>
      <c r="D12" s="9">
        <v>346</v>
      </c>
      <c r="E12" s="9">
        <v>3062</v>
      </c>
    </row>
    <row r="13" spans="1:5" s="6" customFormat="1" ht="30" customHeight="1">
      <c r="A13" s="36" t="s">
        <v>10</v>
      </c>
      <c r="B13" s="9">
        <v>3051</v>
      </c>
      <c r="C13" s="9">
        <v>708</v>
      </c>
      <c r="D13" s="9">
        <v>87</v>
      </c>
      <c r="E13" s="9">
        <v>2256</v>
      </c>
    </row>
    <row r="14" spans="1:5" s="6" customFormat="1" ht="30" customHeight="1">
      <c r="A14" s="37" t="s">
        <v>7</v>
      </c>
      <c r="B14" s="9">
        <v>7682</v>
      </c>
      <c r="C14" s="9">
        <v>1844</v>
      </c>
      <c r="D14" s="9">
        <v>362</v>
      </c>
      <c r="E14" s="9">
        <v>5476</v>
      </c>
    </row>
    <row r="15" spans="1:5" s="6" customFormat="1" ht="30" customHeight="1">
      <c r="A15" s="36" t="s">
        <v>9</v>
      </c>
      <c r="B15" s="9">
        <v>4478</v>
      </c>
      <c r="C15" s="9">
        <v>1145</v>
      </c>
      <c r="D15" s="9">
        <v>296</v>
      </c>
      <c r="E15" s="9">
        <v>3037</v>
      </c>
    </row>
    <row r="16" spans="1:5" s="6" customFormat="1" ht="30" customHeight="1">
      <c r="A16" s="36" t="s">
        <v>10</v>
      </c>
      <c r="B16" s="9">
        <v>3204</v>
      </c>
      <c r="C16" s="9">
        <v>699</v>
      </c>
      <c r="D16" s="9">
        <v>66</v>
      </c>
      <c r="E16" s="9">
        <v>2439</v>
      </c>
    </row>
    <row r="17" spans="1:5" s="6" customFormat="1" ht="30" customHeight="1">
      <c r="A17" s="38" t="s">
        <v>24</v>
      </c>
      <c r="B17" s="9">
        <v>170</v>
      </c>
      <c r="C17" s="9">
        <v>103</v>
      </c>
      <c r="D17" s="9">
        <v>13</v>
      </c>
      <c r="E17" s="9">
        <v>54</v>
      </c>
    </row>
    <row r="18" spans="1:5" s="6" customFormat="1" ht="30" customHeight="1">
      <c r="A18" s="36" t="s">
        <v>9</v>
      </c>
      <c r="B18" s="9">
        <v>133</v>
      </c>
      <c r="C18" s="9">
        <v>85</v>
      </c>
      <c r="D18" s="9">
        <v>7</v>
      </c>
      <c r="E18" s="9">
        <v>41</v>
      </c>
    </row>
    <row r="19" spans="1:5" s="6" customFormat="1" ht="30" customHeight="1">
      <c r="A19" s="36" t="s">
        <v>10</v>
      </c>
      <c r="B19" s="9">
        <v>37</v>
      </c>
      <c r="C19" s="9">
        <v>18</v>
      </c>
      <c r="D19" s="9">
        <v>6</v>
      </c>
      <c r="E19" s="9">
        <v>13</v>
      </c>
    </row>
    <row r="20" spans="1:5" s="6" customFormat="1" ht="30" customHeight="1">
      <c r="A20" s="39" t="s">
        <v>11</v>
      </c>
      <c r="B20" s="8">
        <v>7082</v>
      </c>
      <c r="C20" s="8">
        <v>1692</v>
      </c>
      <c r="D20" s="8">
        <v>282</v>
      </c>
      <c r="E20" s="8">
        <v>5108</v>
      </c>
    </row>
    <row r="21" spans="1:5" s="6" customFormat="1" ht="30" customHeight="1">
      <c r="A21" s="36" t="s">
        <v>9</v>
      </c>
      <c r="B21" s="9">
        <v>4055</v>
      </c>
      <c r="C21" s="9">
        <v>999</v>
      </c>
      <c r="D21" s="9">
        <v>199</v>
      </c>
      <c r="E21" s="9">
        <v>2857</v>
      </c>
    </row>
    <row r="22" spans="1:5" s="6" customFormat="1" ht="30" customHeight="1" thickBot="1">
      <c r="A22" s="40" t="s">
        <v>10</v>
      </c>
      <c r="B22" s="15">
        <v>3027</v>
      </c>
      <c r="C22" s="10">
        <v>693</v>
      </c>
      <c r="D22" s="10">
        <v>83</v>
      </c>
      <c r="E22" s="10">
        <v>2251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112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v>22210</v>
      </c>
      <c r="C5" s="8">
        <v>5182</v>
      </c>
      <c r="D5" s="8">
        <v>1304</v>
      </c>
      <c r="E5" s="8">
        <v>15724</v>
      </c>
    </row>
    <row r="6" spans="1:5" s="6" customFormat="1" ht="30" customHeight="1">
      <c r="A6" s="36" t="s">
        <v>9</v>
      </c>
      <c r="B6" s="9">
        <v>13011</v>
      </c>
      <c r="C6" s="9">
        <v>3201</v>
      </c>
      <c r="D6" s="9">
        <v>1068</v>
      </c>
      <c r="E6" s="9">
        <v>8742</v>
      </c>
    </row>
    <row r="7" spans="1:5" s="6" customFormat="1" ht="30" customHeight="1">
      <c r="A7" s="36" t="s">
        <v>10</v>
      </c>
      <c r="B7" s="9">
        <v>9199</v>
      </c>
      <c r="C7" s="9">
        <v>1981</v>
      </c>
      <c r="D7" s="9">
        <v>236</v>
      </c>
      <c r="E7" s="9">
        <v>6982</v>
      </c>
    </row>
    <row r="8" spans="1:5" s="6" customFormat="1" ht="30" customHeight="1">
      <c r="A8" s="37" t="s">
        <v>5</v>
      </c>
      <c r="B8" s="9">
        <v>8118</v>
      </c>
      <c r="C8" s="9">
        <v>1748</v>
      </c>
      <c r="D8" s="9">
        <v>469</v>
      </c>
      <c r="E8" s="9">
        <v>5901</v>
      </c>
    </row>
    <row r="9" spans="1:5" s="6" customFormat="1" ht="30" customHeight="1">
      <c r="A9" s="36" t="s">
        <v>9</v>
      </c>
      <c r="B9" s="9">
        <v>4717</v>
      </c>
      <c r="C9" s="9">
        <v>1081</v>
      </c>
      <c r="D9" s="9">
        <v>377</v>
      </c>
      <c r="E9" s="9">
        <v>3259</v>
      </c>
    </row>
    <row r="10" spans="1:5" s="6" customFormat="1" ht="30" customHeight="1">
      <c r="A10" s="36" t="s">
        <v>10</v>
      </c>
      <c r="B10" s="9">
        <v>3401</v>
      </c>
      <c r="C10" s="9">
        <v>667</v>
      </c>
      <c r="D10" s="9">
        <v>92</v>
      </c>
      <c r="E10" s="9">
        <v>2642</v>
      </c>
    </row>
    <row r="11" spans="1:5" s="6" customFormat="1" ht="30" customHeight="1">
      <c r="A11" s="37" t="s">
        <v>6</v>
      </c>
      <c r="B11" s="9">
        <v>6928</v>
      </c>
      <c r="C11" s="9">
        <v>1641</v>
      </c>
      <c r="D11" s="9">
        <v>415</v>
      </c>
      <c r="E11" s="9">
        <v>4872</v>
      </c>
    </row>
    <row r="12" spans="1:5" s="6" customFormat="1" ht="30" customHeight="1">
      <c r="A12" s="36" t="s">
        <v>9</v>
      </c>
      <c r="B12" s="9">
        <v>4029</v>
      </c>
      <c r="C12" s="9">
        <v>998</v>
      </c>
      <c r="D12" s="9">
        <v>354</v>
      </c>
      <c r="E12" s="9">
        <v>2677</v>
      </c>
    </row>
    <row r="13" spans="1:5" s="6" customFormat="1" ht="30" customHeight="1">
      <c r="A13" s="36" t="s">
        <v>10</v>
      </c>
      <c r="B13" s="9">
        <v>2899</v>
      </c>
      <c r="C13" s="9">
        <v>643</v>
      </c>
      <c r="D13" s="9">
        <v>61</v>
      </c>
      <c r="E13" s="9">
        <v>2195</v>
      </c>
    </row>
    <row r="14" spans="1:5" s="6" customFormat="1" ht="30" customHeight="1">
      <c r="A14" s="37" t="s">
        <v>7</v>
      </c>
      <c r="B14" s="9">
        <v>6981</v>
      </c>
      <c r="C14" s="9">
        <v>1706</v>
      </c>
      <c r="D14" s="9">
        <v>405</v>
      </c>
      <c r="E14" s="9">
        <v>4870</v>
      </c>
    </row>
    <row r="15" spans="1:5" s="6" customFormat="1" ht="30" customHeight="1">
      <c r="A15" s="36" t="s">
        <v>9</v>
      </c>
      <c r="B15" s="9">
        <v>4113</v>
      </c>
      <c r="C15" s="9">
        <v>1046</v>
      </c>
      <c r="D15" s="9">
        <v>324</v>
      </c>
      <c r="E15" s="9">
        <v>2743</v>
      </c>
    </row>
    <row r="16" spans="1:5" s="6" customFormat="1" ht="30" customHeight="1">
      <c r="A16" s="36" t="s">
        <v>10</v>
      </c>
      <c r="B16" s="9">
        <v>2868</v>
      </c>
      <c r="C16" s="9">
        <v>660</v>
      </c>
      <c r="D16" s="9">
        <v>81</v>
      </c>
      <c r="E16" s="9">
        <v>2127</v>
      </c>
    </row>
    <row r="17" spans="1:5" s="6" customFormat="1" ht="30" customHeight="1">
      <c r="A17" s="38" t="s">
        <v>24</v>
      </c>
      <c r="B17" s="9">
        <v>183</v>
      </c>
      <c r="C17" s="9">
        <v>87</v>
      </c>
      <c r="D17" s="9">
        <v>15</v>
      </c>
      <c r="E17" s="9">
        <v>81</v>
      </c>
    </row>
    <row r="18" spans="1:5" s="6" customFormat="1" ht="30" customHeight="1">
      <c r="A18" s="36" t="s">
        <v>9</v>
      </c>
      <c r="B18" s="9">
        <v>152</v>
      </c>
      <c r="C18" s="9">
        <v>76</v>
      </c>
      <c r="D18" s="9">
        <v>13</v>
      </c>
      <c r="E18" s="9">
        <v>63</v>
      </c>
    </row>
    <row r="19" spans="1:5" s="6" customFormat="1" ht="30" customHeight="1">
      <c r="A19" s="36" t="s">
        <v>10</v>
      </c>
      <c r="B19" s="9">
        <v>31</v>
      </c>
      <c r="C19" s="9">
        <v>11</v>
      </c>
      <c r="D19" s="9">
        <v>2</v>
      </c>
      <c r="E19" s="9">
        <v>18</v>
      </c>
    </row>
    <row r="20" spans="1:5" s="6" customFormat="1" ht="30" customHeight="1">
      <c r="A20" s="39" t="s">
        <v>11</v>
      </c>
      <c r="B20" s="8">
        <v>6691</v>
      </c>
      <c r="C20" s="8">
        <v>1555</v>
      </c>
      <c r="D20" s="8">
        <v>290</v>
      </c>
      <c r="E20" s="8">
        <v>4846</v>
      </c>
    </row>
    <row r="21" spans="1:5" s="6" customFormat="1" ht="30" customHeight="1">
      <c r="A21" s="36" t="s">
        <v>9</v>
      </c>
      <c r="B21" s="9">
        <v>3786</v>
      </c>
      <c r="C21" s="9">
        <v>927</v>
      </c>
      <c r="D21" s="9">
        <v>235</v>
      </c>
      <c r="E21" s="9">
        <v>2624</v>
      </c>
    </row>
    <row r="22" spans="1:5" s="6" customFormat="1" ht="30" customHeight="1" thickBot="1">
      <c r="A22" s="40" t="s">
        <v>10</v>
      </c>
      <c r="B22" s="15">
        <v>2905</v>
      </c>
      <c r="C22" s="10">
        <v>628</v>
      </c>
      <c r="D22" s="10">
        <v>55</v>
      </c>
      <c r="E22" s="10">
        <v>2222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95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</f>
        <v>39610</v>
      </c>
      <c r="C5" s="8">
        <f>C8+C11+C14+C17</f>
        <v>14864</v>
      </c>
      <c r="D5" s="8">
        <f>D8+D11+D14+D17</f>
        <v>1717</v>
      </c>
      <c r="E5" s="8">
        <f>E8+E11+E14+E17</f>
        <v>31011</v>
      </c>
    </row>
    <row r="6" spans="1:5" s="6" customFormat="1" ht="30" customHeight="1">
      <c r="A6" s="36" t="s">
        <v>9</v>
      </c>
      <c r="B6" s="9">
        <f>B9+B12+B15</f>
        <v>23844</v>
      </c>
      <c r="C6" s="9">
        <f aca="true" t="shared" si="0" ref="C6:E7">C9+C12+C15+C18</f>
        <v>9045</v>
      </c>
      <c r="D6" s="9">
        <f t="shared" si="0"/>
        <v>1116</v>
      </c>
      <c r="E6" s="9">
        <f t="shared" si="0"/>
        <v>18434</v>
      </c>
    </row>
    <row r="7" spans="1:5" s="6" customFormat="1" ht="30" customHeight="1">
      <c r="A7" s="36" t="s">
        <v>10</v>
      </c>
      <c r="B7" s="9">
        <f>B10+B13+B16</f>
        <v>15766</v>
      </c>
      <c r="C7" s="9">
        <f t="shared" si="0"/>
        <v>5819</v>
      </c>
      <c r="D7" s="9">
        <f t="shared" si="0"/>
        <v>601</v>
      </c>
      <c r="E7" s="9">
        <f t="shared" si="0"/>
        <v>12577</v>
      </c>
    </row>
    <row r="8" spans="1:5" s="6" customFormat="1" ht="30" customHeight="1">
      <c r="A8" s="37" t="s">
        <v>5</v>
      </c>
      <c r="B8" s="9">
        <f>B9+B10</f>
        <v>16612</v>
      </c>
      <c r="C8" s="9">
        <f>C9+C10</f>
        <v>5221</v>
      </c>
      <c r="D8" s="9">
        <f>D9+D10</f>
        <v>637</v>
      </c>
      <c r="E8" s="9">
        <f>E9+E10</f>
        <v>10754</v>
      </c>
    </row>
    <row r="9" spans="1:5" s="6" customFormat="1" ht="30" customHeight="1">
      <c r="A9" s="36" t="s">
        <v>9</v>
      </c>
      <c r="B9" s="9">
        <f>SUM(C9:E9)</f>
        <v>10131</v>
      </c>
      <c r="C9" s="9">
        <v>3334</v>
      </c>
      <c r="D9" s="9">
        <v>393</v>
      </c>
      <c r="E9" s="9">
        <v>6404</v>
      </c>
    </row>
    <row r="10" spans="1:5" s="6" customFormat="1" ht="30" customHeight="1">
      <c r="A10" s="36" t="s">
        <v>10</v>
      </c>
      <c r="B10" s="9">
        <f>SUM(C10:E10)</f>
        <v>6481</v>
      </c>
      <c r="C10" s="9">
        <v>1887</v>
      </c>
      <c r="D10" s="9">
        <v>244</v>
      </c>
      <c r="E10" s="9">
        <v>4350</v>
      </c>
    </row>
    <row r="11" spans="1:5" s="6" customFormat="1" ht="30" customHeight="1">
      <c r="A11" s="37" t="s">
        <v>6</v>
      </c>
      <c r="B11" s="9">
        <f>B12+B13</f>
        <v>12445</v>
      </c>
      <c r="C11" s="9">
        <f>C12+C13</f>
        <v>3975</v>
      </c>
      <c r="D11" s="9">
        <f>D12+D13</f>
        <v>441</v>
      </c>
      <c r="E11" s="9">
        <f>E12+E13</f>
        <v>8029</v>
      </c>
    </row>
    <row r="12" spans="1:5" s="6" customFormat="1" ht="30" customHeight="1">
      <c r="A12" s="36" t="s">
        <v>9</v>
      </c>
      <c r="B12" s="9">
        <f>SUM(C12:E12)</f>
        <v>7401</v>
      </c>
      <c r="C12" s="9">
        <v>2372</v>
      </c>
      <c r="D12" s="9">
        <v>285</v>
      </c>
      <c r="E12" s="9">
        <v>4744</v>
      </c>
    </row>
    <row r="13" spans="1:5" s="6" customFormat="1" ht="30" customHeight="1">
      <c r="A13" s="36" t="s">
        <v>10</v>
      </c>
      <c r="B13" s="9">
        <f>SUM(C13:E13)</f>
        <v>5044</v>
      </c>
      <c r="C13" s="9">
        <v>1603</v>
      </c>
      <c r="D13" s="9">
        <v>156</v>
      </c>
      <c r="E13" s="9">
        <v>3285</v>
      </c>
    </row>
    <row r="14" spans="1:5" s="6" customFormat="1" ht="30" customHeight="1">
      <c r="A14" s="37" t="s">
        <v>7</v>
      </c>
      <c r="B14" s="9">
        <f>B15+B16</f>
        <v>10553</v>
      </c>
      <c r="C14" s="9">
        <f>C15+C16</f>
        <v>3147</v>
      </c>
      <c r="D14" s="9">
        <f>D15+D16</f>
        <v>356</v>
      </c>
      <c r="E14" s="9">
        <f>E15+E16</f>
        <v>7050</v>
      </c>
    </row>
    <row r="15" spans="1:5" s="6" customFormat="1" ht="30" customHeight="1">
      <c r="A15" s="36" t="s">
        <v>9</v>
      </c>
      <c r="B15" s="9">
        <f>SUM(C15:E15)</f>
        <v>6312</v>
      </c>
      <c r="C15" s="9">
        <v>1893</v>
      </c>
      <c r="D15" s="9">
        <v>214</v>
      </c>
      <c r="E15" s="9">
        <v>4205</v>
      </c>
    </row>
    <row r="16" spans="1:5" s="6" customFormat="1" ht="30" customHeight="1">
      <c r="A16" s="36" t="s">
        <v>10</v>
      </c>
      <c r="B16" s="9">
        <f>SUM(C16:E16)</f>
        <v>4241</v>
      </c>
      <c r="C16" s="9">
        <v>1254</v>
      </c>
      <c r="D16" s="9">
        <v>142</v>
      </c>
      <c r="E16" s="9">
        <v>2845</v>
      </c>
    </row>
    <row r="17" spans="1:5" s="6" customFormat="1" ht="30" customHeight="1">
      <c r="A17" s="39" t="s">
        <v>11</v>
      </c>
      <c r="B17" s="8">
        <f>B18+B19</f>
        <v>7982</v>
      </c>
      <c r="C17" s="8">
        <v>2521</v>
      </c>
      <c r="D17" s="8">
        <v>283</v>
      </c>
      <c r="E17" s="8">
        <v>5178</v>
      </c>
    </row>
    <row r="18" spans="1:5" s="6" customFormat="1" ht="30" customHeight="1">
      <c r="A18" s="36" t="s">
        <v>9</v>
      </c>
      <c r="B18" s="9">
        <f>SUM(C18:E18)</f>
        <v>4751</v>
      </c>
      <c r="C18" s="9">
        <v>1446</v>
      </c>
      <c r="D18" s="9">
        <v>224</v>
      </c>
      <c r="E18" s="9">
        <v>3081</v>
      </c>
    </row>
    <row r="19" spans="1:5" s="6" customFormat="1" ht="30" customHeight="1" thickBot="1">
      <c r="A19" s="40" t="s">
        <v>10</v>
      </c>
      <c r="B19" s="15">
        <f>SUM(C19:E19)</f>
        <v>3231</v>
      </c>
      <c r="C19" s="10">
        <v>1075</v>
      </c>
      <c r="D19" s="10">
        <v>59</v>
      </c>
      <c r="E19" s="10">
        <v>2097</v>
      </c>
    </row>
  </sheetData>
  <sheetProtection/>
  <mergeCells count="2">
    <mergeCell ref="A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96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</f>
        <v>43425</v>
      </c>
      <c r="C5" s="8">
        <f>C8+C11+C14+C17</f>
        <v>16468</v>
      </c>
      <c r="D5" s="8">
        <f>D8+D11+D14+D17</f>
        <v>1778</v>
      </c>
      <c r="E5" s="8">
        <f>E8+E11+E14+E17</f>
        <v>35229</v>
      </c>
    </row>
    <row r="6" spans="1:5" s="6" customFormat="1" ht="30" customHeight="1">
      <c r="A6" s="36" t="s">
        <v>9</v>
      </c>
      <c r="B6" s="9">
        <f>B9+B12+B15</f>
        <v>25942</v>
      </c>
      <c r="C6" s="9">
        <f aca="true" t="shared" si="0" ref="C6:E7">C9+C12+C15+C18</f>
        <v>10015</v>
      </c>
      <c r="D6" s="9">
        <f t="shared" si="0"/>
        <v>1135</v>
      </c>
      <c r="E6" s="9">
        <f t="shared" si="0"/>
        <v>20756</v>
      </c>
    </row>
    <row r="7" spans="1:5" s="6" customFormat="1" ht="30" customHeight="1">
      <c r="A7" s="36" t="s">
        <v>10</v>
      </c>
      <c r="B7" s="9">
        <f>B10+B13+B16</f>
        <v>17483</v>
      </c>
      <c r="C7" s="9">
        <f t="shared" si="0"/>
        <v>6453</v>
      </c>
      <c r="D7" s="9">
        <f t="shared" si="0"/>
        <v>643</v>
      </c>
      <c r="E7" s="9">
        <f t="shared" si="0"/>
        <v>14473</v>
      </c>
    </row>
    <row r="8" spans="1:5" s="6" customFormat="1" ht="30" customHeight="1">
      <c r="A8" s="37" t="s">
        <v>5</v>
      </c>
      <c r="B8" s="9">
        <f>B9+B10</f>
        <v>17942</v>
      </c>
      <c r="C8" s="9">
        <f>C9+C10</f>
        <v>5293</v>
      </c>
      <c r="D8" s="9">
        <f>D9+D10</f>
        <v>620</v>
      </c>
      <c r="E8" s="9">
        <f>E9+E10</f>
        <v>12029</v>
      </c>
    </row>
    <row r="9" spans="1:5" s="6" customFormat="1" ht="30" customHeight="1">
      <c r="A9" s="36" t="s">
        <v>9</v>
      </c>
      <c r="B9" s="9">
        <f>SUM(C9:E9)</f>
        <v>10803</v>
      </c>
      <c r="C9" s="9">
        <v>3281</v>
      </c>
      <c r="D9" s="9">
        <v>412</v>
      </c>
      <c r="E9" s="9">
        <v>7110</v>
      </c>
    </row>
    <row r="10" spans="1:5" s="6" customFormat="1" ht="30" customHeight="1">
      <c r="A10" s="36" t="s">
        <v>10</v>
      </c>
      <c r="B10" s="9">
        <f>SUM(C10:E10)</f>
        <v>7139</v>
      </c>
      <c r="C10" s="9">
        <v>2012</v>
      </c>
      <c r="D10" s="9">
        <v>208</v>
      </c>
      <c r="E10" s="9">
        <v>4919</v>
      </c>
    </row>
    <row r="11" spans="1:5" s="6" customFormat="1" ht="30" customHeight="1">
      <c r="A11" s="37" t="s">
        <v>6</v>
      </c>
      <c r="B11" s="9">
        <f>B12+B13</f>
        <v>13652</v>
      </c>
      <c r="C11" s="9">
        <f>C12+C13</f>
        <v>4429</v>
      </c>
      <c r="D11" s="9">
        <f>D12+D13</f>
        <v>436</v>
      </c>
      <c r="E11" s="9">
        <f>E12+E13</f>
        <v>8787</v>
      </c>
    </row>
    <row r="12" spans="1:5" s="6" customFormat="1" ht="30" customHeight="1">
      <c r="A12" s="36" t="s">
        <v>9</v>
      </c>
      <c r="B12" s="9">
        <f>SUM(C12:E12)</f>
        <v>8124</v>
      </c>
      <c r="C12" s="9">
        <v>2744</v>
      </c>
      <c r="D12" s="9">
        <v>269</v>
      </c>
      <c r="E12" s="9">
        <v>5111</v>
      </c>
    </row>
    <row r="13" spans="1:5" s="6" customFormat="1" ht="30" customHeight="1">
      <c r="A13" s="36" t="s">
        <v>10</v>
      </c>
      <c r="B13" s="9">
        <f>SUM(C13:E13)</f>
        <v>5528</v>
      </c>
      <c r="C13" s="9">
        <v>1685</v>
      </c>
      <c r="D13" s="9">
        <v>167</v>
      </c>
      <c r="E13" s="9">
        <v>3676</v>
      </c>
    </row>
    <row r="14" spans="1:5" s="6" customFormat="1" ht="30" customHeight="1">
      <c r="A14" s="37" t="s">
        <v>7</v>
      </c>
      <c r="B14" s="9">
        <f>B15+B16</f>
        <v>11831</v>
      </c>
      <c r="C14" s="9">
        <f>C15+C16</f>
        <v>3855</v>
      </c>
      <c r="D14" s="9">
        <f>D15+D16</f>
        <v>402</v>
      </c>
      <c r="E14" s="9">
        <f>E15+E16</f>
        <v>7574</v>
      </c>
    </row>
    <row r="15" spans="1:5" s="6" customFormat="1" ht="30" customHeight="1">
      <c r="A15" s="36" t="s">
        <v>9</v>
      </c>
      <c r="B15" s="9">
        <f>SUM(C15:E15)</f>
        <v>7015</v>
      </c>
      <c r="C15" s="9">
        <v>2290</v>
      </c>
      <c r="D15" s="9">
        <v>261</v>
      </c>
      <c r="E15" s="9">
        <v>4464</v>
      </c>
    </row>
    <row r="16" spans="1:5" s="6" customFormat="1" ht="30" customHeight="1">
      <c r="A16" s="36" t="s">
        <v>10</v>
      </c>
      <c r="B16" s="9">
        <f>SUM(C16:E16)</f>
        <v>4816</v>
      </c>
      <c r="C16" s="9">
        <v>1565</v>
      </c>
      <c r="D16" s="9">
        <v>141</v>
      </c>
      <c r="E16" s="9">
        <v>3110</v>
      </c>
    </row>
    <row r="17" spans="1:5" s="6" customFormat="1" ht="30" customHeight="1">
      <c r="A17" s="39" t="s">
        <v>11</v>
      </c>
      <c r="B17" s="8">
        <f>B18+B19</f>
        <v>10050</v>
      </c>
      <c r="C17" s="8">
        <v>2891</v>
      </c>
      <c r="D17" s="8">
        <v>320</v>
      </c>
      <c r="E17" s="8">
        <v>6839</v>
      </c>
    </row>
    <row r="18" spans="1:5" s="6" customFormat="1" ht="30" customHeight="1">
      <c r="A18" s="36" t="s">
        <v>9</v>
      </c>
      <c r="B18" s="9">
        <f>SUM(C18:E18)</f>
        <v>5964</v>
      </c>
      <c r="C18" s="9">
        <v>1700</v>
      </c>
      <c r="D18" s="9">
        <v>193</v>
      </c>
      <c r="E18" s="9">
        <v>4071</v>
      </c>
    </row>
    <row r="19" spans="1:5" s="6" customFormat="1" ht="30" customHeight="1" thickBot="1">
      <c r="A19" s="40" t="s">
        <v>10</v>
      </c>
      <c r="B19" s="15">
        <f>SUM(C19:E19)</f>
        <v>4086</v>
      </c>
      <c r="C19" s="10">
        <v>1191</v>
      </c>
      <c r="D19" s="10">
        <v>127</v>
      </c>
      <c r="E19" s="10">
        <v>2768</v>
      </c>
    </row>
  </sheetData>
  <sheetProtection/>
  <mergeCells count="2">
    <mergeCell ref="A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97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12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</f>
        <v>47309</v>
      </c>
      <c r="C5" s="8">
        <f>C8+C11+C14+C17</f>
        <v>18066</v>
      </c>
      <c r="D5" s="8">
        <f>D8+D11+D14+D17</f>
        <v>1853</v>
      </c>
      <c r="E5" s="8">
        <f>E8+E11+E14+E17</f>
        <v>38647</v>
      </c>
    </row>
    <row r="6" spans="1:5" s="6" customFormat="1" ht="30" customHeight="1">
      <c r="A6" s="36" t="s">
        <v>13</v>
      </c>
      <c r="B6" s="9">
        <f>B9+B12+B15</f>
        <v>27894</v>
      </c>
      <c r="C6" s="9">
        <f aca="true" t="shared" si="0" ref="C6:E7">C9+C12+C15+C18</f>
        <v>10944</v>
      </c>
      <c r="D6" s="9">
        <f t="shared" si="0"/>
        <v>1183</v>
      </c>
      <c r="E6" s="9">
        <f t="shared" si="0"/>
        <v>22368</v>
      </c>
    </row>
    <row r="7" spans="1:5" s="6" customFormat="1" ht="30" customHeight="1">
      <c r="A7" s="36" t="s">
        <v>14</v>
      </c>
      <c r="B7" s="9">
        <f>B10+B13+B16</f>
        <v>19415</v>
      </c>
      <c r="C7" s="9">
        <f t="shared" si="0"/>
        <v>7122</v>
      </c>
      <c r="D7" s="9">
        <f t="shared" si="0"/>
        <v>670</v>
      </c>
      <c r="E7" s="9">
        <f t="shared" si="0"/>
        <v>16279</v>
      </c>
    </row>
    <row r="8" spans="1:5" s="6" customFormat="1" ht="30" customHeight="1">
      <c r="A8" s="37" t="s">
        <v>5</v>
      </c>
      <c r="B8" s="9">
        <f>B9+B10</f>
        <v>19441</v>
      </c>
      <c r="C8" s="9">
        <f>C9+C10</f>
        <v>5645</v>
      </c>
      <c r="D8" s="9">
        <f>D9+D10</f>
        <v>667</v>
      </c>
      <c r="E8" s="9">
        <f>E9+E10</f>
        <v>13129</v>
      </c>
    </row>
    <row r="9" spans="1:5" s="6" customFormat="1" ht="30" customHeight="1">
      <c r="A9" s="36" t="s">
        <v>13</v>
      </c>
      <c r="B9" s="9">
        <f>SUM(C9:E9)</f>
        <v>11403</v>
      </c>
      <c r="C9" s="9">
        <v>3496</v>
      </c>
      <c r="D9" s="9">
        <v>424</v>
      </c>
      <c r="E9" s="9">
        <v>7483</v>
      </c>
    </row>
    <row r="10" spans="1:5" s="6" customFormat="1" ht="30" customHeight="1">
      <c r="A10" s="36" t="s">
        <v>14</v>
      </c>
      <c r="B10" s="9">
        <f>SUM(C10:E10)</f>
        <v>8038</v>
      </c>
      <c r="C10" s="9">
        <v>2149</v>
      </c>
      <c r="D10" s="9">
        <v>243</v>
      </c>
      <c r="E10" s="9">
        <v>5646</v>
      </c>
    </row>
    <row r="11" spans="1:5" s="6" customFormat="1" ht="30" customHeight="1">
      <c r="A11" s="37" t="s">
        <v>6</v>
      </c>
      <c r="B11" s="9">
        <f>B12+B13</f>
        <v>15021</v>
      </c>
      <c r="C11" s="9">
        <f>C12+C13</f>
        <v>4576</v>
      </c>
      <c r="D11" s="9">
        <f>D12+D13</f>
        <v>438</v>
      </c>
      <c r="E11" s="9">
        <f>E12+E13</f>
        <v>10007</v>
      </c>
    </row>
    <row r="12" spans="1:5" s="6" customFormat="1" ht="30" customHeight="1">
      <c r="A12" s="36" t="s">
        <v>13</v>
      </c>
      <c r="B12" s="9">
        <f>SUM(C12:E12)</f>
        <v>8862</v>
      </c>
      <c r="C12" s="9">
        <v>2730</v>
      </c>
      <c r="D12" s="9">
        <v>279</v>
      </c>
      <c r="E12" s="9">
        <v>5853</v>
      </c>
    </row>
    <row r="13" spans="1:5" s="6" customFormat="1" ht="30" customHeight="1">
      <c r="A13" s="36" t="s">
        <v>14</v>
      </c>
      <c r="B13" s="9">
        <f>SUM(C13:E13)</f>
        <v>6159</v>
      </c>
      <c r="C13" s="9">
        <v>1846</v>
      </c>
      <c r="D13" s="9">
        <v>159</v>
      </c>
      <c r="E13" s="9">
        <v>4154</v>
      </c>
    </row>
    <row r="14" spans="1:5" s="6" customFormat="1" ht="30" customHeight="1">
      <c r="A14" s="37" t="s">
        <v>7</v>
      </c>
      <c r="B14" s="9">
        <f>B15+B16</f>
        <v>12847</v>
      </c>
      <c r="C14" s="9">
        <f>C15+C16</f>
        <v>4237</v>
      </c>
      <c r="D14" s="9">
        <f>D15+D16</f>
        <v>397</v>
      </c>
      <c r="E14" s="9">
        <f>E15+E16</f>
        <v>8213</v>
      </c>
    </row>
    <row r="15" spans="1:5" s="6" customFormat="1" ht="30" customHeight="1">
      <c r="A15" s="36" t="s">
        <v>13</v>
      </c>
      <c r="B15" s="9">
        <f>SUM(C15:E15)</f>
        <v>7629</v>
      </c>
      <c r="C15" s="9">
        <v>2620</v>
      </c>
      <c r="D15" s="9">
        <v>250</v>
      </c>
      <c r="E15" s="9">
        <v>4759</v>
      </c>
    </row>
    <row r="16" spans="1:5" s="6" customFormat="1" ht="30" customHeight="1">
      <c r="A16" s="36" t="s">
        <v>14</v>
      </c>
      <c r="B16" s="9">
        <f>SUM(C16:E16)</f>
        <v>5218</v>
      </c>
      <c r="C16" s="9">
        <v>1617</v>
      </c>
      <c r="D16" s="9">
        <v>147</v>
      </c>
      <c r="E16" s="9">
        <v>3454</v>
      </c>
    </row>
    <row r="17" spans="1:5" s="6" customFormat="1" ht="30" customHeight="1">
      <c r="A17" s="39" t="s">
        <v>15</v>
      </c>
      <c r="B17" s="8">
        <f>B18+B19</f>
        <v>11257</v>
      </c>
      <c r="C17" s="8">
        <v>3608</v>
      </c>
      <c r="D17" s="8">
        <v>351</v>
      </c>
      <c r="E17" s="8">
        <v>7298</v>
      </c>
    </row>
    <row r="18" spans="1:5" s="6" customFormat="1" ht="30" customHeight="1">
      <c r="A18" s="36" t="s">
        <v>13</v>
      </c>
      <c r="B18" s="9">
        <f>SUM(C18:E18)</f>
        <v>6601</v>
      </c>
      <c r="C18" s="9">
        <v>2098</v>
      </c>
      <c r="D18" s="9">
        <v>230</v>
      </c>
      <c r="E18" s="9">
        <v>4273</v>
      </c>
    </row>
    <row r="19" spans="1:5" s="6" customFormat="1" ht="30" customHeight="1" thickBot="1">
      <c r="A19" s="40" t="s">
        <v>14</v>
      </c>
      <c r="B19" s="15">
        <f>SUM(C19:E19)</f>
        <v>4656</v>
      </c>
      <c r="C19" s="10">
        <v>1510</v>
      </c>
      <c r="D19" s="10">
        <v>121</v>
      </c>
      <c r="E19" s="10">
        <v>3025</v>
      </c>
    </row>
  </sheetData>
  <sheetProtection/>
  <mergeCells count="2">
    <mergeCell ref="A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98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16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</f>
        <v>51166</v>
      </c>
      <c r="C5" s="8">
        <f>C8+C11+C14+C17</f>
        <v>18708</v>
      </c>
      <c r="D5" s="8">
        <f>D8+D11+D14+D17</f>
        <v>1759</v>
      </c>
      <c r="E5" s="8">
        <f>E8+E11+E14+E17</f>
        <v>42870</v>
      </c>
    </row>
    <row r="6" spans="1:5" s="6" customFormat="1" ht="30" customHeight="1">
      <c r="A6" s="36" t="s">
        <v>17</v>
      </c>
      <c r="B6" s="9">
        <f>B9+B12+B15</f>
        <v>29803</v>
      </c>
      <c r="C6" s="9">
        <f aca="true" t="shared" si="0" ref="C6:E7">C9+C12+C15+C18</f>
        <v>11242</v>
      </c>
      <c r="D6" s="9">
        <f t="shared" si="0"/>
        <v>1108</v>
      </c>
      <c r="E6" s="9">
        <f t="shared" si="0"/>
        <v>24616</v>
      </c>
    </row>
    <row r="7" spans="1:5" s="6" customFormat="1" ht="30" customHeight="1">
      <c r="A7" s="36" t="s">
        <v>18</v>
      </c>
      <c r="B7" s="9">
        <f>B10+B13+B16</f>
        <v>21363</v>
      </c>
      <c r="C7" s="9">
        <f t="shared" si="0"/>
        <v>7466</v>
      </c>
      <c r="D7" s="9">
        <f t="shared" si="0"/>
        <v>651</v>
      </c>
      <c r="E7" s="9">
        <f t="shared" si="0"/>
        <v>18254</v>
      </c>
    </row>
    <row r="8" spans="1:5" s="6" customFormat="1" ht="30" customHeight="1">
      <c r="A8" s="37" t="s">
        <v>5</v>
      </c>
      <c r="B8" s="9">
        <f>B9+B10</f>
        <v>19339</v>
      </c>
      <c r="C8" s="9">
        <f>C9+C10</f>
        <v>5256</v>
      </c>
      <c r="D8" s="9">
        <f>D9+D10</f>
        <v>504</v>
      </c>
      <c r="E8" s="9">
        <f>E9+E10</f>
        <v>13579</v>
      </c>
    </row>
    <row r="9" spans="1:5" s="6" customFormat="1" ht="30" customHeight="1">
      <c r="A9" s="36" t="s">
        <v>17</v>
      </c>
      <c r="B9" s="9">
        <f>SUM(C9:E9)</f>
        <v>11234</v>
      </c>
      <c r="C9" s="9">
        <v>3102</v>
      </c>
      <c r="D9" s="9">
        <v>324</v>
      </c>
      <c r="E9" s="9">
        <v>7808</v>
      </c>
    </row>
    <row r="10" spans="1:5" s="6" customFormat="1" ht="30" customHeight="1">
      <c r="A10" s="36" t="s">
        <v>18</v>
      </c>
      <c r="B10" s="9">
        <f>SUM(C10:E10)</f>
        <v>8105</v>
      </c>
      <c r="C10" s="9">
        <v>2154</v>
      </c>
      <c r="D10" s="9">
        <v>180</v>
      </c>
      <c r="E10" s="9">
        <v>5771</v>
      </c>
    </row>
    <row r="11" spans="1:5" s="6" customFormat="1" ht="30" customHeight="1">
      <c r="A11" s="37" t="s">
        <v>6</v>
      </c>
      <c r="B11" s="9">
        <f>B12+B13</f>
        <v>17373</v>
      </c>
      <c r="C11" s="9">
        <f>C12+C13</f>
        <v>5036</v>
      </c>
      <c r="D11" s="9">
        <f>D12+D13</f>
        <v>491</v>
      </c>
      <c r="E11" s="9">
        <f>E12+E13</f>
        <v>11846</v>
      </c>
    </row>
    <row r="12" spans="1:5" s="6" customFormat="1" ht="30" customHeight="1">
      <c r="A12" s="36" t="s">
        <v>17</v>
      </c>
      <c r="B12" s="9">
        <f>SUM(C12:E12)</f>
        <v>10079</v>
      </c>
      <c r="C12" s="9">
        <v>3075</v>
      </c>
      <c r="D12" s="9">
        <v>299</v>
      </c>
      <c r="E12" s="9">
        <v>6705</v>
      </c>
    </row>
    <row r="13" spans="1:5" s="6" customFormat="1" ht="30" customHeight="1">
      <c r="A13" s="36" t="s">
        <v>18</v>
      </c>
      <c r="B13" s="9">
        <f>SUM(C13:E13)</f>
        <v>7294</v>
      </c>
      <c r="C13" s="9">
        <v>1961</v>
      </c>
      <c r="D13" s="9">
        <v>192</v>
      </c>
      <c r="E13" s="9">
        <v>5141</v>
      </c>
    </row>
    <row r="14" spans="1:5" s="6" customFormat="1" ht="30" customHeight="1">
      <c r="A14" s="37" t="s">
        <v>7</v>
      </c>
      <c r="B14" s="9">
        <f>B15+B16</f>
        <v>14454</v>
      </c>
      <c r="C14" s="9">
        <f>C15+C16</f>
        <v>4477</v>
      </c>
      <c r="D14" s="9">
        <f>D15+D16</f>
        <v>405</v>
      </c>
      <c r="E14" s="9">
        <f>E15+E16</f>
        <v>9572</v>
      </c>
    </row>
    <row r="15" spans="1:5" s="6" customFormat="1" ht="30" customHeight="1">
      <c r="A15" s="36" t="s">
        <v>17</v>
      </c>
      <c r="B15" s="9">
        <f>SUM(C15:E15)</f>
        <v>8490</v>
      </c>
      <c r="C15" s="9">
        <v>2671</v>
      </c>
      <c r="D15" s="9">
        <v>255</v>
      </c>
      <c r="E15" s="9">
        <v>5564</v>
      </c>
    </row>
    <row r="16" spans="1:5" s="6" customFormat="1" ht="30" customHeight="1">
      <c r="A16" s="36" t="s">
        <v>18</v>
      </c>
      <c r="B16" s="9">
        <f>SUM(C16:E16)</f>
        <v>5964</v>
      </c>
      <c r="C16" s="9">
        <v>1806</v>
      </c>
      <c r="D16" s="9">
        <v>150</v>
      </c>
      <c r="E16" s="9">
        <v>4008</v>
      </c>
    </row>
    <row r="17" spans="1:5" s="6" customFormat="1" ht="30" customHeight="1">
      <c r="A17" s="39" t="s">
        <v>19</v>
      </c>
      <c r="B17" s="8">
        <f>B18+B19</f>
        <v>12171</v>
      </c>
      <c r="C17" s="8">
        <v>3939</v>
      </c>
      <c r="D17" s="8">
        <v>359</v>
      </c>
      <c r="E17" s="8">
        <v>7873</v>
      </c>
    </row>
    <row r="18" spans="1:5" s="6" customFormat="1" ht="30" customHeight="1">
      <c r="A18" s="36" t="s">
        <v>17</v>
      </c>
      <c r="B18" s="9">
        <f>SUM(C18:E18)</f>
        <v>7163</v>
      </c>
      <c r="C18" s="9">
        <v>2394</v>
      </c>
      <c r="D18" s="9">
        <v>230</v>
      </c>
      <c r="E18" s="9">
        <v>4539</v>
      </c>
    </row>
    <row r="19" spans="1:5" s="6" customFormat="1" ht="30" customHeight="1" thickBot="1">
      <c r="A19" s="40" t="s">
        <v>18</v>
      </c>
      <c r="B19" s="15">
        <f>SUM(C19:E19)</f>
        <v>5008</v>
      </c>
      <c r="C19" s="10">
        <v>1545</v>
      </c>
      <c r="D19" s="10">
        <v>129</v>
      </c>
      <c r="E19" s="10">
        <v>3334</v>
      </c>
    </row>
  </sheetData>
  <sheetProtection/>
  <mergeCells count="2">
    <mergeCell ref="A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99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20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51904</v>
      </c>
      <c r="C5" s="8">
        <f>C8+C11+C14+C17</f>
        <v>14570</v>
      </c>
      <c r="D5" s="8">
        <f>D8+D11+D14+D17</f>
        <v>1307</v>
      </c>
      <c r="E5" s="8">
        <f>E8+E11+E14+E17</f>
        <v>36027</v>
      </c>
    </row>
    <row r="6" spans="1:5" s="6" customFormat="1" ht="30" customHeight="1">
      <c r="A6" s="36" t="s">
        <v>21</v>
      </c>
      <c r="B6" s="9">
        <f>B9+B12+B15+B18</f>
        <v>29677</v>
      </c>
      <c r="C6" s="9">
        <f aca="true" t="shared" si="0" ref="C6:E7">C9+C12+C15+C18</f>
        <v>8656</v>
      </c>
      <c r="D6" s="9">
        <f t="shared" si="0"/>
        <v>721</v>
      </c>
      <c r="E6" s="9">
        <f t="shared" si="0"/>
        <v>20300</v>
      </c>
    </row>
    <row r="7" spans="1:5" s="6" customFormat="1" ht="30" customHeight="1">
      <c r="A7" s="36" t="s">
        <v>22</v>
      </c>
      <c r="B7" s="9">
        <f>B10+B13+B16+B19</f>
        <v>22227</v>
      </c>
      <c r="C7" s="9">
        <f t="shared" si="0"/>
        <v>5914</v>
      </c>
      <c r="D7" s="9">
        <f t="shared" si="0"/>
        <v>586</v>
      </c>
      <c r="E7" s="9">
        <f t="shared" si="0"/>
        <v>15727</v>
      </c>
    </row>
    <row r="8" spans="1:5" s="6" customFormat="1" ht="30" customHeight="1">
      <c r="A8" s="37" t="s">
        <v>5</v>
      </c>
      <c r="B8" s="9">
        <f>B9+B10</f>
        <v>18176</v>
      </c>
      <c r="C8" s="9">
        <f>C9+C10</f>
        <v>5024</v>
      </c>
      <c r="D8" s="9">
        <f>D9+D10</f>
        <v>486</v>
      </c>
      <c r="E8" s="9">
        <f>E9+E10</f>
        <v>12666</v>
      </c>
    </row>
    <row r="9" spans="1:5" s="6" customFormat="1" ht="30" customHeight="1">
      <c r="A9" s="36" t="s">
        <v>21</v>
      </c>
      <c r="B9" s="9">
        <f>SUM(C9:E9)</f>
        <v>10415</v>
      </c>
      <c r="C9" s="9">
        <v>3030</v>
      </c>
      <c r="D9" s="9">
        <v>248</v>
      </c>
      <c r="E9" s="9">
        <v>7137</v>
      </c>
    </row>
    <row r="10" spans="1:5" s="6" customFormat="1" ht="30" customHeight="1">
      <c r="A10" s="36" t="s">
        <v>22</v>
      </c>
      <c r="B10" s="9">
        <f>SUM(C10:E10)</f>
        <v>7761</v>
      </c>
      <c r="C10" s="9">
        <v>1994</v>
      </c>
      <c r="D10" s="9">
        <v>238</v>
      </c>
      <c r="E10" s="9">
        <v>5529</v>
      </c>
    </row>
    <row r="11" spans="1:5" s="6" customFormat="1" ht="30" customHeight="1">
      <c r="A11" s="37" t="s">
        <v>6</v>
      </c>
      <c r="B11" s="9">
        <f>B12+B13</f>
        <v>17271</v>
      </c>
      <c r="C11" s="9">
        <f>C12+C13</f>
        <v>4720</v>
      </c>
      <c r="D11" s="9">
        <f>D12+D13</f>
        <v>393</v>
      </c>
      <c r="E11" s="9">
        <f>E12+E13</f>
        <v>12158</v>
      </c>
    </row>
    <row r="12" spans="1:5" s="6" customFormat="1" ht="30" customHeight="1">
      <c r="A12" s="36" t="s">
        <v>21</v>
      </c>
      <c r="B12" s="9">
        <f>SUM(C12:E12)</f>
        <v>9804</v>
      </c>
      <c r="C12" s="9">
        <v>2720</v>
      </c>
      <c r="D12" s="9">
        <v>237</v>
      </c>
      <c r="E12" s="9">
        <v>6847</v>
      </c>
    </row>
    <row r="13" spans="1:5" s="6" customFormat="1" ht="30" customHeight="1">
      <c r="A13" s="36" t="s">
        <v>22</v>
      </c>
      <c r="B13" s="9">
        <f>SUM(C13:E13)</f>
        <v>7467</v>
      </c>
      <c r="C13" s="9">
        <v>2000</v>
      </c>
      <c r="D13" s="9">
        <v>156</v>
      </c>
      <c r="E13" s="9">
        <v>5311</v>
      </c>
    </row>
    <row r="14" spans="1:5" s="6" customFormat="1" ht="30" customHeight="1">
      <c r="A14" s="37" t="s">
        <v>7</v>
      </c>
      <c r="B14" s="9">
        <f>B15+B16</f>
        <v>16409</v>
      </c>
      <c r="C14" s="9">
        <f>C15+C16</f>
        <v>4806</v>
      </c>
      <c r="D14" s="9">
        <f>D15+D16</f>
        <v>412</v>
      </c>
      <c r="E14" s="9">
        <f>E15+E16</f>
        <v>11191</v>
      </c>
    </row>
    <row r="15" spans="1:5" s="6" customFormat="1" ht="30" customHeight="1">
      <c r="A15" s="36" t="s">
        <v>21</v>
      </c>
      <c r="B15" s="9">
        <f>SUM(C15:E15)</f>
        <v>9426</v>
      </c>
      <c r="C15" s="9">
        <v>2892</v>
      </c>
      <c r="D15" s="9">
        <v>227</v>
      </c>
      <c r="E15" s="9">
        <v>6307</v>
      </c>
    </row>
    <row r="16" spans="1:5" s="6" customFormat="1" ht="30" customHeight="1">
      <c r="A16" s="36" t="s">
        <v>22</v>
      </c>
      <c r="B16" s="9">
        <f>SUM(C16:E16)</f>
        <v>6983</v>
      </c>
      <c r="C16" s="9">
        <v>1914</v>
      </c>
      <c r="D16" s="9">
        <v>185</v>
      </c>
      <c r="E16" s="9">
        <v>4884</v>
      </c>
    </row>
    <row r="17" spans="1:5" s="6" customFormat="1" ht="30" customHeight="1">
      <c r="A17" s="38" t="s">
        <v>24</v>
      </c>
      <c r="B17" s="9">
        <f>B18+B19</f>
        <v>48</v>
      </c>
      <c r="C17" s="9">
        <v>20</v>
      </c>
      <c r="D17" s="9">
        <v>16</v>
      </c>
      <c r="E17" s="9">
        <v>12</v>
      </c>
    </row>
    <row r="18" spans="1:5" s="6" customFormat="1" ht="30" customHeight="1">
      <c r="A18" s="36" t="s">
        <v>21</v>
      </c>
      <c r="B18" s="9">
        <f>SUM(C18:E18)</f>
        <v>32</v>
      </c>
      <c r="C18" s="9">
        <v>14</v>
      </c>
      <c r="D18" s="9">
        <v>9</v>
      </c>
      <c r="E18" s="9">
        <v>9</v>
      </c>
    </row>
    <row r="19" spans="1:5" s="6" customFormat="1" ht="30" customHeight="1">
      <c r="A19" s="36" t="s">
        <v>22</v>
      </c>
      <c r="B19" s="9">
        <f>SUM(C19:E19)</f>
        <v>16</v>
      </c>
      <c r="C19" s="9">
        <v>6</v>
      </c>
      <c r="D19" s="9">
        <v>7</v>
      </c>
      <c r="E19" s="9">
        <v>3</v>
      </c>
    </row>
    <row r="20" spans="1:5" s="6" customFormat="1" ht="30" customHeight="1">
      <c r="A20" s="39" t="s">
        <v>23</v>
      </c>
      <c r="B20" s="8">
        <f>B21+B22</f>
        <v>13681</v>
      </c>
      <c r="C20" s="8">
        <v>4143</v>
      </c>
      <c r="D20" s="8">
        <v>352</v>
      </c>
      <c r="E20" s="8">
        <v>9186</v>
      </c>
    </row>
    <row r="21" spans="1:5" s="6" customFormat="1" ht="30" customHeight="1">
      <c r="A21" s="36" t="s">
        <v>21</v>
      </c>
      <c r="B21" s="9">
        <f>SUM(C21:E21)</f>
        <v>7958</v>
      </c>
      <c r="C21" s="9">
        <v>2419</v>
      </c>
      <c r="D21" s="9">
        <v>226</v>
      </c>
      <c r="E21" s="9">
        <v>5313</v>
      </c>
    </row>
    <row r="22" spans="1:5" s="6" customFormat="1" ht="30" customHeight="1" thickBot="1">
      <c r="A22" s="40" t="s">
        <v>22</v>
      </c>
      <c r="B22" s="15">
        <f>SUM(C22:E22)</f>
        <v>5723</v>
      </c>
      <c r="C22" s="10">
        <v>1724</v>
      </c>
      <c r="D22" s="10">
        <v>126</v>
      </c>
      <c r="E22" s="10">
        <v>3873</v>
      </c>
    </row>
    <row r="23" spans="1:8" ht="16.5">
      <c r="A23" s="41" t="s">
        <v>25</v>
      </c>
      <c r="B23"/>
      <c r="C23"/>
      <c r="D23"/>
      <c r="E23"/>
      <c r="F23"/>
      <c r="G23"/>
      <c r="H23"/>
    </row>
  </sheetData>
  <sheetProtection/>
  <mergeCells count="2">
    <mergeCell ref="A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100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20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8">
        <f>B8+B11+B14+B17</f>
        <v>48018</v>
      </c>
      <c r="C5" s="8">
        <f>C8+C11+C14+C17</f>
        <v>13659</v>
      </c>
      <c r="D5" s="8">
        <f>D8+D11+D14+D17</f>
        <v>1091</v>
      </c>
      <c r="E5" s="8">
        <f>E8+E11+E14+E17</f>
        <v>33282</v>
      </c>
    </row>
    <row r="6" spans="1:5" s="6" customFormat="1" ht="30" customHeight="1">
      <c r="A6" s="36" t="s">
        <v>21</v>
      </c>
      <c r="B6" s="9">
        <f>B9+B12+B15+B18</f>
        <v>27130</v>
      </c>
      <c r="C6" s="9">
        <f aca="true" t="shared" si="0" ref="C6:E7">C9+C12+C15+C18</f>
        <v>8054</v>
      </c>
      <c r="D6" s="9">
        <f t="shared" si="0"/>
        <v>597</v>
      </c>
      <c r="E6" s="9">
        <f t="shared" si="0"/>
        <v>18479</v>
      </c>
    </row>
    <row r="7" spans="1:5" s="6" customFormat="1" ht="30" customHeight="1">
      <c r="A7" s="36" t="s">
        <v>22</v>
      </c>
      <c r="B7" s="9">
        <f>B10+B13+B16+B19</f>
        <v>20888</v>
      </c>
      <c r="C7" s="9">
        <f t="shared" si="0"/>
        <v>5600</v>
      </c>
      <c r="D7" s="9">
        <f t="shared" si="0"/>
        <v>487</v>
      </c>
      <c r="E7" s="9">
        <f t="shared" si="0"/>
        <v>14801</v>
      </c>
    </row>
    <row r="8" spans="1:5" s="6" customFormat="1" ht="30" customHeight="1">
      <c r="A8" s="37" t="s">
        <v>5</v>
      </c>
      <c r="B8" s="9">
        <f>B9+B10</f>
        <v>15833</v>
      </c>
      <c r="C8" s="9">
        <f>C9+C10</f>
        <v>4758</v>
      </c>
      <c r="D8" s="9">
        <f>D9+D10</f>
        <v>386</v>
      </c>
      <c r="E8" s="9">
        <f>E9+E10</f>
        <v>10689</v>
      </c>
    </row>
    <row r="9" spans="1:5" s="6" customFormat="1" ht="30" customHeight="1">
      <c r="A9" s="36" t="s">
        <v>21</v>
      </c>
      <c r="B9" s="9">
        <f>SUM(C9:E9)</f>
        <v>9081</v>
      </c>
      <c r="C9" s="9">
        <v>2919</v>
      </c>
      <c r="D9" s="9">
        <v>209</v>
      </c>
      <c r="E9" s="9">
        <v>5953</v>
      </c>
    </row>
    <row r="10" spans="1:5" s="6" customFormat="1" ht="30" customHeight="1">
      <c r="A10" s="36" t="s">
        <v>22</v>
      </c>
      <c r="B10" s="9">
        <f>SUM(C10:E10)</f>
        <v>6752</v>
      </c>
      <c r="C10" s="9">
        <v>1839</v>
      </c>
      <c r="D10" s="9">
        <v>177</v>
      </c>
      <c r="E10" s="9">
        <v>4736</v>
      </c>
    </row>
    <row r="11" spans="1:5" s="6" customFormat="1" ht="30" customHeight="1">
      <c r="A11" s="37" t="s">
        <v>6</v>
      </c>
      <c r="B11" s="9">
        <f>B12+B13</f>
        <v>15810</v>
      </c>
      <c r="C11" s="9">
        <f>C12+C13</f>
        <v>4384</v>
      </c>
      <c r="D11" s="9">
        <f>D12+D13</f>
        <v>351</v>
      </c>
      <c r="E11" s="9">
        <f>E12+E13</f>
        <v>11075</v>
      </c>
    </row>
    <row r="12" spans="1:5" s="6" customFormat="1" ht="30" customHeight="1">
      <c r="A12" s="36" t="s">
        <v>21</v>
      </c>
      <c r="B12" s="9">
        <f>SUM(C12:E12)</f>
        <v>8853</v>
      </c>
      <c r="C12" s="9">
        <v>2564</v>
      </c>
      <c r="D12" s="9">
        <v>171</v>
      </c>
      <c r="E12" s="9">
        <v>6118</v>
      </c>
    </row>
    <row r="13" spans="1:5" s="6" customFormat="1" ht="30" customHeight="1">
      <c r="A13" s="36" t="s">
        <v>22</v>
      </c>
      <c r="B13" s="9">
        <f>SUM(C13:E13)</f>
        <v>6957</v>
      </c>
      <c r="C13" s="9">
        <v>1820</v>
      </c>
      <c r="D13" s="9">
        <v>180</v>
      </c>
      <c r="E13" s="9">
        <v>4957</v>
      </c>
    </row>
    <row r="14" spans="1:5" s="6" customFormat="1" ht="30" customHeight="1">
      <c r="A14" s="37" t="s">
        <v>7</v>
      </c>
      <c r="B14" s="9">
        <f>B15+B16</f>
        <v>16315</v>
      </c>
      <c r="C14" s="9">
        <f>C15+C16</f>
        <v>4469</v>
      </c>
      <c r="D14" s="9">
        <f>D15+D16</f>
        <v>336</v>
      </c>
      <c r="E14" s="9">
        <f>E15+E16</f>
        <v>11510</v>
      </c>
    </row>
    <row r="15" spans="1:5" s="6" customFormat="1" ht="30" customHeight="1">
      <c r="A15" s="36" t="s">
        <v>21</v>
      </c>
      <c r="B15" s="9">
        <f>SUM(C15:E15)</f>
        <v>9158</v>
      </c>
      <c r="C15" s="9">
        <v>2544</v>
      </c>
      <c r="D15" s="9">
        <v>211</v>
      </c>
      <c r="E15" s="9">
        <v>6403</v>
      </c>
    </row>
    <row r="16" spans="1:5" s="6" customFormat="1" ht="30" customHeight="1">
      <c r="A16" s="36" t="s">
        <v>22</v>
      </c>
      <c r="B16" s="9">
        <f>SUM(C16:E16)</f>
        <v>7157</v>
      </c>
      <c r="C16" s="9">
        <v>1925</v>
      </c>
      <c r="D16" s="9">
        <v>125</v>
      </c>
      <c r="E16" s="9">
        <v>5107</v>
      </c>
    </row>
    <row r="17" spans="1:5" s="6" customFormat="1" ht="30" customHeight="1">
      <c r="A17" s="38" t="s">
        <v>24</v>
      </c>
      <c r="B17" s="9">
        <f>B18+B19</f>
        <v>60</v>
      </c>
      <c r="C17" s="9">
        <v>48</v>
      </c>
      <c r="D17" s="9">
        <v>18</v>
      </c>
      <c r="E17" s="9">
        <v>8</v>
      </c>
    </row>
    <row r="18" spans="1:5" s="6" customFormat="1" ht="30" customHeight="1">
      <c r="A18" s="36" t="s">
        <v>21</v>
      </c>
      <c r="B18" s="9">
        <f>SUM(C18:E18)</f>
        <v>38</v>
      </c>
      <c r="C18" s="9">
        <v>27</v>
      </c>
      <c r="D18" s="9">
        <v>6</v>
      </c>
      <c r="E18" s="9">
        <v>5</v>
      </c>
    </row>
    <row r="19" spans="1:5" s="6" customFormat="1" ht="30" customHeight="1">
      <c r="A19" s="36" t="s">
        <v>22</v>
      </c>
      <c r="B19" s="9">
        <f>SUM(C19:E19)</f>
        <v>22</v>
      </c>
      <c r="C19" s="9">
        <v>16</v>
      </c>
      <c r="D19" s="9">
        <v>5</v>
      </c>
      <c r="E19" s="9">
        <v>1</v>
      </c>
    </row>
    <row r="20" spans="1:5" s="6" customFormat="1" ht="30" customHeight="1">
      <c r="A20" s="39" t="s">
        <v>23</v>
      </c>
      <c r="B20" s="8">
        <f>B21+B22</f>
        <v>15751</v>
      </c>
      <c r="C20" s="8">
        <f>C21+C22</f>
        <v>4571</v>
      </c>
      <c r="D20" s="8">
        <f>D21+D22</f>
        <v>368</v>
      </c>
      <c r="E20" s="8">
        <f>E21+E22</f>
        <v>10812</v>
      </c>
    </row>
    <row r="21" spans="1:5" s="6" customFormat="1" ht="30" customHeight="1">
      <c r="A21" s="36" t="s">
        <v>21</v>
      </c>
      <c r="B21" s="9">
        <f>SUM(C21:E21)</f>
        <v>8958</v>
      </c>
      <c r="C21" s="9">
        <v>2719</v>
      </c>
      <c r="D21" s="9">
        <v>199</v>
      </c>
      <c r="E21" s="9">
        <v>6040</v>
      </c>
    </row>
    <row r="22" spans="1:5" s="6" customFormat="1" ht="30" customHeight="1" thickBot="1">
      <c r="A22" s="40" t="s">
        <v>22</v>
      </c>
      <c r="B22" s="15">
        <f>SUM(C22:E22)</f>
        <v>6793</v>
      </c>
      <c r="C22" s="10">
        <v>1852</v>
      </c>
      <c r="D22" s="10">
        <v>169</v>
      </c>
      <c r="E22" s="10">
        <v>4772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50" t="s">
        <v>26</v>
      </c>
      <c r="B1" s="50"/>
      <c r="C1" s="50"/>
      <c r="D1" s="50"/>
      <c r="E1" s="50"/>
    </row>
    <row r="2" spans="1:5" s="2" customFormat="1" ht="18" customHeight="1">
      <c r="A2" s="51">
        <v>101</v>
      </c>
      <c r="B2" s="51"/>
      <c r="C2" s="51"/>
      <c r="D2" s="51"/>
      <c r="E2" s="51"/>
    </row>
    <row r="3" spans="1:5" s="6" customFormat="1" ht="15.75" customHeight="1" thickBot="1">
      <c r="A3" s="17"/>
      <c r="B3" s="17"/>
      <c r="C3" s="18"/>
      <c r="D3" s="18"/>
      <c r="E3" s="19" t="s">
        <v>20</v>
      </c>
    </row>
    <row r="4" spans="1:6" s="6" customFormat="1" ht="69" customHeight="1">
      <c r="A4" s="20"/>
      <c r="B4" s="21" t="s">
        <v>1</v>
      </c>
      <c r="C4" s="21" t="s">
        <v>2</v>
      </c>
      <c r="D4" s="21" t="s">
        <v>3</v>
      </c>
      <c r="E4" s="22" t="s">
        <v>4</v>
      </c>
      <c r="F4" s="7"/>
    </row>
    <row r="5" spans="1:5" s="6" customFormat="1" ht="30" customHeight="1">
      <c r="A5" s="42" t="s">
        <v>0</v>
      </c>
      <c r="B5" s="23">
        <f>B8+B11+B14+B17</f>
        <v>44301</v>
      </c>
      <c r="C5" s="23">
        <f>C8+C11+C14+C17</f>
        <v>12949</v>
      </c>
      <c r="D5" s="23">
        <f>D8+D11+D14+D17</f>
        <v>942</v>
      </c>
      <c r="E5" s="23">
        <f>E8+E11+E14+E17</f>
        <v>30413</v>
      </c>
    </row>
    <row r="6" spans="1:5" s="6" customFormat="1" ht="30" customHeight="1">
      <c r="A6" s="43" t="s">
        <v>21</v>
      </c>
      <c r="B6" s="24">
        <f>B9+B12+B15+B18</f>
        <v>25057</v>
      </c>
      <c r="C6" s="24">
        <f aca="true" t="shared" si="0" ref="C6:E7">C9+C12+C15+C18</f>
        <v>7707</v>
      </c>
      <c r="D6" s="24">
        <f t="shared" si="0"/>
        <v>478</v>
      </c>
      <c r="E6" s="24">
        <f t="shared" si="0"/>
        <v>16872</v>
      </c>
    </row>
    <row r="7" spans="1:5" s="6" customFormat="1" ht="30" customHeight="1">
      <c r="A7" s="43" t="s">
        <v>22</v>
      </c>
      <c r="B7" s="24">
        <f>B10+B13+B16+B19</f>
        <v>19244</v>
      </c>
      <c r="C7" s="24">
        <f t="shared" si="0"/>
        <v>5242</v>
      </c>
      <c r="D7" s="24">
        <f t="shared" si="0"/>
        <v>464</v>
      </c>
      <c r="E7" s="24">
        <f t="shared" si="0"/>
        <v>13538</v>
      </c>
    </row>
    <row r="8" spans="1:5" s="6" customFormat="1" ht="30" customHeight="1">
      <c r="A8" s="44" t="s">
        <v>5</v>
      </c>
      <c r="B8" s="24">
        <f>B9+B10</f>
        <v>15300</v>
      </c>
      <c r="C8" s="24">
        <f>C9+C10</f>
        <v>4592</v>
      </c>
      <c r="D8" s="24">
        <f>D9+D10</f>
        <v>358</v>
      </c>
      <c r="E8" s="24">
        <f>E9+E10</f>
        <v>10350</v>
      </c>
    </row>
    <row r="9" spans="1:5" s="6" customFormat="1" ht="30" customHeight="1">
      <c r="A9" s="43" t="s">
        <v>21</v>
      </c>
      <c r="B9" s="24">
        <f>SUM(C9:E9)</f>
        <v>8895</v>
      </c>
      <c r="C9" s="24">
        <v>2808</v>
      </c>
      <c r="D9" s="24">
        <v>192</v>
      </c>
      <c r="E9" s="24">
        <v>5895</v>
      </c>
    </row>
    <row r="10" spans="1:5" s="6" customFormat="1" ht="30" customHeight="1">
      <c r="A10" s="43" t="s">
        <v>22</v>
      </c>
      <c r="B10" s="24">
        <f>SUM(C10:E10)</f>
        <v>6405</v>
      </c>
      <c r="C10" s="24">
        <v>1784</v>
      </c>
      <c r="D10" s="24">
        <v>166</v>
      </c>
      <c r="E10" s="24">
        <v>4455</v>
      </c>
    </row>
    <row r="11" spans="1:5" s="6" customFormat="1" ht="30" customHeight="1">
      <c r="A11" s="44" t="s">
        <v>6</v>
      </c>
      <c r="B11" s="24">
        <f>B12+B13</f>
        <v>14046</v>
      </c>
      <c r="C11" s="24">
        <f>C12+C13</f>
        <v>4175</v>
      </c>
      <c r="D11" s="24">
        <f>D12+D13</f>
        <v>288</v>
      </c>
      <c r="E11" s="24">
        <f>E12+E13</f>
        <v>9583</v>
      </c>
    </row>
    <row r="12" spans="1:5" s="6" customFormat="1" ht="30" customHeight="1">
      <c r="A12" s="43" t="s">
        <v>21</v>
      </c>
      <c r="B12" s="24">
        <f>SUM(C12:E12)</f>
        <v>7885</v>
      </c>
      <c r="C12" s="24">
        <v>2493</v>
      </c>
      <c r="D12" s="24">
        <v>141</v>
      </c>
      <c r="E12" s="24">
        <v>5251</v>
      </c>
    </row>
    <row r="13" spans="1:5" s="6" customFormat="1" ht="30" customHeight="1">
      <c r="A13" s="43" t="s">
        <v>22</v>
      </c>
      <c r="B13" s="24">
        <f>SUM(C13:E13)</f>
        <v>6161</v>
      </c>
      <c r="C13" s="24">
        <v>1682</v>
      </c>
      <c r="D13" s="24">
        <v>147</v>
      </c>
      <c r="E13" s="24">
        <v>4332</v>
      </c>
    </row>
    <row r="14" spans="1:5" s="6" customFormat="1" ht="30" customHeight="1">
      <c r="A14" s="44" t="s">
        <v>7</v>
      </c>
      <c r="B14" s="24">
        <f>B15+B16</f>
        <v>14884</v>
      </c>
      <c r="C14" s="24">
        <f>C15+C16</f>
        <v>4134</v>
      </c>
      <c r="D14" s="24">
        <f>D15+D16</f>
        <v>278</v>
      </c>
      <c r="E14" s="24">
        <f>E15+E16</f>
        <v>10472</v>
      </c>
    </row>
    <row r="15" spans="1:5" s="6" customFormat="1" ht="30" customHeight="1">
      <c r="A15" s="43" t="s">
        <v>21</v>
      </c>
      <c r="B15" s="24">
        <f>SUM(C15:E15)</f>
        <v>8234</v>
      </c>
      <c r="C15" s="24">
        <v>2376</v>
      </c>
      <c r="D15" s="24">
        <v>136</v>
      </c>
      <c r="E15" s="24">
        <v>5722</v>
      </c>
    </row>
    <row r="16" spans="1:5" s="6" customFormat="1" ht="30" customHeight="1">
      <c r="A16" s="43" t="s">
        <v>22</v>
      </c>
      <c r="B16" s="24">
        <f>SUM(C16:E16)</f>
        <v>6650</v>
      </c>
      <c r="C16" s="24">
        <v>1758</v>
      </c>
      <c r="D16" s="24">
        <v>142</v>
      </c>
      <c r="E16" s="24">
        <v>4750</v>
      </c>
    </row>
    <row r="17" spans="1:5" s="6" customFormat="1" ht="30" customHeight="1">
      <c r="A17" s="45" t="s">
        <v>24</v>
      </c>
      <c r="B17" s="24">
        <f>B18+B19</f>
        <v>71</v>
      </c>
      <c r="C17" s="24">
        <v>48</v>
      </c>
      <c r="D17" s="24">
        <v>18</v>
      </c>
      <c r="E17" s="24">
        <v>8</v>
      </c>
    </row>
    <row r="18" spans="1:5" s="6" customFormat="1" ht="30" customHeight="1">
      <c r="A18" s="43" t="s">
        <v>21</v>
      </c>
      <c r="B18" s="24">
        <f>SUM(C18:E18)</f>
        <v>43</v>
      </c>
      <c r="C18" s="24">
        <v>30</v>
      </c>
      <c r="D18" s="24">
        <v>9</v>
      </c>
      <c r="E18" s="24">
        <v>4</v>
      </c>
    </row>
    <row r="19" spans="1:5" s="6" customFormat="1" ht="30" customHeight="1">
      <c r="A19" s="43" t="s">
        <v>22</v>
      </c>
      <c r="B19" s="24">
        <f>SUM(C19:E19)</f>
        <v>28</v>
      </c>
      <c r="C19" s="24">
        <v>18</v>
      </c>
      <c r="D19" s="24">
        <v>9</v>
      </c>
      <c r="E19" s="24">
        <v>1</v>
      </c>
    </row>
    <row r="20" spans="1:5" s="6" customFormat="1" ht="30" customHeight="1">
      <c r="A20" s="46" t="s">
        <v>23</v>
      </c>
      <c r="B20" s="23">
        <f>B21+B22</f>
        <v>15435</v>
      </c>
      <c r="C20" s="23">
        <f>C21+C22</f>
        <v>4146</v>
      </c>
      <c r="D20" s="23">
        <f>D21+D22</f>
        <v>242</v>
      </c>
      <c r="E20" s="23">
        <f>E21+E22</f>
        <v>11047</v>
      </c>
    </row>
    <row r="21" spans="1:5" s="6" customFormat="1" ht="30" customHeight="1">
      <c r="A21" s="43" t="s">
        <v>21</v>
      </c>
      <c r="B21" s="24">
        <f>SUM(C21:E21)</f>
        <v>8559</v>
      </c>
      <c r="C21" s="24">
        <v>2326</v>
      </c>
      <c r="D21" s="24">
        <v>140</v>
      </c>
      <c r="E21" s="24">
        <v>6093</v>
      </c>
    </row>
    <row r="22" spans="1:5" s="6" customFormat="1" ht="30" customHeight="1" thickBot="1">
      <c r="A22" s="47" t="s">
        <v>22</v>
      </c>
      <c r="B22" s="25">
        <f>SUM(C22:E22)</f>
        <v>6876</v>
      </c>
      <c r="C22" s="26">
        <v>1820</v>
      </c>
      <c r="D22" s="26">
        <v>102</v>
      </c>
      <c r="E22" s="26">
        <v>4954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6.5"/>
  <cols>
    <col min="1" max="1" width="10.625" style="1" customWidth="1"/>
    <col min="2" max="5" width="14.625" style="1" customWidth="1"/>
    <col min="6" max="16384" width="9.00390625" style="1" customWidth="1"/>
  </cols>
  <sheetData>
    <row r="1" spans="1:5" ht="30" customHeight="1">
      <c r="A1" s="49" t="s">
        <v>26</v>
      </c>
      <c r="B1" s="49"/>
      <c r="C1" s="49"/>
      <c r="D1" s="49"/>
      <c r="E1" s="49"/>
    </row>
    <row r="2" spans="1:5" s="2" customFormat="1" ht="18" customHeight="1">
      <c r="A2" s="48">
        <v>102</v>
      </c>
      <c r="B2" s="48"/>
      <c r="C2" s="48"/>
      <c r="D2" s="48"/>
      <c r="E2" s="48"/>
    </row>
    <row r="3" spans="1:5" s="6" customFormat="1" ht="15.75" customHeight="1" thickBot="1">
      <c r="A3" s="3"/>
      <c r="B3" s="3"/>
      <c r="C3" s="4"/>
      <c r="D3" s="4"/>
      <c r="E3" s="5" t="s">
        <v>8</v>
      </c>
    </row>
    <row r="4" spans="1:6" s="6" customFormat="1" ht="69" customHeigh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7"/>
    </row>
    <row r="5" spans="1:5" s="6" customFormat="1" ht="30" customHeight="1">
      <c r="A5" s="35" t="s">
        <v>0</v>
      </c>
      <c r="B5" s="23">
        <f>B8+B11+B14+B17</f>
        <v>40530</v>
      </c>
      <c r="C5" s="23">
        <f>C8+C11+C14+C17</f>
        <v>11659</v>
      </c>
      <c r="D5" s="23">
        <f>D8+D11+D14+D17</f>
        <v>1347</v>
      </c>
      <c r="E5" s="23">
        <f>E8+E11+E14+E17</f>
        <v>27524</v>
      </c>
    </row>
    <row r="6" spans="1:5" s="6" customFormat="1" ht="30" customHeight="1">
      <c r="A6" s="36" t="s">
        <v>9</v>
      </c>
      <c r="B6" s="24">
        <f aca="true" t="shared" si="0" ref="B6:E7">B9+B12+B15+B18</f>
        <v>23165</v>
      </c>
      <c r="C6" s="24">
        <f t="shared" si="0"/>
        <v>6899</v>
      </c>
      <c r="D6" s="24">
        <f t="shared" si="0"/>
        <v>842</v>
      </c>
      <c r="E6" s="24">
        <f t="shared" si="0"/>
        <v>15424</v>
      </c>
    </row>
    <row r="7" spans="1:5" s="6" customFormat="1" ht="30" customHeight="1">
      <c r="A7" s="36" t="s">
        <v>10</v>
      </c>
      <c r="B7" s="24">
        <f t="shared" si="0"/>
        <v>17365</v>
      </c>
      <c r="C7" s="24">
        <f t="shared" si="0"/>
        <v>4760</v>
      </c>
      <c r="D7" s="24">
        <f t="shared" si="0"/>
        <v>505</v>
      </c>
      <c r="E7" s="24">
        <f t="shared" si="0"/>
        <v>12100</v>
      </c>
    </row>
    <row r="8" spans="1:5" s="6" customFormat="1" ht="30" customHeight="1">
      <c r="A8" s="37" t="s">
        <v>5</v>
      </c>
      <c r="B8" s="24">
        <f>B9+B10</f>
        <v>13531</v>
      </c>
      <c r="C8" s="24">
        <f>C9+C10</f>
        <v>4043</v>
      </c>
      <c r="D8" s="24">
        <f>D9+D10</f>
        <v>425</v>
      </c>
      <c r="E8" s="24">
        <f>E9+E10</f>
        <v>9063</v>
      </c>
    </row>
    <row r="9" spans="1:5" s="6" customFormat="1" ht="30" customHeight="1">
      <c r="A9" s="36" t="s">
        <v>9</v>
      </c>
      <c r="B9" s="24">
        <f>SUM(C9:E9)</f>
        <v>7922</v>
      </c>
      <c r="C9" s="24">
        <v>2432</v>
      </c>
      <c r="D9" s="24">
        <v>268</v>
      </c>
      <c r="E9" s="24">
        <v>5222</v>
      </c>
    </row>
    <row r="10" spans="1:5" s="6" customFormat="1" ht="30" customHeight="1">
      <c r="A10" s="36" t="s">
        <v>10</v>
      </c>
      <c r="B10" s="24">
        <f>SUM(C10:E10)</f>
        <v>5609</v>
      </c>
      <c r="C10" s="24">
        <v>1611</v>
      </c>
      <c r="D10" s="24">
        <v>157</v>
      </c>
      <c r="E10" s="24">
        <v>3841</v>
      </c>
    </row>
    <row r="11" spans="1:5" s="6" customFormat="1" ht="30" customHeight="1">
      <c r="A11" s="37" t="s">
        <v>6</v>
      </c>
      <c r="B11" s="24">
        <f>B12+B13</f>
        <v>13647</v>
      </c>
      <c r="C11" s="24">
        <f>C12+C13</f>
        <v>3835</v>
      </c>
      <c r="D11" s="24">
        <f>D12+D13</f>
        <v>485</v>
      </c>
      <c r="E11" s="24">
        <f>E12+E13</f>
        <v>9327</v>
      </c>
    </row>
    <row r="12" spans="1:5" s="6" customFormat="1" ht="30" customHeight="1">
      <c r="A12" s="36" t="s">
        <v>9</v>
      </c>
      <c r="B12" s="24">
        <f>SUM(C12:E12)</f>
        <v>7798</v>
      </c>
      <c r="C12" s="24">
        <v>2265</v>
      </c>
      <c r="D12" s="24">
        <v>304</v>
      </c>
      <c r="E12" s="24">
        <v>5229</v>
      </c>
    </row>
    <row r="13" spans="1:5" s="6" customFormat="1" ht="30" customHeight="1">
      <c r="A13" s="36" t="s">
        <v>10</v>
      </c>
      <c r="B13" s="24">
        <f>SUM(C13:E13)</f>
        <v>5849</v>
      </c>
      <c r="C13" s="24">
        <v>1570</v>
      </c>
      <c r="D13" s="24">
        <v>181</v>
      </c>
      <c r="E13" s="24">
        <v>4098</v>
      </c>
    </row>
    <row r="14" spans="1:5" s="6" customFormat="1" ht="30" customHeight="1">
      <c r="A14" s="37" t="s">
        <v>7</v>
      </c>
      <c r="B14" s="24">
        <f>B15+B16</f>
        <v>13286</v>
      </c>
      <c r="C14" s="24">
        <f>C15+C16</f>
        <v>3752</v>
      </c>
      <c r="D14" s="24">
        <f>D15+D16</f>
        <v>430</v>
      </c>
      <c r="E14" s="24">
        <f>E15+E16</f>
        <v>9104</v>
      </c>
    </row>
    <row r="15" spans="1:5" s="6" customFormat="1" ht="30" customHeight="1">
      <c r="A15" s="36" t="s">
        <v>9</v>
      </c>
      <c r="B15" s="24">
        <f>SUM(C15:E15)</f>
        <v>7396</v>
      </c>
      <c r="C15" s="24">
        <v>2183</v>
      </c>
      <c r="D15" s="24">
        <v>264</v>
      </c>
      <c r="E15" s="24">
        <v>4949</v>
      </c>
    </row>
    <row r="16" spans="1:5" s="6" customFormat="1" ht="30" customHeight="1">
      <c r="A16" s="36" t="s">
        <v>10</v>
      </c>
      <c r="B16" s="24">
        <f>SUM(C16:E16)</f>
        <v>5890</v>
      </c>
      <c r="C16" s="24">
        <v>1569</v>
      </c>
      <c r="D16" s="24">
        <v>166</v>
      </c>
      <c r="E16" s="24">
        <v>4155</v>
      </c>
    </row>
    <row r="17" spans="1:5" s="6" customFormat="1" ht="30" customHeight="1">
      <c r="A17" s="38" t="s">
        <v>24</v>
      </c>
      <c r="B17" s="24">
        <f>B18+B19</f>
        <v>66</v>
      </c>
      <c r="C17" s="24">
        <f>C18+C19</f>
        <v>29</v>
      </c>
      <c r="D17" s="24">
        <f>D18+D19</f>
        <v>7</v>
      </c>
      <c r="E17" s="24">
        <f>E18+E19</f>
        <v>30</v>
      </c>
    </row>
    <row r="18" spans="1:5" s="6" customFormat="1" ht="30" customHeight="1">
      <c r="A18" s="36" t="s">
        <v>9</v>
      </c>
      <c r="B18" s="24">
        <f>SUM(C18:E18)</f>
        <v>49</v>
      </c>
      <c r="C18" s="24">
        <v>19</v>
      </c>
      <c r="D18" s="24">
        <v>6</v>
      </c>
      <c r="E18" s="24">
        <v>24</v>
      </c>
    </row>
    <row r="19" spans="1:5" s="6" customFormat="1" ht="30" customHeight="1">
      <c r="A19" s="36" t="s">
        <v>10</v>
      </c>
      <c r="B19" s="24">
        <f>SUM(C19:E19)</f>
        <v>17</v>
      </c>
      <c r="C19" s="24">
        <v>10</v>
      </c>
      <c r="D19" s="24">
        <v>1</v>
      </c>
      <c r="E19" s="24">
        <v>6</v>
      </c>
    </row>
    <row r="20" spans="1:5" s="6" customFormat="1" ht="30" customHeight="1">
      <c r="A20" s="39" t="s">
        <v>11</v>
      </c>
      <c r="B20" s="23">
        <f>B21+B22</f>
        <v>14160</v>
      </c>
      <c r="C20" s="23">
        <f>C21+C22</f>
        <v>3704</v>
      </c>
      <c r="D20" s="23">
        <f>D21+D22</f>
        <v>417</v>
      </c>
      <c r="E20" s="23">
        <f>E21+E22</f>
        <v>10039</v>
      </c>
    </row>
    <row r="21" spans="1:5" s="6" customFormat="1" ht="30" customHeight="1">
      <c r="A21" s="36" t="s">
        <v>9</v>
      </c>
      <c r="B21" s="24">
        <f>SUM(C21:E21)</f>
        <v>7776</v>
      </c>
      <c r="C21" s="24">
        <v>2102</v>
      </c>
      <c r="D21" s="24">
        <v>226</v>
      </c>
      <c r="E21" s="24">
        <v>5448</v>
      </c>
    </row>
    <row r="22" spans="1:5" s="6" customFormat="1" ht="30" customHeight="1" thickBot="1">
      <c r="A22" s="40" t="s">
        <v>10</v>
      </c>
      <c r="B22" s="25">
        <f>SUM(C22:E22)</f>
        <v>6384</v>
      </c>
      <c r="C22" s="26">
        <v>1602</v>
      </c>
      <c r="D22" s="26">
        <v>191</v>
      </c>
      <c r="E22" s="26">
        <v>4591</v>
      </c>
    </row>
    <row r="23" spans="1:8" ht="16.5">
      <c r="A23" s="14" t="s">
        <v>25</v>
      </c>
      <c r="B23"/>
      <c r="C23"/>
      <c r="D23"/>
      <c r="E23"/>
      <c r="F23"/>
      <c r="G23"/>
      <c r="H2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程冠瑜</cp:lastModifiedBy>
  <cp:lastPrinted>2009-09-10T02:44:39Z</cp:lastPrinted>
  <dcterms:created xsi:type="dcterms:W3CDTF">2007-03-16T11:30:48Z</dcterms:created>
  <dcterms:modified xsi:type="dcterms:W3CDTF">2024-02-16T10:28:35Z</dcterms:modified>
  <cp:category/>
  <cp:version/>
  <cp:contentType/>
  <cp:contentStatus/>
</cp:coreProperties>
</file>