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607" firstSheet="61" activeTab="72"/>
  </bookViews>
  <sheets>
    <sheet name="94-1" sheetId="1" r:id="rId1"/>
    <sheet name="94-2" sheetId="2" r:id="rId2"/>
    <sheet name="94-3" sheetId="3" r:id="rId3"/>
    <sheet name="94-4" sheetId="4" r:id="rId4"/>
    <sheet name="95-1" sheetId="5" r:id="rId5"/>
    <sheet name="95-2" sheetId="6" r:id="rId6"/>
    <sheet name="95-3" sheetId="7" r:id="rId7"/>
    <sheet name="95-4" sheetId="8" r:id="rId8"/>
    <sheet name="96-1" sheetId="9" r:id="rId9"/>
    <sheet name="96-2" sheetId="10" r:id="rId10"/>
    <sheet name="96-3" sheetId="11" r:id="rId11"/>
    <sheet name="96-4" sheetId="12" r:id="rId12"/>
    <sheet name="97-1" sheetId="13" r:id="rId13"/>
    <sheet name="97-2" sheetId="14" r:id="rId14"/>
    <sheet name="97-3 " sheetId="15" r:id="rId15"/>
    <sheet name="97-4" sheetId="16" r:id="rId16"/>
    <sheet name="98-1" sheetId="17" r:id="rId17"/>
    <sheet name="98-2" sheetId="18" r:id="rId18"/>
    <sheet name="98-3" sheetId="19" r:id="rId19"/>
    <sheet name="98-4" sheetId="20" r:id="rId20"/>
    <sheet name="99-1" sheetId="21" r:id="rId21"/>
    <sheet name="99-2" sheetId="22" r:id="rId22"/>
    <sheet name="99-3" sheetId="23" r:id="rId23"/>
    <sheet name="99-4" sheetId="24" r:id="rId24"/>
    <sheet name="100-1" sheetId="25" r:id="rId25"/>
    <sheet name="100-2" sheetId="26" r:id="rId26"/>
    <sheet name="100-3" sheetId="27" r:id="rId27"/>
    <sheet name="100-4" sheetId="28" r:id="rId28"/>
    <sheet name="101-1" sheetId="29" r:id="rId29"/>
    <sheet name="101-2" sheetId="30" r:id="rId30"/>
    <sheet name="101-3" sheetId="31" r:id="rId31"/>
    <sheet name="101-4" sheetId="32" r:id="rId32"/>
    <sheet name="102-1" sheetId="33" r:id="rId33"/>
    <sheet name="102-2" sheetId="34" r:id="rId34"/>
    <sheet name="102-3" sheetId="35" r:id="rId35"/>
    <sheet name="102-4" sheetId="36" r:id="rId36"/>
    <sheet name="103-1" sheetId="37" r:id="rId37"/>
    <sheet name="103-2" sheetId="38" r:id="rId38"/>
    <sheet name="103-3" sheetId="39" r:id="rId39"/>
    <sheet name="103-4" sheetId="40" r:id="rId40"/>
    <sheet name="104-1" sheetId="41" r:id="rId41"/>
    <sheet name="104-2" sheetId="42" r:id="rId42"/>
    <sheet name="104-3" sheetId="43" r:id="rId43"/>
    <sheet name="104-4" sheetId="44" r:id="rId44"/>
    <sheet name="105-1" sheetId="45" r:id="rId45"/>
    <sheet name="105-2" sheetId="46" r:id="rId46"/>
    <sheet name="105-3" sheetId="47" r:id="rId47"/>
    <sheet name="105-4" sheetId="48" r:id="rId48"/>
    <sheet name="106-1" sheetId="49" r:id="rId49"/>
    <sheet name="106-2" sheetId="50" r:id="rId50"/>
    <sheet name="106-3" sheetId="51" r:id="rId51"/>
    <sheet name="106-4" sheetId="52" r:id="rId52"/>
    <sheet name="107-1" sheetId="53" r:id="rId53"/>
    <sheet name="107-2" sheetId="54" r:id="rId54"/>
    <sheet name="107-3" sheetId="55" r:id="rId55"/>
    <sheet name="107-4" sheetId="56" r:id="rId56"/>
    <sheet name="108-1 " sheetId="57" r:id="rId57"/>
    <sheet name="108-2" sheetId="58" r:id="rId58"/>
    <sheet name="108-3" sheetId="59" r:id="rId59"/>
    <sheet name="108-4" sheetId="60" r:id="rId60"/>
    <sheet name="109-1" sheetId="61" r:id="rId61"/>
    <sheet name="109-2" sheetId="62" r:id="rId62"/>
    <sheet name="109-3" sheetId="63" r:id="rId63"/>
    <sheet name="109-4" sheetId="64" r:id="rId64"/>
    <sheet name="110-1" sheetId="65" r:id="rId65"/>
    <sheet name="110-2" sheetId="66" r:id="rId66"/>
    <sheet name="110-3" sheetId="67" r:id="rId67"/>
    <sheet name="110-4" sheetId="68" r:id="rId68"/>
    <sheet name="111-1" sheetId="69" r:id="rId69"/>
    <sheet name="111-2" sheetId="70" r:id="rId70"/>
    <sheet name="111-3" sheetId="71" r:id="rId71"/>
    <sheet name="111-4" sheetId="72" r:id="rId72"/>
    <sheet name="112-1" sheetId="73" r:id="rId73"/>
    <sheet name="112-2" sheetId="74" r:id="rId74"/>
    <sheet name="112-3" sheetId="75" r:id="rId75"/>
    <sheet name="112-4" sheetId="76" r:id="rId76"/>
  </sheets>
  <definedNames>
    <definedName name="_xlnm.Print_Titles" localSheetId="24">'100-1'!$1:$6</definedName>
    <definedName name="_xlnm.Print_Titles" localSheetId="25">'100-2'!$1:$6</definedName>
    <definedName name="_xlnm.Print_Titles" localSheetId="26">'100-3'!$1:$6</definedName>
    <definedName name="_xlnm.Print_Titles" localSheetId="27">'100-4'!$1:$5</definedName>
    <definedName name="_xlnm.Print_Titles" localSheetId="28">'101-1'!$1:$6</definedName>
    <definedName name="_xlnm.Print_Titles" localSheetId="29">'101-2'!$1:$6</definedName>
    <definedName name="_xlnm.Print_Titles" localSheetId="30">'101-3'!$1:$6</definedName>
    <definedName name="_xlnm.Print_Titles" localSheetId="31">'101-4'!$1:$5</definedName>
    <definedName name="_xlnm.Print_Titles" localSheetId="32">'102-1'!$1:$6</definedName>
    <definedName name="_xlnm.Print_Titles" localSheetId="33">'102-2'!$1:$6</definedName>
    <definedName name="_xlnm.Print_Titles" localSheetId="34">'102-3'!$1:$6</definedName>
    <definedName name="_xlnm.Print_Titles" localSheetId="35">'102-4'!$1:$5</definedName>
    <definedName name="_xlnm.Print_Titles" localSheetId="36">'103-1'!$1:$6</definedName>
    <definedName name="_xlnm.Print_Titles" localSheetId="37">'103-2'!$1:$6</definedName>
    <definedName name="_xlnm.Print_Titles" localSheetId="38">'103-3'!$1:$6</definedName>
    <definedName name="_xlnm.Print_Titles" localSheetId="39">'103-4'!$1:$5</definedName>
    <definedName name="_xlnm.Print_Titles" localSheetId="40">'104-1'!$1:$6</definedName>
    <definedName name="_xlnm.Print_Titles" localSheetId="41">'104-2'!$1:$6</definedName>
    <definedName name="_xlnm.Print_Titles" localSheetId="42">'104-3'!$1:$6</definedName>
    <definedName name="_xlnm.Print_Titles" localSheetId="43">'104-4'!$1:$5</definedName>
    <definedName name="_xlnm.Print_Titles" localSheetId="44">'105-1'!$1:$6</definedName>
    <definedName name="_xlnm.Print_Titles" localSheetId="45">'105-2'!$1:$6</definedName>
    <definedName name="_xlnm.Print_Titles" localSheetId="46">'105-3'!$1:$6</definedName>
    <definedName name="_xlnm.Print_Titles" localSheetId="47">'105-4'!$1:$5</definedName>
    <definedName name="_xlnm.Print_Titles" localSheetId="48">'106-1'!$1:$6</definedName>
    <definedName name="_xlnm.Print_Titles" localSheetId="49">'106-2'!$1:$6</definedName>
    <definedName name="_xlnm.Print_Titles" localSheetId="50">'106-3'!$1:$6</definedName>
    <definedName name="_xlnm.Print_Titles" localSheetId="51">'106-4'!$1:$5</definedName>
    <definedName name="_xlnm.Print_Titles" localSheetId="52">'107-1'!$1:$6</definedName>
    <definedName name="_xlnm.Print_Titles" localSheetId="53">'107-2'!$1:$6</definedName>
    <definedName name="_xlnm.Print_Titles" localSheetId="54">'107-3'!$1:$6</definedName>
    <definedName name="_xlnm.Print_Titles" localSheetId="55">'107-4'!$1:$5</definedName>
    <definedName name="_xlnm.Print_Titles" localSheetId="56">'108-1 '!$1:$6</definedName>
    <definedName name="_xlnm.Print_Titles" localSheetId="57">'108-2'!$1:$6</definedName>
    <definedName name="_xlnm.Print_Titles" localSheetId="58">'108-3'!$1:$6</definedName>
    <definedName name="_xlnm.Print_Titles" localSheetId="59">'108-4'!$1:$5</definedName>
    <definedName name="_xlnm.Print_Titles" localSheetId="60">'109-1'!$1:$6</definedName>
    <definedName name="_xlnm.Print_Titles" localSheetId="61">'109-2'!$1:$6</definedName>
    <definedName name="_xlnm.Print_Titles" localSheetId="62">'109-3'!$1:$6</definedName>
    <definedName name="_xlnm.Print_Titles" localSheetId="63">'109-4'!$1:$5</definedName>
    <definedName name="_xlnm.Print_Titles" localSheetId="64">'110-1'!$1:$6</definedName>
    <definedName name="_xlnm.Print_Titles" localSheetId="65">'110-2'!$1:$6</definedName>
    <definedName name="_xlnm.Print_Titles" localSheetId="66">'110-3'!$1:$6</definedName>
    <definedName name="_xlnm.Print_Titles" localSheetId="67">'110-4'!$1:$5</definedName>
    <definedName name="_xlnm.Print_Titles" localSheetId="68">'111-1'!$1:$6</definedName>
    <definedName name="_xlnm.Print_Titles" localSheetId="69">'111-2'!$1:$6</definedName>
    <definedName name="_xlnm.Print_Titles" localSheetId="70">'111-3'!$1:$6</definedName>
    <definedName name="_xlnm.Print_Titles" localSheetId="71">'111-4'!$1:$5</definedName>
    <definedName name="_xlnm.Print_Titles" localSheetId="72">'112-1'!$1:$6</definedName>
    <definedName name="_xlnm.Print_Titles" localSheetId="73">'112-2'!$1:$6</definedName>
    <definedName name="_xlnm.Print_Titles" localSheetId="74">'112-3'!$1:$6</definedName>
    <definedName name="_xlnm.Print_Titles" localSheetId="75">'112-4'!$1:$5</definedName>
    <definedName name="_xlnm.Print_Titles" localSheetId="0">'94-1'!$1:$6</definedName>
    <definedName name="_xlnm.Print_Titles" localSheetId="1">'94-2'!$1:$6</definedName>
    <definedName name="_xlnm.Print_Titles" localSheetId="2">'94-3'!$1:$6</definedName>
    <definedName name="_xlnm.Print_Titles" localSheetId="3">'94-4'!$1:$5</definedName>
    <definedName name="_xlnm.Print_Titles" localSheetId="4">'95-1'!$1:$6</definedName>
    <definedName name="_xlnm.Print_Titles" localSheetId="5">'95-2'!$1:$6</definedName>
    <definedName name="_xlnm.Print_Titles" localSheetId="6">'95-3'!$1:$6</definedName>
    <definedName name="_xlnm.Print_Titles" localSheetId="7">'95-4'!$1:$5</definedName>
    <definedName name="_xlnm.Print_Titles" localSheetId="8">'96-1'!$1:$6</definedName>
    <definedName name="_xlnm.Print_Titles" localSheetId="9">'96-2'!$1:$6</definedName>
    <definedName name="_xlnm.Print_Titles" localSheetId="10">'96-3'!$1:$6</definedName>
    <definedName name="_xlnm.Print_Titles" localSheetId="11">'96-4'!$1:$5</definedName>
    <definedName name="_xlnm.Print_Titles" localSheetId="12">'97-1'!$1:$6</definedName>
    <definedName name="_xlnm.Print_Titles" localSheetId="13">'97-2'!$1:$6</definedName>
    <definedName name="_xlnm.Print_Titles" localSheetId="14">'97-3 '!$1:$6</definedName>
    <definedName name="_xlnm.Print_Titles" localSheetId="15">'97-4'!$1:$5</definedName>
    <definedName name="_xlnm.Print_Titles" localSheetId="16">'98-1'!$1:$6</definedName>
    <definedName name="_xlnm.Print_Titles" localSheetId="17">'98-2'!$1:$6</definedName>
    <definedName name="_xlnm.Print_Titles" localSheetId="18">'98-3'!$1:$6</definedName>
    <definedName name="_xlnm.Print_Titles" localSheetId="19">'98-4'!$1:$5</definedName>
    <definedName name="_xlnm.Print_Titles" localSheetId="20">'99-1'!$1:$6</definedName>
    <definedName name="_xlnm.Print_Titles" localSheetId="21">'99-2'!$1:$6</definedName>
    <definedName name="_xlnm.Print_Titles" localSheetId="22">'99-3'!$1:$6</definedName>
    <definedName name="_xlnm.Print_Titles" localSheetId="23">'99-4'!$1:$5</definedName>
  </definedNames>
  <calcPr fullCalcOnLoad="1"/>
</workbook>
</file>

<file path=xl/sharedStrings.xml><?xml version="1.0" encoding="utf-8"?>
<sst xmlns="http://schemas.openxmlformats.org/spreadsheetml/2006/main" count="4696" uniqueCount="305">
  <si>
    <t>單位：人</t>
  </si>
  <si>
    <t>研究所</t>
  </si>
  <si>
    <t>計</t>
  </si>
  <si>
    <t>第1年</t>
  </si>
  <si>
    <t>第2年</t>
  </si>
  <si>
    <t>第3年</t>
  </si>
  <si>
    <t>第4年</t>
  </si>
  <si>
    <t>第5年</t>
  </si>
  <si>
    <t>第6年</t>
  </si>
  <si>
    <t>碩士班</t>
  </si>
  <si>
    <t>總計</t>
  </si>
  <si>
    <t>總</t>
  </si>
  <si>
    <t>男</t>
  </si>
  <si>
    <t>女</t>
  </si>
  <si>
    <r>
      <t>18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19</t>
    </r>
    <r>
      <rPr>
        <sz val="8"/>
        <rFont val="細明體"/>
        <family val="3"/>
      </rPr>
      <t>歲</t>
    </r>
  </si>
  <si>
    <r>
      <t>19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20</t>
    </r>
    <r>
      <rPr>
        <sz val="8"/>
        <rFont val="細明體"/>
        <family val="3"/>
      </rPr>
      <t>歲</t>
    </r>
  </si>
  <si>
    <r>
      <t>20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21</t>
    </r>
    <r>
      <rPr>
        <sz val="8"/>
        <rFont val="細明體"/>
        <family val="3"/>
      </rPr>
      <t>歲</t>
    </r>
  </si>
  <si>
    <r>
      <t>21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22</t>
    </r>
    <r>
      <rPr>
        <sz val="8"/>
        <rFont val="細明體"/>
        <family val="3"/>
      </rPr>
      <t>歲</t>
    </r>
  </si>
  <si>
    <r>
      <t>22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23</t>
    </r>
    <r>
      <rPr>
        <sz val="8"/>
        <rFont val="細明體"/>
        <family val="3"/>
      </rPr>
      <t>歲</t>
    </r>
  </si>
  <si>
    <r>
      <t>23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24</t>
    </r>
    <r>
      <rPr>
        <sz val="8"/>
        <rFont val="細明體"/>
        <family val="3"/>
      </rPr>
      <t>歲</t>
    </r>
  </si>
  <si>
    <r>
      <t>24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25</t>
    </r>
    <r>
      <rPr>
        <sz val="8"/>
        <rFont val="細明體"/>
        <family val="3"/>
      </rPr>
      <t>歲</t>
    </r>
  </si>
  <si>
    <r>
      <t>25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26</t>
    </r>
    <r>
      <rPr>
        <sz val="8"/>
        <rFont val="細明體"/>
        <family val="3"/>
      </rPr>
      <t>歲</t>
    </r>
  </si>
  <si>
    <r>
      <t>26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27</t>
    </r>
    <r>
      <rPr>
        <sz val="8"/>
        <rFont val="細明體"/>
        <family val="3"/>
      </rPr>
      <t>歲</t>
    </r>
  </si>
  <si>
    <r>
      <t>27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28</t>
    </r>
    <r>
      <rPr>
        <sz val="8"/>
        <rFont val="細明體"/>
        <family val="3"/>
      </rPr>
      <t>歲</t>
    </r>
  </si>
  <si>
    <r>
      <t>28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29</t>
    </r>
    <r>
      <rPr>
        <sz val="8"/>
        <rFont val="細明體"/>
        <family val="3"/>
      </rPr>
      <t>歲</t>
    </r>
  </si>
  <si>
    <r>
      <t>30</t>
    </r>
    <r>
      <rPr>
        <sz val="8"/>
        <rFont val="細明體"/>
        <family val="3"/>
      </rPr>
      <t>歲以上</t>
    </r>
  </si>
  <si>
    <r>
      <t>未</t>
    </r>
    <r>
      <rPr>
        <sz val="8"/>
        <rFont val="細明體"/>
        <family val="3"/>
      </rPr>
      <t>滿</t>
    </r>
    <r>
      <rPr>
        <sz val="8"/>
        <rFont val="Times New Roman"/>
        <family val="1"/>
      </rPr>
      <t>18</t>
    </r>
    <r>
      <rPr>
        <sz val="8"/>
        <rFont val="細明體"/>
        <family val="3"/>
      </rPr>
      <t>歲</t>
    </r>
  </si>
  <si>
    <t>男</t>
  </si>
  <si>
    <t>女</t>
  </si>
  <si>
    <t>1年級</t>
  </si>
  <si>
    <t>2年級</t>
  </si>
  <si>
    <t>3年級</t>
  </si>
  <si>
    <t>4年級</t>
  </si>
  <si>
    <t>5年級</t>
  </si>
  <si>
    <t>6年級</t>
  </si>
  <si>
    <t>7年級</t>
  </si>
  <si>
    <t>二年制專科</t>
  </si>
  <si>
    <t>計</t>
  </si>
  <si>
    <t>博士班</t>
  </si>
  <si>
    <t>總</t>
  </si>
  <si>
    <r>
      <t>19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20</t>
    </r>
    <r>
      <rPr>
        <sz val="8"/>
        <rFont val="細明體"/>
        <family val="3"/>
      </rPr>
      <t>歲</t>
    </r>
  </si>
  <si>
    <r>
      <t>21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22</t>
    </r>
    <r>
      <rPr>
        <sz val="8"/>
        <rFont val="細明體"/>
        <family val="3"/>
      </rPr>
      <t>歲</t>
    </r>
  </si>
  <si>
    <r>
      <t>29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30</t>
    </r>
    <r>
      <rPr>
        <sz val="8"/>
        <rFont val="細明體"/>
        <family val="3"/>
      </rPr>
      <t>歲</t>
    </r>
  </si>
  <si>
    <t>計</t>
  </si>
  <si>
    <r>
      <t>未滿</t>
    </r>
    <r>
      <rPr>
        <sz val="10"/>
        <rFont val="Times New Roman"/>
        <family val="1"/>
      </rPr>
      <t>16</t>
    </r>
    <r>
      <rPr>
        <sz val="10"/>
        <rFont val="細明體"/>
        <family val="3"/>
      </rPr>
      <t>歲</t>
    </r>
  </si>
  <si>
    <r>
      <t>16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17</t>
    </r>
    <r>
      <rPr>
        <sz val="10"/>
        <rFont val="細明體"/>
        <family val="3"/>
      </rPr>
      <t>歲</t>
    </r>
  </si>
  <si>
    <r>
      <t>17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</si>
  <si>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r>
      <t>18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19</t>
    </r>
    <r>
      <rPr>
        <sz val="10"/>
        <rFont val="細明體"/>
        <family val="3"/>
      </rPr>
      <t>歲</t>
    </r>
  </si>
  <si>
    <r>
      <t>19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20</t>
    </r>
    <r>
      <rPr>
        <sz val="10"/>
        <rFont val="細明體"/>
        <family val="3"/>
      </rPr>
      <t>歲</t>
    </r>
  </si>
  <si>
    <r>
      <t>20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21</t>
    </r>
    <r>
      <rPr>
        <sz val="10"/>
        <rFont val="細明體"/>
        <family val="3"/>
      </rPr>
      <t>歲</t>
    </r>
  </si>
  <si>
    <r>
      <t>21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22</t>
    </r>
    <r>
      <rPr>
        <sz val="10"/>
        <rFont val="細明體"/>
        <family val="3"/>
      </rPr>
      <t>歲</t>
    </r>
  </si>
  <si>
    <r>
      <t>22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23</t>
    </r>
    <r>
      <rPr>
        <sz val="10"/>
        <rFont val="細明體"/>
        <family val="3"/>
      </rPr>
      <t>歲</t>
    </r>
  </si>
  <si>
    <r>
      <t>23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24</t>
    </r>
    <r>
      <rPr>
        <sz val="10"/>
        <rFont val="細明體"/>
        <family val="3"/>
      </rPr>
      <t>歲</t>
    </r>
  </si>
  <si>
    <r>
      <t>24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25</t>
    </r>
    <r>
      <rPr>
        <sz val="10"/>
        <rFont val="細明體"/>
        <family val="3"/>
      </rPr>
      <t>歲</t>
    </r>
  </si>
  <si>
    <r>
      <t>25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歲</t>
    </r>
  </si>
  <si>
    <r>
      <t>26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27</t>
    </r>
    <r>
      <rPr>
        <sz val="10"/>
        <rFont val="細明體"/>
        <family val="3"/>
      </rPr>
      <t>歲</t>
    </r>
  </si>
  <si>
    <r>
      <t>27</t>
    </r>
    <r>
      <rPr>
        <sz val="10"/>
        <rFont val="細明體"/>
        <family val="3"/>
      </rPr>
      <t>歲以上</t>
    </r>
  </si>
  <si>
    <r>
      <t>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</si>
  <si>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r>
      <t>19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20</t>
    </r>
    <r>
      <rPr>
        <sz val="10"/>
        <rFont val="細明體"/>
        <family val="3"/>
      </rPr>
      <t>歲</t>
    </r>
  </si>
  <si>
    <r>
      <t>20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21</t>
    </r>
    <r>
      <rPr>
        <sz val="10"/>
        <rFont val="細明體"/>
        <family val="3"/>
      </rPr>
      <t>歲</t>
    </r>
  </si>
  <si>
    <r>
      <t>21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22</t>
    </r>
    <r>
      <rPr>
        <sz val="10"/>
        <rFont val="細明體"/>
        <family val="3"/>
      </rPr>
      <t>歲</t>
    </r>
  </si>
  <si>
    <r>
      <t>22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23</t>
    </r>
    <r>
      <rPr>
        <sz val="10"/>
        <rFont val="細明體"/>
        <family val="3"/>
      </rPr>
      <t>歲</t>
    </r>
  </si>
  <si>
    <r>
      <t>23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24</t>
    </r>
    <r>
      <rPr>
        <sz val="10"/>
        <rFont val="細明體"/>
        <family val="3"/>
      </rPr>
      <t>歲</t>
    </r>
  </si>
  <si>
    <r>
      <t>24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25</t>
    </r>
    <r>
      <rPr>
        <sz val="10"/>
        <rFont val="細明體"/>
        <family val="3"/>
      </rPr>
      <t>歲</t>
    </r>
  </si>
  <si>
    <r>
      <t>25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歲</t>
    </r>
  </si>
  <si>
    <r>
      <t>26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27</t>
    </r>
    <r>
      <rPr>
        <sz val="10"/>
        <rFont val="細明體"/>
        <family val="3"/>
      </rPr>
      <t>歲</t>
    </r>
  </si>
  <si>
    <r>
      <t>27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歲</t>
    </r>
  </si>
  <si>
    <r>
      <t>28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29</t>
    </r>
    <r>
      <rPr>
        <sz val="10"/>
        <rFont val="細明體"/>
        <family val="3"/>
      </rPr>
      <t>歲</t>
    </r>
  </si>
  <si>
    <r>
      <t>29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歲</t>
    </r>
  </si>
  <si>
    <r>
      <t>30</t>
    </r>
    <r>
      <rPr>
        <sz val="10"/>
        <rFont val="細明體"/>
        <family val="3"/>
      </rPr>
      <t>歲以上</t>
    </r>
  </si>
  <si>
    <r>
      <t>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</si>
  <si>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r>
      <t>27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歲</t>
    </r>
  </si>
  <si>
    <r>
      <t>28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29</t>
    </r>
    <r>
      <rPr>
        <sz val="10"/>
        <rFont val="細明體"/>
        <family val="3"/>
      </rPr>
      <t>歲</t>
    </r>
  </si>
  <si>
    <r>
      <t>29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歲</t>
    </r>
  </si>
  <si>
    <r>
      <t>說明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最高年級含延修生。</t>
    </r>
  </si>
  <si>
    <r>
      <t>說明：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細明體"/>
        <family val="3"/>
      </rPr>
      <t>最高年級含延修生。
　　　</t>
    </r>
    <r>
      <rPr>
        <sz val="8"/>
        <color indexed="8"/>
        <rFont val="Times New Roman"/>
        <family val="1"/>
      </rPr>
      <t>2.</t>
    </r>
    <r>
      <rPr>
        <sz val="8"/>
        <color indexed="8"/>
        <rFont val="細明體"/>
        <family val="3"/>
      </rPr>
      <t>日間部含大學第二部及暑期部。
　　　</t>
    </r>
    <r>
      <rPr>
        <sz val="8"/>
        <color indexed="8"/>
        <rFont val="Times New Roman"/>
        <family val="1"/>
      </rPr>
      <t>3.</t>
    </r>
    <r>
      <rPr>
        <sz val="8"/>
        <color indexed="8"/>
        <rFont val="細明體"/>
        <family val="3"/>
      </rPr>
      <t>夜間部含進修學士班。</t>
    </r>
  </si>
  <si>
    <r>
      <t>說明：博士班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六、七年級人數合計併入第六年。</t>
    </r>
  </si>
  <si>
    <t>說明：最高年級含延修生。</t>
  </si>
  <si>
    <t>單位：人</t>
  </si>
  <si>
    <t>總</t>
  </si>
  <si>
    <t>男</t>
  </si>
  <si>
    <t>女</t>
  </si>
  <si>
    <r>
      <t>未</t>
    </r>
    <r>
      <rPr>
        <sz val="8"/>
        <rFont val="細明體"/>
        <family val="3"/>
      </rPr>
      <t>滿</t>
    </r>
    <r>
      <rPr>
        <sz val="8"/>
        <rFont val="Times New Roman"/>
        <family val="1"/>
      </rPr>
      <t>18</t>
    </r>
    <r>
      <rPr>
        <sz val="8"/>
        <rFont val="細明體"/>
        <family val="3"/>
      </rPr>
      <t>歲</t>
    </r>
  </si>
  <si>
    <r>
      <t>19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20</t>
    </r>
    <r>
      <rPr>
        <sz val="8"/>
        <rFont val="細明體"/>
        <family val="3"/>
      </rPr>
      <t>歲</t>
    </r>
  </si>
  <si>
    <r>
      <t>20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21</t>
    </r>
    <r>
      <rPr>
        <sz val="8"/>
        <rFont val="細明體"/>
        <family val="3"/>
      </rPr>
      <t>歲</t>
    </r>
  </si>
  <si>
    <r>
      <t>21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22</t>
    </r>
    <r>
      <rPr>
        <sz val="8"/>
        <rFont val="細明體"/>
        <family val="3"/>
      </rPr>
      <t>歲</t>
    </r>
  </si>
  <si>
    <r>
      <t>22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23</t>
    </r>
    <r>
      <rPr>
        <sz val="8"/>
        <rFont val="細明體"/>
        <family val="3"/>
      </rPr>
      <t>歲</t>
    </r>
  </si>
  <si>
    <r>
      <t>23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24</t>
    </r>
    <r>
      <rPr>
        <sz val="8"/>
        <rFont val="細明體"/>
        <family val="3"/>
      </rPr>
      <t>歲</t>
    </r>
  </si>
  <si>
    <r>
      <t>24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25</t>
    </r>
    <r>
      <rPr>
        <sz val="8"/>
        <rFont val="細明體"/>
        <family val="3"/>
      </rPr>
      <t>歲</t>
    </r>
  </si>
  <si>
    <r>
      <t>25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26</t>
    </r>
    <r>
      <rPr>
        <sz val="8"/>
        <rFont val="細明體"/>
        <family val="3"/>
      </rPr>
      <t>歲</t>
    </r>
  </si>
  <si>
    <r>
      <t>26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27</t>
    </r>
    <r>
      <rPr>
        <sz val="8"/>
        <rFont val="細明體"/>
        <family val="3"/>
      </rPr>
      <t>歲</t>
    </r>
  </si>
  <si>
    <r>
      <t>27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28</t>
    </r>
    <r>
      <rPr>
        <sz val="8"/>
        <rFont val="細明體"/>
        <family val="3"/>
      </rPr>
      <t>歲</t>
    </r>
  </si>
  <si>
    <r>
      <t>28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29</t>
    </r>
    <r>
      <rPr>
        <sz val="8"/>
        <rFont val="細明體"/>
        <family val="3"/>
      </rPr>
      <t>歲</t>
    </r>
  </si>
  <si>
    <r>
      <t>29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30</t>
    </r>
    <r>
      <rPr>
        <sz val="8"/>
        <rFont val="細明體"/>
        <family val="3"/>
      </rPr>
      <t>歲</t>
    </r>
  </si>
  <si>
    <r>
      <t>說明：博士班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細明體"/>
        <family val="3"/>
      </rPr>
      <t>六、七年級人數合計併入第六年。</t>
    </r>
  </si>
  <si>
    <t>單位：人</t>
  </si>
  <si>
    <t>計</t>
  </si>
  <si>
    <t>總</t>
  </si>
  <si>
    <t>男</t>
  </si>
  <si>
    <t>女</t>
  </si>
  <si>
    <r>
      <t>未</t>
    </r>
    <r>
      <rPr>
        <sz val="8"/>
        <rFont val="細明體"/>
        <family val="3"/>
      </rPr>
      <t>滿</t>
    </r>
    <r>
      <rPr>
        <sz val="8"/>
        <rFont val="Times New Roman"/>
        <family val="1"/>
      </rPr>
      <t>18</t>
    </r>
    <r>
      <rPr>
        <sz val="8"/>
        <rFont val="細明體"/>
        <family val="3"/>
      </rPr>
      <t>歲</t>
    </r>
  </si>
  <si>
    <r>
      <t>19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20</t>
    </r>
    <r>
      <rPr>
        <sz val="8"/>
        <rFont val="細明體"/>
        <family val="3"/>
      </rPr>
      <t>歲</t>
    </r>
  </si>
  <si>
    <r>
      <t>20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21</t>
    </r>
    <r>
      <rPr>
        <sz val="8"/>
        <rFont val="細明體"/>
        <family val="3"/>
      </rPr>
      <t>歲</t>
    </r>
  </si>
  <si>
    <r>
      <t>21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22</t>
    </r>
    <r>
      <rPr>
        <sz val="8"/>
        <rFont val="細明體"/>
        <family val="3"/>
      </rPr>
      <t>歲</t>
    </r>
  </si>
  <si>
    <r>
      <t>22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23</t>
    </r>
    <r>
      <rPr>
        <sz val="8"/>
        <rFont val="細明體"/>
        <family val="3"/>
      </rPr>
      <t>歲</t>
    </r>
  </si>
  <si>
    <r>
      <t>23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24</t>
    </r>
    <r>
      <rPr>
        <sz val="8"/>
        <rFont val="細明體"/>
        <family val="3"/>
      </rPr>
      <t>歲</t>
    </r>
  </si>
  <si>
    <r>
      <t>24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25</t>
    </r>
    <r>
      <rPr>
        <sz val="8"/>
        <rFont val="細明體"/>
        <family val="3"/>
      </rPr>
      <t>歲</t>
    </r>
  </si>
  <si>
    <r>
      <t>25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26</t>
    </r>
    <r>
      <rPr>
        <sz val="8"/>
        <rFont val="細明體"/>
        <family val="3"/>
      </rPr>
      <t>歲</t>
    </r>
  </si>
  <si>
    <r>
      <t>26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27</t>
    </r>
    <r>
      <rPr>
        <sz val="8"/>
        <rFont val="細明體"/>
        <family val="3"/>
      </rPr>
      <t>歲</t>
    </r>
  </si>
  <si>
    <r>
      <t>27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28</t>
    </r>
    <r>
      <rPr>
        <sz val="8"/>
        <rFont val="細明體"/>
        <family val="3"/>
      </rPr>
      <t>歲</t>
    </r>
  </si>
  <si>
    <r>
      <t>28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29</t>
    </r>
    <r>
      <rPr>
        <sz val="8"/>
        <rFont val="細明體"/>
        <family val="3"/>
      </rPr>
      <t>歲</t>
    </r>
  </si>
  <si>
    <r>
      <t>29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30</t>
    </r>
    <r>
      <rPr>
        <sz val="8"/>
        <rFont val="細明體"/>
        <family val="3"/>
      </rPr>
      <t>歲</t>
    </r>
  </si>
  <si>
    <r>
      <t>說明：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細明體"/>
        <family val="3"/>
      </rPr>
      <t>最高年級含延修生。
　　　</t>
    </r>
    <r>
      <rPr>
        <sz val="8"/>
        <color indexed="8"/>
        <rFont val="Times New Roman"/>
        <family val="1"/>
      </rPr>
      <t>2.</t>
    </r>
    <r>
      <rPr>
        <sz val="8"/>
        <color indexed="8"/>
        <rFont val="細明體"/>
        <family val="3"/>
      </rPr>
      <t>日間部含大學第二部及暑期部。
　　　</t>
    </r>
    <r>
      <rPr>
        <sz val="8"/>
        <color indexed="8"/>
        <rFont val="Times New Roman"/>
        <family val="1"/>
      </rPr>
      <t>3.</t>
    </r>
    <r>
      <rPr>
        <sz val="8"/>
        <color indexed="8"/>
        <rFont val="細明體"/>
        <family val="3"/>
      </rPr>
      <t>夜間部含進修學士班。</t>
    </r>
  </si>
  <si>
    <r>
      <t>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</si>
  <si>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r>
      <t>19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20</t>
    </r>
    <r>
      <rPr>
        <sz val="10"/>
        <rFont val="細明體"/>
        <family val="3"/>
      </rPr>
      <t>歲</t>
    </r>
  </si>
  <si>
    <r>
      <t>20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21</t>
    </r>
    <r>
      <rPr>
        <sz val="10"/>
        <rFont val="細明體"/>
        <family val="3"/>
      </rPr>
      <t>歲</t>
    </r>
  </si>
  <si>
    <r>
      <t>21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22</t>
    </r>
    <r>
      <rPr>
        <sz val="10"/>
        <rFont val="細明體"/>
        <family val="3"/>
      </rPr>
      <t>歲</t>
    </r>
  </si>
  <si>
    <r>
      <t>22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23</t>
    </r>
    <r>
      <rPr>
        <sz val="10"/>
        <rFont val="細明體"/>
        <family val="3"/>
      </rPr>
      <t>歲</t>
    </r>
  </si>
  <si>
    <r>
      <t>23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24</t>
    </r>
    <r>
      <rPr>
        <sz val="10"/>
        <rFont val="細明體"/>
        <family val="3"/>
      </rPr>
      <t>歲</t>
    </r>
  </si>
  <si>
    <r>
      <t>24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25</t>
    </r>
    <r>
      <rPr>
        <sz val="10"/>
        <rFont val="細明體"/>
        <family val="3"/>
      </rPr>
      <t>歲</t>
    </r>
  </si>
  <si>
    <r>
      <t>25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歲</t>
    </r>
  </si>
  <si>
    <r>
      <t>26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27</t>
    </r>
    <r>
      <rPr>
        <sz val="10"/>
        <rFont val="細明體"/>
        <family val="3"/>
      </rPr>
      <t>歲</t>
    </r>
  </si>
  <si>
    <r>
      <t>27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歲</t>
    </r>
  </si>
  <si>
    <r>
      <t>28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29</t>
    </r>
    <r>
      <rPr>
        <sz val="10"/>
        <rFont val="細明體"/>
        <family val="3"/>
      </rPr>
      <t>歲</t>
    </r>
  </si>
  <si>
    <r>
      <t>29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歲</t>
    </r>
  </si>
  <si>
    <t>說明：最高年級含延修生。</t>
  </si>
  <si>
    <r>
      <t>未滿</t>
    </r>
    <r>
      <rPr>
        <sz val="10"/>
        <rFont val="Times New Roman"/>
        <family val="1"/>
      </rPr>
      <t>16</t>
    </r>
    <r>
      <rPr>
        <sz val="10"/>
        <rFont val="細明體"/>
        <family val="3"/>
      </rPr>
      <t>歲</t>
    </r>
  </si>
  <si>
    <r>
      <t>16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17</t>
    </r>
    <r>
      <rPr>
        <sz val="10"/>
        <rFont val="細明體"/>
        <family val="3"/>
      </rPr>
      <t>歲</t>
    </r>
  </si>
  <si>
    <r>
      <t>17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</si>
  <si>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r>
      <t>27</t>
    </r>
    <r>
      <rPr>
        <sz val="10"/>
        <rFont val="細明體"/>
        <family val="3"/>
      </rPr>
      <t>歲以上</t>
    </r>
  </si>
  <si>
    <r>
      <t>說明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最高年級含延修生。</t>
    </r>
  </si>
  <si>
    <t>五年制專科</t>
  </si>
  <si>
    <t>計</t>
  </si>
  <si>
    <t>總</t>
  </si>
  <si>
    <t>日間部</t>
  </si>
  <si>
    <t>夜間部</t>
  </si>
  <si>
    <t>總計</t>
  </si>
  <si>
    <t>研究所</t>
  </si>
  <si>
    <t>博士班</t>
  </si>
  <si>
    <t>碩士班</t>
  </si>
  <si>
    <t>第1年</t>
  </si>
  <si>
    <t>日間部</t>
  </si>
  <si>
    <t>夜間部</t>
  </si>
  <si>
    <t>單位：人</t>
  </si>
  <si>
    <t>計</t>
  </si>
  <si>
    <t>日間部</t>
  </si>
  <si>
    <t>夜間部</t>
  </si>
  <si>
    <t>總</t>
  </si>
  <si>
    <t>男</t>
  </si>
  <si>
    <t>女</t>
  </si>
  <si>
    <r>
      <t>未</t>
    </r>
    <r>
      <rPr>
        <sz val="8"/>
        <rFont val="細明體"/>
        <family val="3"/>
      </rPr>
      <t>滿</t>
    </r>
    <r>
      <rPr>
        <sz val="8"/>
        <rFont val="Times New Roman"/>
        <family val="1"/>
      </rPr>
      <t>18</t>
    </r>
    <r>
      <rPr>
        <sz val="8"/>
        <rFont val="細明體"/>
        <family val="3"/>
      </rPr>
      <t>歲</t>
    </r>
  </si>
  <si>
    <r>
      <t>19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20</t>
    </r>
    <r>
      <rPr>
        <sz val="8"/>
        <rFont val="細明體"/>
        <family val="3"/>
      </rPr>
      <t>歲</t>
    </r>
  </si>
  <si>
    <r>
      <t>20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21</t>
    </r>
    <r>
      <rPr>
        <sz val="8"/>
        <rFont val="細明體"/>
        <family val="3"/>
      </rPr>
      <t>歲</t>
    </r>
  </si>
  <si>
    <r>
      <t>21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22</t>
    </r>
    <r>
      <rPr>
        <sz val="8"/>
        <rFont val="細明體"/>
        <family val="3"/>
      </rPr>
      <t>歲</t>
    </r>
  </si>
  <si>
    <r>
      <t>22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23</t>
    </r>
    <r>
      <rPr>
        <sz val="8"/>
        <rFont val="細明體"/>
        <family val="3"/>
      </rPr>
      <t>歲</t>
    </r>
  </si>
  <si>
    <r>
      <t>23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24</t>
    </r>
    <r>
      <rPr>
        <sz val="8"/>
        <rFont val="細明體"/>
        <family val="3"/>
      </rPr>
      <t>歲</t>
    </r>
  </si>
  <si>
    <r>
      <t>24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25</t>
    </r>
    <r>
      <rPr>
        <sz val="8"/>
        <rFont val="細明體"/>
        <family val="3"/>
      </rPr>
      <t>歲</t>
    </r>
  </si>
  <si>
    <r>
      <t>25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26</t>
    </r>
    <r>
      <rPr>
        <sz val="8"/>
        <rFont val="細明體"/>
        <family val="3"/>
      </rPr>
      <t>歲</t>
    </r>
  </si>
  <si>
    <r>
      <t>26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27</t>
    </r>
    <r>
      <rPr>
        <sz val="8"/>
        <rFont val="細明體"/>
        <family val="3"/>
      </rPr>
      <t>歲</t>
    </r>
  </si>
  <si>
    <r>
      <t>27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28</t>
    </r>
    <r>
      <rPr>
        <sz val="8"/>
        <rFont val="細明體"/>
        <family val="3"/>
      </rPr>
      <t>歲</t>
    </r>
  </si>
  <si>
    <r>
      <t>28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29</t>
    </r>
    <r>
      <rPr>
        <sz val="8"/>
        <rFont val="細明體"/>
        <family val="3"/>
      </rPr>
      <t>歲</t>
    </r>
  </si>
  <si>
    <r>
      <t>29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30</t>
    </r>
    <r>
      <rPr>
        <sz val="8"/>
        <rFont val="細明體"/>
        <family val="3"/>
      </rPr>
      <t>歲</t>
    </r>
  </si>
  <si>
    <r>
      <t>說明：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細明體"/>
        <family val="3"/>
      </rPr>
      <t>最高年級含延修生。
　　　</t>
    </r>
    <r>
      <rPr>
        <sz val="8"/>
        <color indexed="8"/>
        <rFont val="Times New Roman"/>
        <family val="1"/>
      </rPr>
      <t>2.</t>
    </r>
    <r>
      <rPr>
        <sz val="8"/>
        <color indexed="8"/>
        <rFont val="細明體"/>
        <family val="3"/>
      </rPr>
      <t>日間部含大學第二部及暑期部。
　　　</t>
    </r>
    <r>
      <rPr>
        <sz val="8"/>
        <color indexed="8"/>
        <rFont val="Times New Roman"/>
        <family val="1"/>
      </rPr>
      <t>3.</t>
    </r>
    <r>
      <rPr>
        <sz val="8"/>
        <color indexed="8"/>
        <rFont val="細明體"/>
        <family val="3"/>
      </rPr>
      <t>夜間部含進修學士班。</t>
    </r>
  </si>
  <si>
    <t>單位：人</t>
  </si>
  <si>
    <t>五年制專科</t>
  </si>
  <si>
    <t>計</t>
  </si>
  <si>
    <t>總</t>
  </si>
  <si>
    <t>男</t>
  </si>
  <si>
    <t>女</t>
  </si>
  <si>
    <r>
      <t>未滿</t>
    </r>
    <r>
      <rPr>
        <sz val="10"/>
        <rFont val="Times New Roman"/>
        <family val="1"/>
      </rPr>
      <t>16</t>
    </r>
    <r>
      <rPr>
        <sz val="10"/>
        <rFont val="細明體"/>
        <family val="3"/>
      </rPr>
      <t>歲</t>
    </r>
  </si>
  <si>
    <r>
      <t>16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17</t>
    </r>
    <r>
      <rPr>
        <sz val="10"/>
        <rFont val="細明體"/>
        <family val="3"/>
      </rPr>
      <t>歲</t>
    </r>
  </si>
  <si>
    <r>
      <t>17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</si>
  <si>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r>
      <t>19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20</t>
    </r>
    <r>
      <rPr>
        <sz val="10"/>
        <rFont val="細明體"/>
        <family val="3"/>
      </rPr>
      <t>歲</t>
    </r>
  </si>
  <si>
    <r>
      <t>20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21</t>
    </r>
    <r>
      <rPr>
        <sz val="10"/>
        <rFont val="細明體"/>
        <family val="3"/>
      </rPr>
      <t>歲</t>
    </r>
  </si>
  <si>
    <r>
      <t>21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22</t>
    </r>
    <r>
      <rPr>
        <sz val="10"/>
        <rFont val="細明體"/>
        <family val="3"/>
      </rPr>
      <t>歲</t>
    </r>
  </si>
  <si>
    <r>
      <t>22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23</t>
    </r>
    <r>
      <rPr>
        <sz val="10"/>
        <rFont val="細明體"/>
        <family val="3"/>
      </rPr>
      <t>歲</t>
    </r>
  </si>
  <si>
    <r>
      <t>23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24</t>
    </r>
    <r>
      <rPr>
        <sz val="10"/>
        <rFont val="細明體"/>
        <family val="3"/>
      </rPr>
      <t>歲</t>
    </r>
  </si>
  <si>
    <r>
      <t>24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25</t>
    </r>
    <r>
      <rPr>
        <sz val="10"/>
        <rFont val="細明體"/>
        <family val="3"/>
      </rPr>
      <t>歲</t>
    </r>
  </si>
  <si>
    <r>
      <t>25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歲</t>
    </r>
  </si>
  <si>
    <r>
      <t>26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27</t>
    </r>
    <r>
      <rPr>
        <sz val="10"/>
        <rFont val="細明體"/>
        <family val="3"/>
      </rPr>
      <t>歲</t>
    </r>
  </si>
  <si>
    <r>
      <t>27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歲</t>
    </r>
  </si>
  <si>
    <r>
      <t>28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29</t>
    </r>
    <r>
      <rPr>
        <sz val="10"/>
        <rFont val="細明體"/>
        <family val="3"/>
      </rPr>
      <t>歲</t>
    </r>
  </si>
  <si>
    <r>
      <t>29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歲</t>
    </r>
  </si>
  <si>
    <r>
      <t>說明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最高年級含延修生。</t>
    </r>
  </si>
  <si>
    <t>總計</t>
  </si>
  <si>
    <t>研究所</t>
  </si>
  <si>
    <t>博士班</t>
  </si>
  <si>
    <t>碩士班</t>
  </si>
  <si>
    <t>第1年</t>
  </si>
  <si>
    <t>單位：人</t>
  </si>
  <si>
    <t>計</t>
  </si>
  <si>
    <t>日間部</t>
  </si>
  <si>
    <t>夜間部</t>
  </si>
  <si>
    <t>總</t>
  </si>
  <si>
    <t>男</t>
  </si>
  <si>
    <t>女</t>
  </si>
  <si>
    <r>
      <t>未</t>
    </r>
    <r>
      <rPr>
        <sz val="8"/>
        <rFont val="細明體"/>
        <family val="3"/>
      </rPr>
      <t>滿</t>
    </r>
    <r>
      <rPr>
        <sz val="8"/>
        <rFont val="Times New Roman"/>
        <family val="1"/>
      </rPr>
      <t>18</t>
    </r>
    <r>
      <rPr>
        <sz val="8"/>
        <rFont val="細明體"/>
        <family val="3"/>
      </rPr>
      <t>歲</t>
    </r>
  </si>
  <si>
    <r>
      <t>19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20</t>
    </r>
    <r>
      <rPr>
        <sz val="8"/>
        <rFont val="細明體"/>
        <family val="3"/>
      </rPr>
      <t>歲</t>
    </r>
  </si>
  <si>
    <r>
      <t>20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21</t>
    </r>
    <r>
      <rPr>
        <sz val="8"/>
        <rFont val="細明體"/>
        <family val="3"/>
      </rPr>
      <t>歲</t>
    </r>
  </si>
  <si>
    <r>
      <t>21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22</t>
    </r>
    <r>
      <rPr>
        <sz val="8"/>
        <rFont val="細明體"/>
        <family val="3"/>
      </rPr>
      <t>歲</t>
    </r>
  </si>
  <si>
    <r>
      <t>22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23</t>
    </r>
    <r>
      <rPr>
        <sz val="8"/>
        <rFont val="細明體"/>
        <family val="3"/>
      </rPr>
      <t>歲</t>
    </r>
  </si>
  <si>
    <r>
      <t>23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24</t>
    </r>
    <r>
      <rPr>
        <sz val="8"/>
        <rFont val="細明體"/>
        <family val="3"/>
      </rPr>
      <t>歲</t>
    </r>
  </si>
  <si>
    <r>
      <t>24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25</t>
    </r>
    <r>
      <rPr>
        <sz val="8"/>
        <rFont val="細明體"/>
        <family val="3"/>
      </rPr>
      <t>歲</t>
    </r>
  </si>
  <si>
    <r>
      <t>25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26</t>
    </r>
    <r>
      <rPr>
        <sz val="8"/>
        <rFont val="細明體"/>
        <family val="3"/>
      </rPr>
      <t>歲</t>
    </r>
  </si>
  <si>
    <r>
      <t>26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27</t>
    </r>
    <r>
      <rPr>
        <sz val="8"/>
        <rFont val="細明體"/>
        <family val="3"/>
      </rPr>
      <t>歲</t>
    </r>
  </si>
  <si>
    <r>
      <t>27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28</t>
    </r>
    <r>
      <rPr>
        <sz val="8"/>
        <rFont val="細明體"/>
        <family val="3"/>
      </rPr>
      <t>歲</t>
    </r>
  </si>
  <si>
    <r>
      <t>28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29</t>
    </r>
    <r>
      <rPr>
        <sz val="8"/>
        <rFont val="細明體"/>
        <family val="3"/>
      </rPr>
      <t>歲</t>
    </r>
  </si>
  <si>
    <r>
      <t>29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30</t>
    </r>
    <r>
      <rPr>
        <sz val="8"/>
        <rFont val="細明體"/>
        <family val="3"/>
      </rPr>
      <t>歲</t>
    </r>
  </si>
  <si>
    <r>
      <t>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</si>
  <si>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r>
      <t>19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20</t>
    </r>
    <r>
      <rPr>
        <sz val="10"/>
        <rFont val="細明體"/>
        <family val="3"/>
      </rPr>
      <t>歲</t>
    </r>
  </si>
  <si>
    <r>
      <t>20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21</t>
    </r>
    <r>
      <rPr>
        <sz val="10"/>
        <rFont val="細明體"/>
        <family val="3"/>
      </rPr>
      <t>歲</t>
    </r>
  </si>
  <si>
    <r>
      <t>21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22</t>
    </r>
    <r>
      <rPr>
        <sz val="10"/>
        <rFont val="細明體"/>
        <family val="3"/>
      </rPr>
      <t>歲</t>
    </r>
  </si>
  <si>
    <r>
      <t>22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23</t>
    </r>
    <r>
      <rPr>
        <sz val="10"/>
        <rFont val="細明體"/>
        <family val="3"/>
      </rPr>
      <t>歲</t>
    </r>
  </si>
  <si>
    <r>
      <t>23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24</t>
    </r>
    <r>
      <rPr>
        <sz val="10"/>
        <rFont val="細明體"/>
        <family val="3"/>
      </rPr>
      <t>歲</t>
    </r>
  </si>
  <si>
    <r>
      <t>24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25</t>
    </r>
    <r>
      <rPr>
        <sz val="10"/>
        <rFont val="細明體"/>
        <family val="3"/>
      </rPr>
      <t>歲</t>
    </r>
  </si>
  <si>
    <r>
      <t>25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歲</t>
    </r>
  </si>
  <si>
    <r>
      <t>26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27</t>
    </r>
    <r>
      <rPr>
        <sz val="10"/>
        <rFont val="細明體"/>
        <family val="3"/>
      </rPr>
      <t>歲</t>
    </r>
  </si>
  <si>
    <r>
      <t>27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歲</t>
    </r>
  </si>
  <si>
    <r>
      <t>28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29</t>
    </r>
    <r>
      <rPr>
        <sz val="10"/>
        <rFont val="細明體"/>
        <family val="3"/>
      </rPr>
      <t>歲</t>
    </r>
  </si>
  <si>
    <r>
      <t>29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歲</t>
    </r>
  </si>
  <si>
    <t>五年制專科</t>
  </si>
  <si>
    <r>
      <t>未滿</t>
    </r>
    <r>
      <rPr>
        <sz val="10"/>
        <rFont val="Times New Roman"/>
        <family val="1"/>
      </rPr>
      <t>16</t>
    </r>
    <r>
      <rPr>
        <sz val="10"/>
        <rFont val="細明體"/>
        <family val="3"/>
      </rPr>
      <t>歲</t>
    </r>
  </si>
  <si>
    <r>
      <t>16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17</t>
    </r>
    <r>
      <rPr>
        <sz val="10"/>
        <rFont val="細明體"/>
        <family val="3"/>
      </rPr>
      <t>歲</t>
    </r>
  </si>
  <si>
    <r>
      <t>17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</si>
  <si>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t>學士班</t>
  </si>
  <si>
    <t>說明：博士班第6年學生人數含第7年學生人數。</t>
  </si>
  <si>
    <r>
      <t>說明：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細明體"/>
        <family val="3"/>
      </rPr>
      <t>學士班日夜間部最高年級均含延修生。
　　　</t>
    </r>
    <r>
      <rPr>
        <sz val="8"/>
        <color indexed="8"/>
        <rFont val="Times New Roman"/>
        <family val="1"/>
      </rPr>
      <t>2.</t>
    </r>
    <r>
      <rPr>
        <sz val="8"/>
        <color indexed="8"/>
        <rFont val="細明體"/>
        <family val="3"/>
      </rPr>
      <t>日間部含大學第二部及暑期部。
　　　</t>
    </r>
    <r>
      <rPr>
        <sz val="8"/>
        <color indexed="8"/>
        <rFont val="Times New Roman"/>
        <family val="1"/>
      </rPr>
      <t>3.</t>
    </r>
    <r>
      <rPr>
        <sz val="8"/>
        <color indexed="8"/>
        <rFont val="細明體"/>
        <family val="3"/>
      </rPr>
      <t>夜間部含進修學士班。</t>
    </r>
  </si>
  <si>
    <t>說明：二年制專科日夜間部最高年級均含延修生。</t>
  </si>
  <si>
    <r>
      <t>說明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五年制專科最高年級含延修生。</t>
    </r>
  </si>
  <si>
    <t>單位：人</t>
  </si>
  <si>
    <t>總計</t>
  </si>
  <si>
    <t>研究所</t>
  </si>
  <si>
    <t>計</t>
  </si>
  <si>
    <t>博士班</t>
  </si>
  <si>
    <t>碩士班</t>
  </si>
  <si>
    <t>第1年</t>
  </si>
  <si>
    <t>總</t>
  </si>
  <si>
    <t>男</t>
  </si>
  <si>
    <t>女</t>
  </si>
  <si>
    <r>
      <t>未</t>
    </r>
    <r>
      <rPr>
        <sz val="8"/>
        <rFont val="細明體"/>
        <family val="3"/>
      </rPr>
      <t>滿</t>
    </r>
    <r>
      <rPr>
        <sz val="8"/>
        <rFont val="Times New Roman"/>
        <family val="1"/>
      </rPr>
      <t>18</t>
    </r>
    <r>
      <rPr>
        <sz val="8"/>
        <rFont val="細明體"/>
        <family val="3"/>
      </rPr>
      <t>歲</t>
    </r>
  </si>
  <si>
    <r>
      <t>19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20</t>
    </r>
    <r>
      <rPr>
        <sz val="8"/>
        <rFont val="細明體"/>
        <family val="3"/>
      </rPr>
      <t>歲</t>
    </r>
  </si>
  <si>
    <r>
      <t>20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21</t>
    </r>
    <r>
      <rPr>
        <sz val="8"/>
        <rFont val="細明體"/>
        <family val="3"/>
      </rPr>
      <t>歲</t>
    </r>
  </si>
  <si>
    <r>
      <t>21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22</t>
    </r>
    <r>
      <rPr>
        <sz val="8"/>
        <rFont val="細明體"/>
        <family val="3"/>
      </rPr>
      <t>歲</t>
    </r>
  </si>
  <si>
    <r>
      <t>22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23</t>
    </r>
    <r>
      <rPr>
        <sz val="8"/>
        <rFont val="細明體"/>
        <family val="3"/>
      </rPr>
      <t>歲</t>
    </r>
  </si>
  <si>
    <r>
      <t>23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24</t>
    </r>
    <r>
      <rPr>
        <sz val="8"/>
        <rFont val="細明體"/>
        <family val="3"/>
      </rPr>
      <t>歲</t>
    </r>
  </si>
  <si>
    <r>
      <t>24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25</t>
    </r>
    <r>
      <rPr>
        <sz val="8"/>
        <rFont val="細明體"/>
        <family val="3"/>
      </rPr>
      <t>歲</t>
    </r>
  </si>
  <si>
    <r>
      <t>25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26</t>
    </r>
    <r>
      <rPr>
        <sz val="8"/>
        <rFont val="細明體"/>
        <family val="3"/>
      </rPr>
      <t>歲</t>
    </r>
  </si>
  <si>
    <r>
      <t>26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27</t>
    </r>
    <r>
      <rPr>
        <sz val="8"/>
        <rFont val="細明體"/>
        <family val="3"/>
      </rPr>
      <t>歲</t>
    </r>
  </si>
  <si>
    <r>
      <t>27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28</t>
    </r>
    <r>
      <rPr>
        <sz val="8"/>
        <rFont val="細明體"/>
        <family val="3"/>
      </rPr>
      <t>歲</t>
    </r>
  </si>
  <si>
    <r>
      <t>28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29</t>
    </r>
    <r>
      <rPr>
        <sz val="8"/>
        <rFont val="細明體"/>
        <family val="3"/>
      </rPr>
      <t>歲</t>
    </r>
  </si>
  <si>
    <r>
      <t>29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30</t>
    </r>
    <r>
      <rPr>
        <sz val="8"/>
        <rFont val="細明體"/>
        <family val="3"/>
      </rPr>
      <t>歲</t>
    </r>
  </si>
  <si>
    <t>說明：博士班第6年學生人數含第7年學生人數。</t>
  </si>
  <si>
    <t>五年制專科</t>
  </si>
  <si>
    <t>單位：人</t>
  </si>
  <si>
    <t>五年制專科</t>
  </si>
  <si>
    <t>計</t>
  </si>
  <si>
    <t>總</t>
  </si>
  <si>
    <t>男</t>
  </si>
  <si>
    <t>女</t>
  </si>
  <si>
    <r>
      <t>未滿</t>
    </r>
    <r>
      <rPr>
        <sz val="10"/>
        <rFont val="Times New Roman"/>
        <family val="1"/>
      </rPr>
      <t>16</t>
    </r>
    <r>
      <rPr>
        <sz val="10"/>
        <rFont val="細明體"/>
        <family val="3"/>
      </rPr>
      <t>歲</t>
    </r>
  </si>
  <si>
    <r>
      <t>16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17</t>
    </r>
    <r>
      <rPr>
        <sz val="10"/>
        <rFont val="細明體"/>
        <family val="3"/>
      </rPr>
      <t>歲</t>
    </r>
  </si>
  <si>
    <r>
      <t>17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歲</t>
    </r>
  </si>
  <si>
    <r>
      <t>19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20</t>
    </r>
    <r>
      <rPr>
        <sz val="10"/>
        <rFont val="細明體"/>
        <family val="3"/>
      </rPr>
      <t>歲</t>
    </r>
  </si>
  <si>
    <r>
      <t>20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21</t>
    </r>
    <r>
      <rPr>
        <sz val="10"/>
        <rFont val="細明體"/>
        <family val="3"/>
      </rPr>
      <t>歲</t>
    </r>
  </si>
  <si>
    <r>
      <t>21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22</t>
    </r>
    <r>
      <rPr>
        <sz val="10"/>
        <rFont val="細明體"/>
        <family val="3"/>
      </rPr>
      <t>歲</t>
    </r>
  </si>
  <si>
    <r>
      <t>22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23</t>
    </r>
    <r>
      <rPr>
        <sz val="10"/>
        <rFont val="細明體"/>
        <family val="3"/>
      </rPr>
      <t>歲</t>
    </r>
  </si>
  <si>
    <r>
      <t>23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24</t>
    </r>
    <r>
      <rPr>
        <sz val="10"/>
        <rFont val="細明體"/>
        <family val="3"/>
      </rPr>
      <t>歲</t>
    </r>
  </si>
  <si>
    <r>
      <t>24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25</t>
    </r>
    <r>
      <rPr>
        <sz val="10"/>
        <rFont val="細明體"/>
        <family val="3"/>
      </rPr>
      <t>歲</t>
    </r>
  </si>
  <si>
    <r>
      <t>25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歲</t>
    </r>
  </si>
  <si>
    <r>
      <t>26</t>
    </r>
    <r>
      <rPr>
        <sz val="10"/>
        <rFont val="細明體"/>
        <family val="3"/>
      </rPr>
      <t>至未滿</t>
    </r>
    <r>
      <rPr>
        <sz val="10"/>
        <rFont val="Times New Roman"/>
        <family val="1"/>
      </rPr>
      <t>27</t>
    </r>
    <r>
      <rPr>
        <sz val="10"/>
        <rFont val="細明體"/>
        <family val="3"/>
      </rPr>
      <t>歲</t>
    </r>
  </si>
  <si>
    <r>
      <t>27</t>
    </r>
    <r>
      <rPr>
        <sz val="10"/>
        <rFont val="細明體"/>
        <family val="3"/>
      </rPr>
      <t>歲以上</t>
    </r>
  </si>
  <si>
    <r>
      <t>說明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最高年級含延修生。</t>
    </r>
  </si>
  <si>
    <t>106-8 大專校院學生人數－按性別與年齡別分</t>
  </si>
  <si>
    <t>106-8 大專校院學生人數－按性別與年齡別分(續1)</t>
  </si>
  <si>
    <t>106-8 大專校院學生人數－按性別與年齡別分(續2)</t>
  </si>
  <si>
    <t>106-8 大專校院學生人數－按性別與年齡別分(續完)</t>
  </si>
  <si>
    <t>說明：研究所最高年級均含延修生。</t>
  </si>
  <si>
    <t>延修生</t>
  </si>
  <si>
    <t>延修生</t>
  </si>
  <si>
    <t>說明：二年制專科夜間部最高年級均含延修生。</t>
  </si>
  <si>
    <r>
      <t>未滿</t>
    </r>
    <r>
      <rPr>
        <sz val="8"/>
        <rFont val="Times New Roman"/>
        <family val="1"/>
      </rPr>
      <t>18</t>
    </r>
    <r>
      <rPr>
        <sz val="8"/>
        <rFont val="細明體"/>
        <family val="3"/>
      </rPr>
      <t>歲</t>
    </r>
  </si>
  <si>
    <r>
      <t>未滿</t>
    </r>
    <r>
      <rPr>
        <sz val="8"/>
        <rFont val="Times New Roman"/>
        <family val="1"/>
      </rPr>
      <t>16</t>
    </r>
    <r>
      <rPr>
        <sz val="8"/>
        <rFont val="細明體"/>
        <family val="3"/>
      </rPr>
      <t>歲</t>
    </r>
  </si>
  <si>
    <r>
      <t>16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17</t>
    </r>
    <r>
      <rPr>
        <sz val="8"/>
        <rFont val="細明體"/>
        <family val="3"/>
      </rPr>
      <t>歲</t>
    </r>
  </si>
  <si>
    <r>
      <t>17</t>
    </r>
    <r>
      <rPr>
        <sz val="8"/>
        <rFont val="細明體"/>
        <family val="3"/>
      </rPr>
      <t>至未滿</t>
    </r>
    <r>
      <rPr>
        <sz val="8"/>
        <rFont val="Times New Roman"/>
        <family val="1"/>
      </rPr>
      <t>18</t>
    </r>
    <r>
      <rPr>
        <sz val="8"/>
        <rFont val="細明體"/>
        <family val="3"/>
      </rPr>
      <t>歲</t>
    </r>
  </si>
  <si>
    <t>進修部</t>
  </si>
  <si>
    <t>說明：二年制專科進修部最高年級均含延修生。</t>
  </si>
  <si>
    <r>
      <t>說明：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細明體"/>
        <family val="3"/>
      </rPr>
      <t>學士班日進修部最高年級均含延修生。
　　　</t>
    </r>
    <r>
      <rPr>
        <sz val="8"/>
        <color indexed="8"/>
        <rFont val="Times New Roman"/>
        <family val="1"/>
      </rPr>
      <t>2.</t>
    </r>
    <r>
      <rPr>
        <sz val="8"/>
        <color indexed="8"/>
        <rFont val="細明體"/>
        <family val="3"/>
      </rPr>
      <t>日間部含大學第二部及暑期部。
　　　</t>
    </r>
    <r>
      <rPr>
        <sz val="8"/>
        <color indexed="8"/>
        <rFont val="Times New Roman"/>
        <family val="1"/>
      </rPr>
      <t>3.</t>
    </r>
    <r>
      <rPr>
        <sz val="8"/>
        <color indexed="8"/>
        <rFont val="細明體"/>
        <family val="3"/>
      </rPr>
      <t>進修部含進修學士班。</t>
    </r>
  </si>
  <si>
    <r>
      <t>未滿</t>
    </r>
    <r>
      <rPr>
        <sz val="9"/>
        <rFont val="Times New Roman"/>
        <family val="1"/>
      </rPr>
      <t>18</t>
    </r>
    <r>
      <rPr>
        <sz val="9"/>
        <rFont val="細明體"/>
        <family val="3"/>
      </rPr>
      <t>歲</t>
    </r>
  </si>
  <si>
    <r>
      <t>18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19</t>
    </r>
    <r>
      <rPr>
        <sz val="9"/>
        <rFont val="細明體"/>
        <family val="3"/>
      </rPr>
      <t>歲</t>
    </r>
  </si>
  <si>
    <r>
      <t>19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20</t>
    </r>
    <r>
      <rPr>
        <sz val="9"/>
        <rFont val="細明體"/>
        <family val="3"/>
      </rPr>
      <t>歲</t>
    </r>
  </si>
  <si>
    <r>
      <t>20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21</t>
    </r>
    <r>
      <rPr>
        <sz val="9"/>
        <rFont val="細明體"/>
        <family val="3"/>
      </rPr>
      <t>歲</t>
    </r>
  </si>
  <si>
    <r>
      <t>21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22</t>
    </r>
    <r>
      <rPr>
        <sz val="9"/>
        <rFont val="細明體"/>
        <family val="3"/>
      </rPr>
      <t>歲</t>
    </r>
  </si>
  <si>
    <r>
      <t>22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23</t>
    </r>
    <r>
      <rPr>
        <sz val="9"/>
        <rFont val="細明體"/>
        <family val="3"/>
      </rPr>
      <t>歲</t>
    </r>
  </si>
  <si>
    <r>
      <t>23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24</t>
    </r>
    <r>
      <rPr>
        <sz val="9"/>
        <rFont val="細明體"/>
        <family val="3"/>
      </rPr>
      <t>歲</t>
    </r>
  </si>
  <si>
    <r>
      <t>24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25</t>
    </r>
    <r>
      <rPr>
        <sz val="9"/>
        <rFont val="細明體"/>
        <family val="3"/>
      </rPr>
      <t>歲</t>
    </r>
  </si>
  <si>
    <r>
      <t>25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26</t>
    </r>
    <r>
      <rPr>
        <sz val="9"/>
        <rFont val="細明體"/>
        <family val="3"/>
      </rPr>
      <t>歲</t>
    </r>
  </si>
  <si>
    <r>
      <t>26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27</t>
    </r>
    <r>
      <rPr>
        <sz val="9"/>
        <rFont val="細明體"/>
        <family val="3"/>
      </rPr>
      <t>歲</t>
    </r>
  </si>
  <si>
    <r>
      <t>27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28</t>
    </r>
    <r>
      <rPr>
        <sz val="9"/>
        <rFont val="細明體"/>
        <family val="3"/>
      </rPr>
      <t>歲</t>
    </r>
  </si>
  <si>
    <r>
      <t>28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29</t>
    </r>
    <r>
      <rPr>
        <sz val="9"/>
        <rFont val="細明體"/>
        <family val="3"/>
      </rPr>
      <t>歲</t>
    </r>
  </si>
  <si>
    <r>
      <t>29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30</t>
    </r>
    <r>
      <rPr>
        <sz val="9"/>
        <rFont val="細明體"/>
        <family val="3"/>
      </rPr>
      <t>歲</t>
    </r>
  </si>
  <si>
    <r>
      <t>30</t>
    </r>
    <r>
      <rPr>
        <sz val="9"/>
        <rFont val="細明體"/>
        <family val="3"/>
      </rPr>
      <t>歲以上</t>
    </r>
  </si>
  <si>
    <r>
      <t>未滿</t>
    </r>
    <r>
      <rPr>
        <sz val="9"/>
        <rFont val="Times New Roman"/>
        <family val="1"/>
      </rPr>
      <t>16</t>
    </r>
    <r>
      <rPr>
        <sz val="9"/>
        <rFont val="細明體"/>
        <family val="3"/>
      </rPr>
      <t>歲</t>
    </r>
  </si>
  <si>
    <r>
      <t>16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17</t>
    </r>
    <r>
      <rPr>
        <sz val="9"/>
        <rFont val="細明體"/>
        <family val="3"/>
      </rPr>
      <t>歲</t>
    </r>
  </si>
  <si>
    <r>
      <t>17</t>
    </r>
    <r>
      <rPr>
        <sz val="9"/>
        <rFont val="細明體"/>
        <family val="3"/>
      </rPr>
      <t>至未滿</t>
    </r>
    <r>
      <rPr>
        <sz val="9"/>
        <rFont val="Times New Roman"/>
        <family val="1"/>
      </rPr>
      <t>18</t>
    </r>
    <r>
      <rPr>
        <sz val="9"/>
        <rFont val="細明體"/>
        <family val="3"/>
      </rPr>
      <t>歲</t>
    </r>
  </si>
  <si>
    <t>1年級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</si>
</sst>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學&quot;&quot;年&quot;&quot;度&quot;"/>
    <numFmt numFmtId="177" formatCode="#,##0;\-0;&quot;-&quot;"/>
    <numFmt numFmtId="178" formatCode="[$-1010404]#,##0;\ #,##0\-;\ \-"/>
    <numFmt numFmtId="179" formatCode="#,###,##0"/>
    <numFmt numFmtId="180" formatCode="#,##0;\-#,##0;&quot;-&quot;"/>
  </numFmts>
  <fonts count="71">
    <font>
      <sz val="12"/>
      <name val="Times New Roman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細明體"/>
      <family val="3"/>
    </font>
    <font>
      <sz val="8"/>
      <name val="Times New Roman"/>
      <family val="1"/>
    </font>
    <font>
      <sz val="8"/>
      <name val="細明體"/>
      <family val="3"/>
    </font>
    <font>
      <sz val="8"/>
      <color indexed="8"/>
      <name val="Times New Roman"/>
      <family val="1"/>
    </font>
    <font>
      <b/>
      <sz val="10"/>
      <name val="細明體"/>
      <family val="3"/>
    </font>
    <font>
      <sz val="10"/>
      <name val="細明體"/>
      <family val="3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細明體"/>
      <family val="3"/>
    </font>
    <font>
      <sz val="8"/>
      <color indexed="8"/>
      <name val="細明體"/>
      <family val="3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color indexed="8"/>
      <name val="新細明體"/>
      <family val="1"/>
    </font>
    <font>
      <b/>
      <sz val="8"/>
      <name val="新細明體"/>
      <family val="1"/>
    </font>
    <font>
      <b/>
      <sz val="8"/>
      <color indexed="10"/>
      <name val="Times New Roman"/>
      <family val="1"/>
    </font>
    <font>
      <sz val="9"/>
      <color indexed="8"/>
      <name val="細明體"/>
      <family val="3"/>
    </font>
    <font>
      <b/>
      <sz val="8"/>
      <color indexed="8"/>
      <name val="新細明體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新細明體"/>
      <family val="1"/>
    </font>
    <font>
      <b/>
      <sz val="9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8" fillId="0" borderId="0" xfId="33" applyFont="1" applyFill="1" applyAlignment="1">
      <alignment vertical="center"/>
      <protection/>
    </xf>
    <xf numFmtId="0" fontId="10" fillId="0" borderId="0" xfId="33" applyFont="1" applyFill="1" applyAlignment="1">
      <alignment vertical="center"/>
      <protection/>
    </xf>
    <xf numFmtId="0" fontId="11" fillId="0" borderId="0" xfId="33" applyFont="1" applyFill="1" applyAlignment="1">
      <alignment vertical="center"/>
      <protection/>
    </xf>
    <xf numFmtId="0" fontId="12" fillId="0" borderId="0" xfId="35" applyFont="1" applyBorder="1" applyAlignment="1">
      <alignment horizontal="left" vertical="top"/>
      <protection/>
    </xf>
    <xf numFmtId="177" fontId="12" fillId="0" borderId="10" xfId="35" applyNumberFormat="1" applyFont="1" applyBorder="1" applyAlignment="1">
      <alignment horizontal="right" vertical="top"/>
      <protection/>
    </xf>
    <xf numFmtId="177" fontId="12" fillId="0" borderId="10" xfId="38" applyNumberFormat="1" applyFont="1" applyBorder="1" applyAlignment="1">
      <alignment horizontal="right" vertical="top"/>
    </xf>
    <xf numFmtId="177" fontId="12" fillId="0" borderId="0" xfId="35" applyNumberFormat="1" applyFont="1" applyBorder="1" applyAlignment="1">
      <alignment horizontal="right" vertical="top"/>
      <protection/>
    </xf>
    <xf numFmtId="177" fontId="12" fillId="0" borderId="0" xfId="38" applyNumberFormat="1" applyFont="1" applyBorder="1" applyAlignment="1">
      <alignment horizontal="right" vertical="top"/>
    </xf>
    <xf numFmtId="177" fontId="13" fillId="0" borderId="11" xfId="38" applyNumberFormat="1" applyFont="1" applyBorder="1" applyAlignment="1">
      <alignment horizontal="center" vertical="top"/>
    </xf>
    <xf numFmtId="0" fontId="14" fillId="0" borderId="0" xfId="35" applyFont="1" applyBorder="1" applyAlignment="1">
      <alignment horizontal="left" vertical="top"/>
      <protection/>
    </xf>
    <xf numFmtId="177" fontId="14" fillId="0" borderId="0" xfId="35" applyNumberFormat="1" applyFont="1" applyBorder="1" applyAlignment="1">
      <alignment horizontal="right" vertical="top"/>
      <protection/>
    </xf>
    <xf numFmtId="177" fontId="14" fillId="0" borderId="0" xfId="38" applyNumberFormat="1" applyFont="1" applyBorder="1" applyAlignment="1">
      <alignment horizontal="right" vertical="top"/>
    </xf>
    <xf numFmtId="0" fontId="14" fillId="0" borderId="12" xfId="35" applyFont="1" applyBorder="1" applyAlignment="1">
      <alignment horizontal="left" vertical="top"/>
      <protection/>
    </xf>
    <xf numFmtId="177" fontId="14" fillId="0" borderId="12" xfId="35" applyNumberFormat="1" applyFont="1" applyBorder="1" applyAlignment="1">
      <alignment horizontal="right" vertical="top"/>
      <protection/>
    </xf>
    <xf numFmtId="177" fontId="14" fillId="0" borderId="12" xfId="38" applyNumberFormat="1" applyFont="1" applyBorder="1" applyAlignment="1">
      <alignment horizontal="right" vertical="top"/>
    </xf>
    <xf numFmtId="0" fontId="8" fillId="0" borderId="0" xfId="33" applyFont="1" applyFill="1" applyAlignment="1">
      <alignment horizontal="right" vertical="center"/>
      <protection/>
    </xf>
    <xf numFmtId="0" fontId="15" fillId="0" borderId="0" xfId="35" applyFont="1" applyBorder="1" applyAlignment="1">
      <alignment horizontal="left" vertical="top"/>
      <protection/>
    </xf>
    <xf numFmtId="177" fontId="13" fillId="0" borderId="13" xfId="38" applyNumberFormat="1" applyFont="1" applyBorder="1" applyAlignment="1">
      <alignment horizontal="center" vertical="top"/>
    </xf>
    <xf numFmtId="177" fontId="15" fillId="0" borderId="11" xfId="38" applyNumberFormat="1" applyFont="1" applyBorder="1" applyAlignment="1">
      <alignment horizontal="center" vertical="top"/>
    </xf>
    <xf numFmtId="177" fontId="13" fillId="0" borderId="0" xfId="38" applyNumberFormat="1" applyFont="1" applyBorder="1" applyAlignment="1">
      <alignment horizontal="right" vertical="top"/>
    </xf>
    <xf numFmtId="0" fontId="13" fillId="0" borderId="0" xfId="35" applyFont="1" applyBorder="1" applyAlignment="1">
      <alignment horizontal="center" vertical="top"/>
      <protection/>
    </xf>
    <xf numFmtId="177" fontId="16" fillId="0" borderId="0" xfId="33" applyNumberFormat="1" applyFont="1" applyFill="1" applyAlignment="1">
      <alignment vertical="center"/>
      <protection/>
    </xf>
    <xf numFmtId="177" fontId="15" fillId="0" borderId="14" xfId="38" applyNumberFormat="1" applyFont="1" applyBorder="1" applyAlignment="1">
      <alignment horizontal="center" vertical="top"/>
    </xf>
    <xf numFmtId="177" fontId="16" fillId="0" borderId="12" xfId="33" applyNumberFormat="1" applyFont="1" applyFill="1" applyBorder="1" applyAlignment="1">
      <alignment vertical="center"/>
      <protection/>
    </xf>
    <xf numFmtId="177" fontId="11" fillId="0" borderId="0" xfId="33" applyNumberFormat="1" applyFont="1" applyFill="1" applyAlignment="1">
      <alignment vertical="center"/>
      <protection/>
    </xf>
    <xf numFmtId="0" fontId="17" fillId="0" borderId="0" xfId="35" applyFont="1" applyBorder="1" applyAlignment="1">
      <alignment horizontal="center" vertical="top"/>
      <protection/>
    </xf>
    <xf numFmtId="177" fontId="17" fillId="0" borderId="13" xfId="38" applyNumberFormat="1" applyFont="1" applyBorder="1" applyAlignment="1">
      <alignment horizontal="center" vertical="top"/>
    </xf>
    <xf numFmtId="0" fontId="5" fillId="0" borderId="0" xfId="35" applyFont="1" applyBorder="1" applyAlignment="1">
      <alignment horizontal="left" vertical="top"/>
      <protection/>
    </xf>
    <xf numFmtId="177" fontId="17" fillId="0" borderId="11" xfId="38" applyNumberFormat="1" applyFont="1" applyBorder="1" applyAlignment="1">
      <alignment horizontal="center" vertical="top"/>
    </xf>
    <xf numFmtId="0" fontId="18" fillId="0" borderId="0" xfId="35" applyFont="1" applyBorder="1" applyAlignment="1">
      <alignment horizontal="left" vertical="top"/>
      <protection/>
    </xf>
    <xf numFmtId="177" fontId="18" fillId="0" borderId="11" xfId="38" applyNumberFormat="1" applyFont="1" applyBorder="1" applyAlignment="1">
      <alignment horizontal="center" vertical="top"/>
    </xf>
    <xf numFmtId="0" fontId="2" fillId="0" borderId="0" xfId="35" applyFont="1" applyBorder="1" applyAlignment="1">
      <alignment horizontal="left" vertical="top"/>
      <protection/>
    </xf>
    <xf numFmtId="0" fontId="2" fillId="0" borderId="12" xfId="35" applyFont="1" applyBorder="1" applyAlignment="1">
      <alignment horizontal="left" vertical="top"/>
      <protection/>
    </xf>
    <xf numFmtId="177" fontId="18" fillId="0" borderId="14" xfId="38" applyNumberFormat="1" applyFont="1" applyBorder="1" applyAlignment="1">
      <alignment horizontal="center" vertical="top"/>
    </xf>
    <xf numFmtId="177" fontId="11" fillId="0" borderId="12" xfId="33" applyNumberFormat="1" applyFont="1" applyFill="1" applyBorder="1" applyAlignment="1">
      <alignment vertical="center"/>
      <protection/>
    </xf>
    <xf numFmtId="177" fontId="11" fillId="0" borderId="15" xfId="33" applyNumberFormat="1" applyFont="1" applyFill="1" applyBorder="1" applyAlignment="1">
      <alignment vertical="center"/>
      <protection/>
    </xf>
    <xf numFmtId="177" fontId="19" fillId="0" borderId="0" xfId="33" applyNumberFormat="1" applyFont="1" applyFill="1" applyAlignment="1">
      <alignment vertical="center"/>
      <protection/>
    </xf>
    <xf numFmtId="177" fontId="20" fillId="0" borderId="0" xfId="33" applyNumberFormat="1" applyFont="1" applyFill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" fontId="24" fillId="33" borderId="16" xfId="34" applyNumberFormat="1" applyFont="1" applyFill="1" applyBorder="1" applyAlignment="1">
      <alignment horizontal="center" vertical="center" wrapText="1" shrinkToFit="1"/>
      <protection/>
    </xf>
    <xf numFmtId="1" fontId="24" fillId="33" borderId="17" xfId="34" applyNumberFormat="1" applyFont="1" applyFill="1" applyBorder="1" applyAlignment="1">
      <alignment horizontal="center" vertical="center" wrapText="1" shrinkToFit="1"/>
      <protection/>
    </xf>
    <xf numFmtId="1" fontId="25" fillId="33" borderId="17" xfId="34" applyNumberFormat="1" applyFont="1" applyFill="1" applyBorder="1" applyAlignment="1">
      <alignment horizontal="center" vertical="center" wrapText="1" shrinkToFit="1"/>
      <protection/>
    </xf>
    <xf numFmtId="1" fontId="25" fillId="33" borderId="16" xfId="34" applyNumberFormat="1" applyFont="1" applyFill="1" applyBorder="1" applyAlignment="1">
      <alignment horizontal="center" vertical="center" wrapText="1" shrinkToFit="1"/>
      <protection/>
    </xf>
    <xf numFmtId="0" fontId="25" fillId="0" borderId="0" xfId="35" applyFont="1" applyBorder="1" applyAlignment="1">
      <alignment horizontal="center" vertical="top"/>
      <protection/>
    </xf>
    <xf numFmtId="177" fontId="25" fillId="0" borderId="13" xfId="38" applyNumberFormat="1" applyFont="1" applyBorder="1" applyAlignment="1">
      <alignment horizontal="center" vertical="top"/>
    </xf>
    <xf numFmtId="177" fontId="26" fillId="0" borderId="0" xfId="33" applyNumberFormat="1" applyFont="1" applyFill="1" applyAlignment="1">
      <alignment vertical="center"/>
      <protection/>
    </xf>
    <xf numFmtId="1" fontId="27" fillId="33" borderId="17" xfId="34" applyNumberFormat="1" applyFont="1" applyFill="1" applyBorder="1" applyAlignment="1">
      <alignment horizontal="center" vertical="center" wrapText="1" shrinkToFit="1"/>
      <protection/>
    </xf>
    <xf numFmtId="1" fontId="27" fillId="33" borderId="16" xfId="34" applyNumberFormat="1" applyFont="1" applyFill="1" applyBorder="1" applyAlignment="1">
      <alignment horizontal="center" vertical="center" wrapText="1" shrinkToFit="1"/>
      <protection/>
    </xf>
    <xf numFmtId="177" fontId="12" fillId="0" borderId="18" xfId="38" applyNumberFormat="1" applyFont="1" applyBorder="1" applyAlignment="1">
      <alignment horizontal="right" vertical="top"/>
    </xf>
    <xf numFmtId="177" fontId="11" fillId="0" borderId="0" xfId="33" applyNumberFormat="1" applyFont="1" applyFill="1" applyBorder="1" applyAlignment="1">
      <alignment vertical="center"/>
      <protection/>
    </xf>
    <xf numFmtId="177" fontId="12" fillId="0" borderId="0" xfId="33" applyNumberFormat="1" applyFont="1" applyFill="1" applyAlignment="1">
      <alignment vertical="center"/>
      <protection/>
    </xf>
    <xf numFmtId="177" fontId="28" fillId="0" borderId="0" xfId="33" applyNumberFormat="1" applyFont="1" applyFill="1" applyAlignment="1">
      <alignment vertical="center"/>
      <protection/>
    </xf>
    <xf numFmtId="177" fontId="14" fillId="0" borderId="0" xfId="33" applyNumberFormat="1" applyFont="1" applyFill="1" applyAlignment="1">
      <alignment vertical="center"/>
      <protection/>
    </xf>
    <xf numFmtId="177" fontId="14" fillId="0" borderId="12" xfId="33" applyNumberFormat="1" applyFont="1" applyFill="1" applyBorder="1" applyAlignment="1">
      <alignment vertical="center"/>
      <protection/>
    </xf>
    <xf numFmtId="0" fontId="27" fillId="0" borderId="0" xfId="35" applyFont="1" applyBorder="1" applyAlignment="1">
      <alignment horizontal="center" vertical="top"/>
      <protection/>
    </xf>
    <xf numFmtId="177" fontId="27" fillId="0" borderId="13" xfId="38" applyNumberFormat="1" applyFont="1" applyBorder="1" applyAlignment="1">
      <alignment horizontal="center" vertical="top"/>
    </xf>
    <xf numFmtId="177" fontId="30" fillId="0" borderId="0" xfId="33" applyNumberFormat="1" applyFont="1" applyFill="1" applyAlignment="1">
      <alignment vertical="top"/>
      <protection/>
    </xf>
    <xf numFmtId="177" fontId="19" fillId="0" borderId="0" xfId="33" applyNumberFormat="1" applyFont="1" applyFill="1" applyAlignment="1">
      <alignment vertical="top"/>
      <protection/>
    </xf>
    <xf numFmtId="177" fontId="16" fillId="0" borderId="0" xfId="33" applyNumberFormat="1" applyFont="1" applyFill="1" applyAlignment="1">
      <alignment vertical="top"/>
      <protection/>
    </xf>
    <xf numFmtId="177" fontId="16" fillId="0" borderId="12" xfId="33" applyNumberFormat="1" applyFont="1" applyFill="1" applyBorder="1" applyAlignment="1">
      <alignment vertical="top"/>
      <protection/>
    </xf>
    <xf numFmtId="177" fontId="16" fillId="0" borderId="0" xfId="33" applyNumberFormat="1" applyFont="1" applyFill="1" applyBorder="1" applyAlignment="1">
      <alignment vertical="top"/>
      <protection/>
    </xf>
    <xf numFmtId="177" fontId="12" fillId="0" borderId="0" xfId="33" applyNumberFormat="1" applyFont="1" applyFill="1" applyAlignment="1">
      <alignment vertical="top"/>
      <protection/>
    </xf>
    <xf numFmtId="177" fontId="14" fillId="0" borderId="0" xfId="33" applyNumberFormat="1" applyFont="1" applyFill="1" applyAlignment="1">
      <alignment vertical="top"/>
      <protection/>
    </xf>
    <xf numFmtId="177" fontId="14" fillId="0" borderId="12" xfId="33" applyNumberFormat="1" applyFont="1" applyFill="1" applyBorder="1" applyAlignment="1">
      <alignment vertical="top"/>
      <protection/>
    </xf>
    <xf numFmtId="177" fontId="12" fillId="0" borderId="15" xfId="38" applyNumberFormat="1" applyFont="1" applyBorder="1" applyAlignment="1">
      <alignment horizontal="right" vertical="top"/>
    </xf>
    <xf numFmtId="178" fontId="31" fillId="0" borderId="0" xfId="0" applyNumberFormat="1" applyFont="1" applyFill="1" applyBorder="1" applyAlignment="1">
      <alignment horizontal="right" vertical="center" wrapText="1"/>
    </xf>
    <xf numFmtId="178" fontId="31" fillId="0" borderId="0" xfId="0" applyNumberFormat="1" applyFont="1" applyFill="1" applyBorder="1" applyAlignment="1">
      <alignment vertical="center" wrapText="1"/>
    </xf>
    <xf numFmtId="178" fontId="32" fillId="0" borderId="19" xfId="0" applyNumberFormat="1" applyFont="1" applyFill="1" applyBorder="1" applyAlignment="1">
      <alignment horizontal="right" vertical="center" wrapText="1"/>
    </xf>
    <xf numFmtId="178" fontId="32" fillId="0" borderId="0" xfId="0" applyNumberFormat="1" applyFont="1" applyFill="1" applyBorder="1" applyAlignment="1">
      <alignment horizontal="right" vertical="center" wrapText="1"/>
    </xf>
    <xf numFmtId="178" fontId="33" fillId="0" borderId="0" xfId="0" applyNumberFormat="1" applyFont="1" applyFill="1" applyBorder="1" applyAlignment="1">
      <alignment vertical="center" wrapText="1"/>
    </xf>
    <xf numFmtId="178" fontId="16" fillId="0" borderId="19" xfId="0" applyNumberFormat="1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>
      <alignment vertical="center" wrapText="1"/>
    </xf>
    <xf numFmtId="177" fontId="19" fillId="0" borderId="12" xfId="33" applyNumberFormat="1" applyFont="1" applyFill="1" applyBorder="1" applyAlignment="1">
      <alignment vertical="top"/>
      <protection/>
    </xf>
    <xf numFmtId="0" fontId="34" fillId="0" borderId="0" xfId="35" applyFont="1" applyBorder="1" applyAlignment="1">
      <alignment horizontal="center" vertical="top"/>
      <protection/>
    </xf>
    <xf numFmtId="177" fontId="34" fillId="0" borderId="13" xfId="38" applyNumberFormat="1" applyFont="1" applyBorder="1" applyAlignment="1">
      <alignment horizontal="center" vertical="top"/>
    </xf>
    <xf numFmtId="177" fontId="35" fillId="0" borderId="18" xfId="38" applyNumberFormat="1" applyFont="1" applyBorder="1" applyAlignment="1">
      <alignment horizontal="right" vertical="top"/>
    </xf>
    <xf numFmtId="177" fontId="35" fillId="0" borderId="10" xfId="35" applyNumberFormat="1" applyFont="1" applyBorder="1" applyAlignment="1">
      <alignment horizontal="right" vertical="top"/>
      <protection/>
    </xf>
    <xf numFmtId="0" fontId="35" fillId="0" borderId="0" xfId="35" applyFont="1" applyBorder="1" applyAlignment="1">
      <alignment horizontal="left" vertical="top"/>
      <protection/>
    </xf>
    <xf numFmtId="177" fontId="34" fillId="0" borderId="11" xfId="38" applyNumberFormat="1" applyFont="1" applyBorder="1" applyAlignment="1">
      <alignment horizontal="center" vertical="top"/>
    </xf>
    <xf numFmtId="177" fontId="35" fillId="0" borderId="0" xfId="35" applyNumberFormat="1" applyFont="1" applyBorder="1" applyAlignment="1">
      <alignment horizontal="right" vertical="top"/>
      <protection/>
    </xf>
    <xf numFmtId="0" fontId="6" fillId="0" borderId="0" xfId="35" applyFont="1" applyBorder="1" applyAlignment="1">
      <alignment horizontal="left" vertical="top"/>
      <protection/>
    </xf>
    <xf numFmtId="177" fontId="6" fillId="0" borderId="11" xfId="38" applyNumberFormat="1" applyFont="1" applyBorder="1" applyAlignment="1">
      <alignment horizontal="center" vertical="top"/>
    </xf>
    <xf numFmtId="178" fontId="37" fillId="0" borderId="19" xfId="0" applyNumberFormat="1" applyFont="1" applyFill="1" applyBorder="1" applyAlignment="1">
      <alignment horizontal="right" vertical="center" wrapText="1"/>
    </xf>
    <xf numFmtId="178" fontId="37" fillId="0" borderId="0" xfId="0" applyNumberFormat="1" applyFont="1" applyFill="1" applyBorder="1" applyAlignment="1">
      <alignment horizontal="right" vertical="center" wrapText="1"/>
    </xf>
    <xf numFmtId="178" fontId="37" fillId="0" borderId="0" xfId="0" applyNumberFormat="1" applyFont="1" applyFill="1" applyBorder="1" applyAlignment="1">
      <alignment vertical="center" wrapText="1"/>
    </xf>
    <xf numFmtId="0" fontId="36" fillId="0" borderId="0" xfId="35" applyFont="1" applyBorder="1" applyAlignment="1">
      <alignment horizontal="left" vertical="top"/>
      <protection/>
    </xf>
    <xf numFmtId="0" fontId="36" fillId="0" borderId="12" xfId="35" applyFont="1" applyBorder="1" applyAlignment="1">
      <alignment horizontal="left" vertical="top"/>
      <protection/>
    </xf>
    <xf numFmtId="177" fontId="6" fillId="0" borderId="14" xfId="38" applyNumberFormat="1" applyFont="1" applyBorder="1" applyAlignment="1">
      <alignment horizontal="center" vertical="top"/>
    </xf>
    <xf numFmtId="1" fontId="38" fillId="33" borderId="17" xfId="34" applyNumberFormat="1" applyFont="1" applyFill="1" applyBorder="1" applyAlignment="1">
      <alignment horizontal="center" vertical="center" wrapText="1" shrinkToFit="1"/>
      <protection/>
    </xf>
    <xf numFmtId="1" fontId="38" fillId="33" borderId="16" xfId="34" applyNumberFormat="1" applyFont="1" applyFill="1" applyBorder="1" applyAlignment="1">
      <alignment horizontal="center" vertical="center" wrapText="1" shrinkToFit="1"/>
      <protection/>
    </xf>
    <xf numFmtId="177" fontId="35" fillId="0" borderId="0" xfId="33" applyNumberFormat="1" applyFont="1" applyFill="1" applyAlignment="1">
      <alignment vertical="top"/>
      <protection/>
    </xf>
    <xf numFmtId="177" fontId="39" fillId="0" borderId="0" xfId="33" applyNumberFormat="1" applyFont="1" applyFill="1" applyAlignment="1">
      <alignment vertical="top"/>
      <protection/>
    </xf>
    <xf numFmtId="177" fontId="37" fillId="0" borderId="0" xfId="33" applyNumberFormat="1" applyFont="1" applyFill="1" applyAlignment="1">
      <alignment vertical="top"/>
      <protection/>
    </xf>
    <xf numFmtId="177" fontId="37" fillId="0" borderId="0" xfId="33" applyNumberFormat="1" applyFont="1" applyFill="1" applyBorder="1" applyAlignment="1">
      <alignment vertical="top"/>
      <protection/>
    </xf>
    <xf numFmtId="0" fontId="38" fillId="0" borderId="0" xfId="35" applyFont="1" applyBorder="1" applyAlignment="1">
      <alignment horizontal="center" vertical="top"/>
      <protection/>
    </xf>
    <xf numFmtId="177" fontId="38" fillId="0" borderId="13" xfId="38" applyNumberFormat="1" applyFont="1" applyBorder="1" applyAlignment="1">
      <alignment horizontal="center" vertical="top"/>
    </xf>
    <xf numFmtId="177" fontId="39" fillId="0" borderId="12" xfId="33" applyNumberFormat="1" applyFont="1" applyFill="1" applyBorder="1" applyAlignment="1">
      <alignment vertical="top"/>
      <protection/>
    </xf>
    <xf numFmtId="177" fontId="37" fillId="0" borderId="12" xfId="33" applyNumberFormat="1" applyFont="1" applyFill="1" applyBorder="1" applyAlignment="1">
      <alignment vertical="top"/>
      <protection/>
    </xf>
    <xf numFmtId="3" fontId="16" fillId="0" borderId="0" xfId="33" applyNumberFormat="1" applyFont="1" applyFill="1" applyBorder="1" applyAlignment="1" applyProtection="1">
      <alignment horizontal="right" vertical="center"/>
      <protection/>
    </xf>
    <xf numFmtId="180" fontId="16" fillId="0" borderId="0" xfId="33" applyNumberFormat="1" applyFont="1" applyFill="1" applyBorder="1" applyAlignment="1" applyProtection="1">
      <alignment horizontal="right" vertical="center"/>
      <protection/>
    </xf>
    <xf numFmtId="3" fontId="16" fillId="0" borderId="12" xfId="33" applyNumberFormat="1" applyFont="1" applyFill="1" applyBorder="1" applyAlignment="1" applyProtection="1">
      <alignment horizontal="right" vertical="center"/>
      <protection/>
    </xf>
    <xf numFmtId="180" fontId="16" fillId="0" borderId="12" xfId="33" applyNumberFormat="1" applyFont="1" applyFill="1" applyBorder="1" applyAlignment="1" applyProtection="1">
      <alignment horizontal="righ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10" fillId="0" borderId="12" xfId="33" applyFont="1" applyFill="1" applyBorder="1" applyAlignment="1">
      <alignment horizontal="right" vertical="center" wrapText="1"/>
      <protection/>
    </xf>
    <xf numFmtId="176" fontId="9" fillId="0" borderId="0" xfId="33" applyNumberFormat="1" applyFont="1" applyFill="1" applyAlignment="1">
      <alignment horizontal="center" vertical="center"/>
      <protection/>
    </xf>
    <xf numFmtId="49" fontId="23" fillId="33" borderId="20" xfId="34" applyNumberFormat="1" applyFont="1" applyFill="1" applyBorder="1" applyAlignment="1">
      <alignment horizontal="center" vertical="center" wrapText="1"/>
      <protection/>
    </xf>
    <xf numFmtId="49" fontId="23" fillId="33" borderId="21" xfId="34" applyNumberFormat="1" applyFont="1" applyFill="1" applyBorder="1" applyAlignment="1">
      <alignment horizontal="center" vertical="center" wrapText="1"/>
      <protection/>
    </xf>
    <xf numFmtId="49" fontId="23" fillId="33" borderId="0" xfId="34" applyNumberFormat="1" applyFont="1" applyFill="1" applyBorder="1" applyAlignment="1">
      <alignment horizontal="center" vertical="center" wrapText="1"/>
      <protection/>
    </xf>
    <xf numFmtId="49" fontId="23" fillId="33" borderId="11" xfId="34" applyNumberFormat="1" applyFont="1" applyFill="1" applyBorder="1" applyAlignment="1">
      <alignment horizontal="center" vertical="center" wrapText="1"/>
      <protection/>
    </xf>
    <xf numFmtId="49" fontId="23" fillId="33" borderId="22" xfId="34" applyNumberFormat="1" applyFont="1" applyFill="1" applyBorder="1" applyAlignment="1">
      <alignment horizontal="center" vertical="center" wrapText="1"/>
      <protection/>
    </xf>
    <xf numFmtId="49" fontId="23" fillId="33" borderId="23" xfId="34" applyNumberFormat="1" applyFont="1" applyFill="1" applyBorder="1" applyAlignment="1">
      <alignment horizontal="center" vertical="center" wrapText="1"/>
      <protection/>
    </xf>
    <xf numFmtId="1" fontId="24" fillId="33" borderId="24" xfId="34" applyNumberFormat="1" applyFont="1" applyFill="1" applyBorder="1" applyAlignment="1">
      <alignment horizontal="center" vertical="center" wrapText="1" shrinkToFit="1"/>
      <protection/>
    </xf>
    <xf numFmtId="1" fontId="24" fillId="33" borderId="17" xfId="34" applyNumberFormat="1" applyFont="1" applyFill="1" applyBorder="1" applyAlignment="1">
      <alignment horizontal="center" vertical="center" wrapText="1" shrinkToFit="1"/>
      <protection/>
    </xf>
    <xf numFmtId="1" fontId="24" fillId="33" borderId="16" xfId="34" applyNumberFormat="1" applyFont="1" applyFill="1" applyBorder="1" applyAlignment="1">
      <alignment horizontal="center" vertical="center" wrapText="1" shrinkToFit="1"/>
      <protection/>
    </xf>
    <xf numFmtId="1" fontId="24" fillId="33" borderId="25" xfId="34" applyNumberFormat="1" applyFont="1" applyFill="1" applyBorder="1" applyAlignment="1">
      <alignment horizontal="center" vertical="center" wrapText="1" shrinkToFit="1"/>
      <protection/>
    </xf>
    <xf numFmtId="0" fontId="22" fillId="0" borderId="20" xfId="33" applyFont="1" applyFill="1" applyBorder="1" applyAlignment="1">
      <alignment horizontal="left" vertical="center" wrapText="1"/>
      <protection/>
    </xf>
    <xf numFmtId="49" fontId="24" fillId="33" borderId="20" xfId="34" applyNumberFormat="1" applyFont="1" applyFill="1" applyBorder="1" applyAlignment="1">
      <alignment horizontal="center" vertical="center" wrapText="1"/>
      <protection/>
    </xf>
    <xf numFmtId="49" fontId="24" fillId="33" borderId="21" xfId="34" applyNumberFormat="1" applyFont="1" applyFill="1" applyBorder="1" applyAlignment="1">
      <alignment horizontal="center" vertical="center" wrapText="1"/>
      <protection/>
    </xf>
    <xf numFmtId="49" fontId="24" fillId="33" borderId="0" xfId="34" applyNumberFormat="1" applyFont="1" applyFill="1" applyBorder="1" applyAlignment="1">
      <alignment horizontal="center" vertical="center" wrapText="1"/>
      <protection/>
    </xf>
    <xf numFmtId="49" fontId="24" fillId="33" borderId="11" xfId="34" applyNumberFormat="1" applyFont="1" applyFill="1" applyBorder="1" applyAlignment="1">
      <alignment horizontal="center" vertical="center" wrapText="1"/>
      <protection/>
    </xf>
    <xf numFmtId="49" fontId="24" fillId="33" borderId="22" xfId="34" applyNumberFormat="1" applyFont="1" applyFill="1" applyBorder="1" applyAlignment="1">
      <alignment horizontal="center" vertical="center" wrapText="1"/>
      <protection/>
    </xf>
    <xf numFmtId="49" fontId="24" fillId="33" borderId="23" xfId="34" applyNumberFormat="1" applyFont="1" applyFill="1" applyBorder="1" applyAlignment="1">
      <alignment horizontal="center" vertical="center" wrapText="1"/>
      <protection/>
    </xf>
    <xf numFmtId="0" fontId="21" fillId="0" borderId="20" xfId="33" applyFont="1" applyFill="1" applyBorder="1" applyAlignment="1">
      <alignment horizontal="left" vertical="center"/>
      <protection/>
    </xf>
    <xf numFmtId="49" fontId="24" fillId="33" borderId="26" xfId="34" applyNumberFormat="1" applyFont="1" applyFill="1" applyBorder="1" applyAlignment="1">
      <alignment horizontal="center" vertical="center" wrapText="1"/>
      <protection/>
    </xf>
    <xf numFmtId="49" fontId="24" fillId="33" borderId="18" xfId="34" applyNumberFormat="1" applyFont="1" applyFill="1" applyBorder="1" applyAlignment="1">
      <alignment horizontal="center" vertical="center" wrapText="1"/>
      <protection/>
    </xf>
    <xf numFmtId="49" fontId="24" fillId="33" borderId="27" xfId="34" applyNumberFormat="1" applyFont="1" applyFill="1" applyBorder="1" applyAlignment="1">
      <alignment horizontal="center" vertical="center" wrapText="1"/>
      <protection/>
    </xf>
    <xf numFmtId="0" fontId="22" fillId="0" borderId="20" xfId="33" applyFont="1" applyFill="1" applyBorder="1" applyAlignment="1">
      <alignment horizontal="left" vertical="center"/>
      <protection/>
    </xf>
    <xf numFmtId="0" fontId="29" fillId="0" borderId="20" xfId="33" applyFont="1" applyFill="1" applyBorder="1" applyAlignment="1">
      <alignment horizontal="left" vertical="center"/>
      <protection/>
    </xf>
    <xf numFmtId="1" fontId="24" fillId="33" borderId="28" xfId="34" applyNumberFormat="1" applyFont="1" applyFill="1" applyBorder="1" applyAlignment="1">
      <alignment horizontal="center" vertical="center" wrapText="1" shrinkToFit="1"/>
      <protection/>
    </xf>
    <xf numFmtId="1" fontId="24" fillId="33" borderId="29" xfId="34" applyNumberFormat="1" applyFont="1" applyFill="1" applyBorder="1" applyAlignment="1">
      <alignment horizontal="center" vertical="center" wrapText="1" shrinkToFit="1"/>
      <protection/>
    </xf>
    <xf numFmtId="1" fontId="24" fillId="33" borderId="30" xfId="34" applyNumberFormat="1" applyFont="1" applyFill="1" applyBorder="1" applyAlignment="1">
      <alignment horizontal="center" vertical="center" wrapText="1" shrinkToFit="1"/>
      <protection/>
    </xf>
    <xf numFmtId="1" fontId="24" fillId="33" borderId="31" xfId="34" applyNumberFormat="1" applyFont="1" applyFill="1" applyBorder="1" applyAlignment="1">
      <alignment horizontal="center" vertical="center" wrapText="1" shrinkToFit="1"/>
      <protection/>
    </xf>
    <xf numFmtId="1" fontId="24" fillId="33" borderId="32" xfId="34" applyNumberFormat="1" applyFont="1" applyFill="1" applyBorder="1" applyAlignment="1">
      <alignment horizontal="center" vertical="center" wrapText="1" shrinkToFit="1"/>
      <protection/>
    </xf>
    <xf numFmtId="1" fontId="25" fillId="33" borderId="24" xfId="34" applyNumberFormat="1" applyFont="1" applyFill="1" applyBorder="1" applyAlignment="1">
      <alignment horizontal="center" vertical="center" wrapText="1" shrinkToFit="1"/>
      <protection/>
    </xf>
    <xf numFmtId="1" fontId="25" fillId="33" borderId="17" xfId="34" applyNumberFormat="1" applyFont="1" applyFill="1" applyBorder="1" applyAlignment="1">
      <alignment horizontal="center" vertical="center" wrapText="1" shrinkToFit="1"/>
      <protection/>
    </xf>
    <xf numFmtId="1" fontId="25" fillId="33" borderId="28" xfId="34" applyNumberFormat="1" applyFont="1" applyFill="1" applyBorder="1" applyAlignment="1">
      <alignment horizontal="center" vertical="center" wrapText="1" shrinkToFit="1"/>
      <protection/>
    </xf>
    <xf numFmtId="1" fontId="25" fillId="33" borderId="25" xfId="34" applyNumberFormat="1" applyFont="1" applyFill="1" applyBorder="1" applyAlignment="1">
      <alignment horizontal="center" vertical="center" wrapText="1" shrinkToFit="1"/>
      <protection/>
    </xf>
    <xf numFmtId="1" fontId="25" fillId="33" borderId="16" xfId="34" applyNumberFormat="1" applyFont="1" applyFill="1" applyBorder="1" applyAlignment="1">
      <alignment horizontal="center" vertical="center" wrapText="1" shrinkToFit="1"/>
      <protection/>
    </xf>
    <xf numFmtId="49" fontId="25" fillId="33" borderId="20" xfId="34" applyNumberFormat="1" applyFont="1" applyFill="1" applyBorder="1" applyAlignment="1">
      <alignment horizontal="center" vertical="center" wrapText="1"/>
      <protection/>
    </xf>
    <xf numFmtId="49" fontId="25" fillId="33" borderId="21" xfId="34" applyNumberFormat="1" applyFont="1" applyFill="1" applyBorder="1" applyAlignment="1">
      <alignment horizontal="center" vertical="center" wrapText="1"/>
      <protection/>
    </xf>
    <xf numFmtId="49" fontId="25" fillId="33" borderId="0" xfId="34" applyNumberFormat="1" applyFont="1" applyFill="1" applyBorder="1" applyAlignment="1">
      <alignment horizontal="center" vertical="center" wrapText="1"/>
      <protection/>
    </xf>
    <xf numFmtId="49" fontId="25" fillId="33" borderId="11" xfId="34" applyNumberFormat="1" applyFont="1" applyFill="1" applyBorder="1" applyAlignment="1">
      <alignment horizontal="center" vertical="center" wrapText="1"/>
      <protection/>
    </xf>
    <xf numFmtId="49" fontId="25" fillId="33" borderId="22" xfId="34" applyNumberFormat="1" applyFont="1" applyFill="1" applyBorder="1" applyAlignment="1">
      <alignment horizontal="center" vertical="center" wrapText="1"/>
      <protection/>
    </xf>
    <xf numFmtId="49" fontId="25" fillId="33" borderId="23" xfId="34" applyNumberFormat="1" applyFont="1" applyFill="1" applyBorder="1" applyAlignment="1">
      <alignment horizontal="center" vertical="center" wrapText="1"/>
      <protection/>
    </xf>
    <xf numFmtId="1" fontId="25" fillId="33" borderId="29" xfId="34" applyNumberFormat="1" applyFont="1" applyFill="1" applyBorder="1" applyAlignment="1">
      <alignment horizontal="center" vertical="center" wrapText="1" shrinkToFit="1"/>
      <protection/>
    </xf>
    <xf numFmtId="1" fontId="25" fillId="33" borderId="30" xfId="34" applyNumberFormat="1" applyFont="1" applyFill="1" applyBorder="1" applyAlignment="1">
      <alignment horizontal="center" vertical="center" wrapText="1" shrinkToFit="1"/>
      <protection/>
    </xf>
    <xf numFmtId="1" fontId="25" fillId="33" borderId="31" xfId="34" applyNumberFormat="1" applyFont="1" applyFill="1" applyBorder="1" applyAlignment="1">
      <alignment horizontal="center" vertical="center" wrapText="1" shrinkToFit="1"/>
      <protection/>
    </xf>
    <xf numFmtId="1" fontId="25" fillId="33" borderId="32" xfId="34" applyNumberFormat="1" applyFont="1" applyFill="1" applyBorder="1" applyAlignment="1">
      <alignment horizontal="center" vertical="center" wrapText="1" shrinkToFit="1"/>
      <protection/>
    </xf>
    <xf numFmtId="49" fontId="25" fillId="33" borderId="26" xfId="34" applyNumberFormat="1" applyFont="1" applyFill="1" applyBorder="1" applyAlignment="1">
      <alignment horizontal="center" vertical="center" wrapText="1"/>
      <protection/>
    </xf>
    <xf numFmtId="49" fontId="25" fillId="33" borderId="27" xfId="34" applyNumberFormat="1" applyFont="1" applyFill="1" applyBorder="1" applyAlignment="1">
      <alignment horizontal="center" vertical="center" wrapText="1"/>
      <protection/>
    </xf>
    <xf numFmtId="179" fontId="12" fillId="0" borderId="0" xfId="38" applyNumberFormat="1" applyFont="1" applyFill="1" applyBorder="1" applyAlignment="1" applyProtection="1">
      <alignment horizontal="right" vertical="top"/>
      <protection/>
    </xf>
    <xf numFmtId="3" fontId="12" fillId="0" borderId="0" xfId="35" applyNumberFormat="1" applyFont="1" applyFill="1" applyBorder="1" applyAlignment="1" applyProtection="1">
      <alignment horizontal="right" vertical="top"/>
      <protection/>
    </xf>
    <xf numFmtId="180" fontId="14" fillId="0" borderId="0" xfId="35" applyNumberFormat="1" applyFont="1" applyFill="1" applyBorder="1" applyAlignment="1" applyProtection="1">
      <alignment horizontal="right" vertical="top"/>
      <protection/>
    </xf>
    <xf numFmtId="180" fontId="14" fillId="0" borderId="0" xfId="38" applyNumberFormat="1" applyFont="1" applyFill="1" applyBorder="1" applyAlignment="1" applyProtection="1">
      <alignment horizontal="right" vertical="top"/>
      <protection/>
    </xf>
    <xf numFmtId="3" fontId="14" fillId="0" borderId="0" xfId="38" applyNumberFormat="1" applyFont="1" applyFill="1" applyBorder="1" applyAlignment="1" applyProtection="1">
      <alignment horizontal="right" vertical="top"/>
      <protection/>
    </xf>
    <xf numFmtId="180" fontId="12" fillId="0" borderId="0" xfId="35" applyNumberFormat="1" applyFont="1" applyFill="1" applyBorder="1" applyAlignment="1" applyProtection="1">
      <alignment horizontal="right" vertical="top"/>
      <protection/>
    </xf>
    <xf numFmtId="3" fontId="14" fillId="0" borderId="0" xfId="35" applyNumberFormat="1" applyFont="1" applyFill="1" applyBorder="1" applyAlignment="1" applyProtection="1">
      <alignment horizontal="right"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" xfId="33"/>
    <cellStyle name="一般_106-77" xfId="34"/>
    <cellStyle name="一般_彙整表" xfId="35"/>
    <cellStyle name="Comma" xfId="36"/>
    <cellStyle name="Comma [0]" xfId="37"/>
    <cellStyle name="千分位_106-77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N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">
        <v>272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37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14" s="3" customFormat="1" ht="18.75" customHeight="1">
      <c r="A7" s="21" t="s">
        <v>79</v>
      </c>
      <c r="B7" s="18" t="s">
        <v>43</v>
      </c>
      <c r="C7" s="6">
        <v>1296558</v>
      </c>
      <c r="D7" s="5">
        <v>177024</v>
      </c>
      <c r="E7" s="5">
        <v>6481</v>
      </c>
      <c r="F7" s="6">
        <v>5891</v>
      </c>
      <c r="G7" s="6">
        <v>5417</v>
      </c>
      <c r="H7" s="6">
        <v>3928</v>
      </c>
      <c r="I7" s="6">
        <v>2888</v>
      </c>
      <c r="J7" s="6">
        <v>2926</v>
      </c>
      <c r="K7" s="6">
        <v>61633</v>
      </c>
      <c r="L7" s="6">
        <v>54444</v>
      </c>
      <c r="M7" s="6">
        <v>22762</v>
      </c>
      <c r="N7" s="6">
        <v>10654</v>
      </c>
    </row>
    <row r="8" spans="1:14" s="3" customFormat="1" ht="18.75" customHeight="1">
      <c r="A8" s="4"/>
      <c r="B8" s="9" t="s">
        <v>80</v>
      </c>
      <c r="C8" s="8">
        <v>657700</v>
      </c>
      <c r="D8" s="7">
        <v>111521</v>
      </c>
      <c r="E8" s="7">
        <v>4775</v>
      </c>
      <c r="F8" s="8">
        <v>4270</v>
      </c>
      <c r="G8" s="8">
        <v>4013</v>
      </c>
      <c r="H8" s="8">
        <v>2856</v>
      </c>
      <c r="I8" s="8">
        <v>2165</v>
      </c>
      <c r="J8" s="8">
        <v>2256</v>
      </c>
      <c r="K8" s="8">
        <v>38475</v>
      </c>
      <c r="L8" s="8">
        <v>33797</v>
      </c>
      <c r="M8" s="8">
        <v>12935</v>
      </c>
      <c r="N8" s="8">
        <v>5979</v>
      </c>
    </row>
    <row r="9" spans="1:14" s="3" customFormat="1" ht="18.75" customHeight="1">
      <c r="A9" s="4"/>
      <c r="B9" s="9" t="s">
        <v>81</v>
      </c>
      <c r="C9" s="20">
        <v>638858</v>
      </c>
      <c r="D9" s="7">
        <v>65503</v>
      </c>
      <c r="E9" s="7">
        <v>1706</v>
      </c>
      <c r="F9" s="8">
        <v>1621</v>
      </c>
      <c r="G9" s="8">
        <v>1404</v>
      </c>
      <c r="H9" s="8">
        <v>1072</v>
      </c>
      <c r="I9" s="8">
        <v>723</v>
      </c>
      <c r="J9" s="8">
        <v>670</v>
      </c>
      <c r="K9" s="8">
        <v>23158</v>
      </c>
      <c r="L9" s="8">
        <v>20647</v>
      </c>
      <c r="M9" s="8">
        <v>9827</v>
      </c>
      <c r="N9" s="8">
        <v>4675</v>
      </c>
    </row>
    <row r="10" spans="1:14" s="3" customFormat="1" ht="18.75" customHeight="1">
      <c r="A10" s="17" t="s">
        <v>82</v>
      </c>
      <c r="B10" s="19" t="s">
        <v>80</v>
      </c>
      <c r="C10" s="12">
        <v>14187</v>
      </c>
      <c r="D10" s="11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s="3" customFormat="1" ht="18.75" customHeight="1">
      <c r="A11" s="10"/>
      <c r="B11" s="19" t="s">
        <v>81</v>
      </c>
      <c r="C11" s="12">
        <v>34881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s="3" customFormat="1" ht="18.75" customHeight="1">
      <c r="A12" s="10" t="s">
        <v>14</v>
      </c>
      <c r="B12" s="19" t="s">
        <v>80</v>
      </c>
      <c r="C12" s="12">
        <v>69558</v>
      </c>
      <c r="D12" s="11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s="3" customFormat="1" ht="18.75" customHeight="1">
      <c r="A13" s="10"/>
      <c r="B13" s="19" t="s">
        <v>81</v>
      </c>
      <c r="C13" s="12">
        <v>80660</v>
      </c>
      <c r="D13" s="11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3" customFormat="1" ht="18.75" customHeight="1">
      <c r="A14" s="10" t="s">
        <v>83</v>
      </c>
      <c r="B14" s="19" t="s">
        <v>80</v>
      </c>
      <c r="C14" s="12">
        <v>92376</v>
      </c>
      <c r="D14" s="11"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s="3" customFormat="1" ht="18.75" customHeight="1">
      <c r="A15" s="10"/>
      <c r="B15" s="19" t="s">
        <v>81</v>
      </c>
      <c r="C15" s="12">
        <v>100835</v>
      </c>
      <c r="D15" s="11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s="3" customFormat="1" ht="18.75" customHeight="1">
      <c r="A16" s="10" t="s">
        <v>84</v>
      </c>
      <c r="B16" s="19" t="s">
        <v>80</v>
      </c>
      <c r="C16" s="12">
        <v>100168</v>
      </c>
      <c r="D16" s="11">
        <v>3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3</v>
      </c>
      <c r="L16" s="12">
        <v>0</v>
      </c>
      <c r="M16" s="12">
        <v>0</v>
      </c>
      <c r="N16" s="12">
        <v>0</v>
      </c>
    </row>
    <row r="17" spans="1:14" s="3" customFormat="1" ht="18.75" customHeight="1">
      <c r="A17" s="10"/>
      <c r="B17" s="19" t="s">
        <v>81</v>
      </c>
      <c r="C17" s="12">
        <v>102571</v>
      </c>
      <c r="D17" s="11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s="3" customFormat="1" ht="18.75" customHeight="1">
      <c r="A18" s="10" t="s">
        <v>85</v>
      </c>
      <c r="B18" s="19" t="s">
        <v>80</v>
      </c>
      <c r="C18" s="12">
        <v>95527</v>
      </c>
      <c r="D18" s="11">
        <v>155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153</v>
      </c>
      <c r="L18" s="12">
        <v>1</v>
      </c>
      <c r="M18" s="12">
        <v>1</v>
      </c>
      <c r="N18" s="12">
        <v>0</v>
      </c>
    </row>
    <row r="19" spans="1:14" ht="18.75" customHeight="1">
      <c r="A19" s="10"/>
      <c r="B19" s="19" t="s">
        <v>81</v>
      </c>
      <c r="C19" s="12">
        <v>98558</v>
      </c>
      <c r="D19" s="11">
        <v>106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103</v>
      </c>
      <c r="L19" s="12">
        <v>2</v>
      </c>
      <c r="M19" s="12">
        <v>1</v>
      </c>
      <c r="N19" s="12">
        <v>0</v>
      </c>
    </row>
    <row r="20" spans="1:14" ht="18.75" customHeight="1">
      <c r="A20" s="10" t="s">
        <v>86</v>
      </c>
      <c r="B20" s="19" t="s">
        <v>80</v>
      </c>
      <c r="C20" s="12">
        <v>67532</v>
      </c>
      <c r="D20" s="11">
        <v>8787</v>
      </c>
      <c r="E20" s="11">
        <v>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8611</v>
      </c>
      <c r="L20" s="12">
        <v>173</v>
      </c>
      <c r="M20" s="12">
        <v>1</v>
      </c>
      <c r="N20" s="12">
        <v>0</v>
      </c>
    </row>
    <row r="21" spans="1:14" ht="18.75" customHeight="1">
      <c r="A21" s="10"/>
      <c r="B21" s="19" t="s">
        <v>81</v>
      </c>
      <c r="C21" s="12">
        <v>55699</v>
      </c>
      <c r="D21" s="11">
        <v>4706</v>
      </c>
      <c r="E21" s="11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4597</v>
      </c>
      <c r="L21" s="12">
        <v>108</v>
      </c>
      <c r="M21" s="12">
        <v>0</v>
      </c>
      <c r="N21" s="12">
        <v>0</v>
      </c>
    </row>
    <row r="22" spans="1:14" ht="18.75" customHeight="1">
      <c r="A22" s="10" t="s">
        <v>87</v>
      </c>
      <c r="B22" s="19" t="s">
        <v>80</v>
      </c>
      <c r="C22" s="12">
        <v>47941</v>
      </c>
      <c r="D22" s="11">
        <v>15565</v>
      </c>
      <c r="E22" s="11">
        <v>193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7569</v>
      </c>
      <c r="L22" s="12">
        <v>7760</v>
      </c>
      <c r="M22" s="12">
        <v>42</v>
      </c>
      <c r="N22" s="12">
        <v>0</v>
      </c>
    </row>
    <row r="23" spans="1:14" ht="18.75" customHeight="1">
      <c r="A23" s="10"/>
      <c r="B23" s="19" t="s">
        <v>81</v>
      </c>
      <c r="C23" s="12">
        <v>33207</v>
      </c>
      <c r="D23" s="11">
        <v>8121</v>
      </c>
      <c r="E23" s="11">
        <v>51</v>
      </c>
      <c r="F23" s="12">
        <v>3</v>
      </c>
      <c r="G23" s="12">
        <v>0</v>
      </c>
      <c r="H23" s="12">
        <v>0</v>
      </c>
      <c r="I23" s="12">
        <v>0</v>
      </c>
      <c r="J23" s="12">
        <v>0</v>
      </c>
      <c r="K23" s="12">
        <v>4072</v>
      </c>
      <c r="L23" s="12">
        <v>3962</v>
      </c>
      <c r="M23" s="12">
        <v>33</v>
      </c>
      <c r="N23" s="12">
        <v>0</v>
      </c>
    </row>
    <row r="24" spans="1:14" ht="18.75" customHeight="1">
      <c r="A24" s="10" t="s">
        <v>88</v>
      </c>
      <c r="B24" s="19" t="s">
        <v>80</v>
      </c>
      <c r="C24" s="12">
        <v>33220</v>
      </c>
      <c r="D24" s="11">
        <v>12933</v>
      </c>
      <c r="E24" s="11">
        <v>700</v>
      </c>
      <c r="F24" s="12">
        <v>196</v>
      </c>
      <c r="G24" s="12">
        <v>2</v>
      </c>
      <c r="H24" s="12">
        <v>0</v>
      </c>
      <c r="I24" s="12">
        <v>0</v>
      </c>
      <c r="J24" s="12">
        <v>0</v>
      </c>
      <c r="K24" s="12">
        <v>3874</v>
      </c>
      <c r="L24" s="12">
        <v>6615</v>
      </c>
      <c r="M24" s="12">
        <v>1530</v>
      </c>
      <c r="N24" s="12">
        <v>16</v>
      </c>
    </row>
    <row r="25" spans="1:14" ht="18.75" customHeight="1">
      <c r="A25" s="10"/>
      <c r="B25" s="19" t="s">
        <v>81</v>
      </c>
      <c r="C25" s="12">
        <v>22346</v>
      </c>
      <c r="D25" s="11">
        <v>6994</v>
      </c>
      <c r="E25" s="11">
        <v>155</v>
      </c>
      <c r="F25" s="12">
        <v>46</v>
      </c>
      <c r="G25" s="12">
        <v>2</v>
      </c>
      <c r="H25" s="12">
        <v>0</v>
      </c>
      <c r="I25" s="12">
        <v>0</v>
      </c>
      <c r="J25" s="12">
        <v>0</v>
      </c>
      <c r="K25" s="12">
        <v>2237</v>
      </c>
      <c r="L25" s="12">
        <v>3360</v>
      </c>
      <c r="M25" s="12">
        <v>1170</v>
      </c>
      <c r="N25" s="12">
        <v>24</v>
      </c>
    </row>
    <row r="26" spans="1:14" ht="18.75" customHeight="1">
      <c r="A26" s="10" t="s">
        <v>89</v>
      </c>
      <c r="B26" s="19" t="s">
        <v>80</v>
      </c>
      <c r="C26" s="12">
        <v>22818</v>
      </c>
      <c r="D26" s="11">
        <v>8784</v>
      </c>
      <c r="E26" s="11">
        <v>616</v>
      </c>
      <c r="F26" s="12">
        <v>572</v>
      </c>
      <c r="G26" s="12">
        <v>174</v>
      </c>
      <c r="H26" s="12">
        <v>3</v>
      </c>
      <c r="I26" s="12">
        <v>0</v>
      </c>
      <c r="J26" s="12">
        <v>0</v>
      </c>
      <c r="K26" s="12">
        <v>2184</v>
      </c>
      <c r="L26" s="12">
        <v>3289</v>
      </c>
      <c r="M26" s="12">
        <v>1629</v>
      </c>
      <c r="N26" s="12">
        <v>317</v>
      </c>
    </row>
    <row r="27" spans="1:14" ht="18.75" customHeight="1">
      <c r="A27" s="10"/>
      <c r="B27" s="19" t="s">
        <v>81</v>
      </c>
      <c r="C27" s="12">
        <v>15868</v>
      </c>
      <c r="D27" s="11">
        <v>5229</v>
      </c>
      <c r="E27" s="11">
        <v>163</v>
      </c>
      <c r="F27" s="12">
        <v>131</v>
      </c>
      <c r="G27" s="12">
        <v>30</v>
      </c>
      <c r="H27" s="12">
        <v>0</v>
      </c>
      <c r="I27" s="12">
        <v>0</v>
      </c>
      <c r="J27" s="12">
        <v>0</v>
      </c>
      <c r="K27" s="12">
        <v>1395</v>
      </c>
      <c r="L27" s="12">
        <v>1971</v>
      </c>
      <c r="M27" s="12">
        <v>1213</v>
      </c>
      <c r="N27" s="12">
        <v>326</v>
      </c>
    </row>
    <row r="28" spans="1:14" ht="18.75" customHeight="1">
      <c r="A28" s="10" t="s">
        <v>90</v>
      </c>
      <c r="B28" s="19" t="s">
        <v>80</v>
      </c>
      <c r="C28" s="12">
        <v>17406</v>
      </c>
      <c r="D28" s="11">
        <v>6565</v>
      </c>
      <c r="E28" s="11">
        <v>383</v>
      </c>
      <c r="F28" s="12">
        <v>462</v>
      </c>
      <c r="G28" s="12">
        <v>525</v>
      </c>
      <c r="H28" s="12">
        <v>145</v>
      </c>
      <c r="I28" s="12">
        <v>4</v>
      </c>
      <c r="J28" s="12">
        <v>0</v>
      </c>
      <c r="K28" s="12">
        <v>1523</v>
      </c>
      <c r="L28" s="12">
        <v>1959</v>
      </c>
      <c r="M28" s="12">
        <v>1098</v>
      </c>
      <c r="N28" s="12">
        <v>466</v>
      </c>
    </row>
    <row r="29" spans="1:14" ht="18.75" customHeight="1">
      <c r="A29" s="10"/>
      <c r="B29" s="19" t="s">
        <v>81</v>
      </c>
      <c r="C29" s="12">
        <v>13183</v>
      </c>
      <c r="D29" s="11">
        <v>4503</v>
      </c>
      <c r="E29" s="11">
        <v>141</v>
      </c>
      <c r="F29" s="12">
        <v>130</v>
      </c>
      <c r="G29" s="12">
        <v>120</v>
      </c>
      <c r="H29" s="12">
        <v>40</v>
      </c>
      <c r="I29" s="12">
        <v>0</v>
      </c>
      <c r="J29" s="12">
        <v>0</v>
      </c>
      <c r="K29" s="12">
        <v>1267</v>
      </c>
      <c r="L29" s="12">
        <v>1456</v>
      </c>
      <c r="M29" s="12">
        <v>903</v>
      </c>
      <c r="N29" s="12">
        <v>446</v>
      </c>
    </row>
    <row r="30" spans="1:14" ht="18.75" customHeight="1">
      <c r="A30" s="10" t="s">
        <v>91</v>
      </c>
      <c r="B30" s="19" t="s">
        <v>80</v>
      </c>
      <c r="C30" s="12">
        <v>13652</v>
      </c>
      <c r="D30" s="11">
        <v>5304</v>
      </c>
      <c r="E30" s="11">
        <v>300</v>
      </c>
      <c r="F30" s="12">
        <v>352</v>
      </c>
      <c r="G30" s="12">
        <v>450</v>
      </c>
      <c r="H30" s="12">
        <v>376</v>
      </c>
      <c r="I30" s="12">
        <v>100</v>
      </c>
      <c r="J30" s="12">
        <v>4</v>
      </c>
      <c r="K30" s="12">
        <v>1280</v>
      </c>
      <c r="L30" s="12">
        <v>1397</v>
      </c>
      <c r="M30" s="12">
        <v>687</v>
      </c>
      <c r="N30" s="12">
        <v>358</v>
      </c>
    </row>
    <row r="31" spans="1:14" ht="18.75" customHeight="1">
      <c r="A31" s="10"/>
      <c r="B31" s="19" t="s">
        <v>81</v>
      </c>
      <c r="C31" s="12">
        <v>11246</v>
      </c>
      <c r="D31" s="11">
        <v>3801</v>
      </c>
      <c r="E31" s="11">
        <v>146</v>
      </c>
      <c r="F31" s="12">
        <v>142</v>
      </c>
      <c r="G31" s="12">
        <v>126</v>
      </c>
      <c r="H31" s="12">
        <v>75</v>
      </c>
      <c r="I31" s="12">
        <v>30</v>
      </c>
      <c r="J31" s="12">
        <v>0</v>
      </c>
      <c r="K31" s="12">
        <v>1051</v>
      </c>
      <c r="L31" s="12">
        <v>1137</v>
      </c>
      <c r="M31" s="12">
        <v>758</v>
      </c>
      <c r="N31" s="12">
        <v>336</v>
      </c>
    </row>
    <row r="32" spans="1:14" ht="18.75" customHeight="1">
      <c r="A32" s="10" t="s">
        <v>92</v>
      </c>
      <c r="B32" s="19" t="s">
        <v>80</v>
      </c>
      <c r="C32" s="12">
        <v>10442</v>
      </c>
      <c r="D32" s="11">
        <v>4362</v>
      </c>
      <c r="E32" s="11">
        <v>246</v>
      </c>
      <c r="F32" s="12">
        <v>258</v>
      </c>
      <c r="G32" s="12">
        <v>295</v>
      </c>
      <c r="H32" s="12">
        <v>262</v>
      </c>
      <c r="I32" s="12">
        <v>268</v>
      </c>
      <c r="J32" s="12">
        <v>47</v>
      </c>
      <c r="K32" s="12">
        <v>1121</v>
      </c>
      <c r="L32" s="12">
        <v>1080</v>
      </c>
      <c r="M32" s="12">
        <v>533</v>
      </c>
      <c r="N32" s="12">
        <v>252</v>
      </c>
    </row>
    <row r="33" spans="1:14" ht="18.75" customHeight="1">
      <c r="A33" s="10"/>
      <c r="B33" s="19" t="s">
        <v>81</v>
      </c>
      <c r="C33" s="12">
        <v>9393</v>
      </c>
      <c r="D33" s="11">
        <v>3375</v>
      </c>
      <c r="E33" s="11">
        <v>112</v>
      </c>
      <c r="F33" s="12">
        <v>108</v>
      </c>
      <c r="G33" s="12">
        <v>119</v>
      </c>
      <c r="H33" s="12">
        <v>84</v>
      </c>
      <c r="I33" s="12">
        <v>60</v>
      </c>
      <c r="J33" s="12">
        <v>8</v>
      </c>
      <c r="K33" s="12">
        <v>875</v>
      </c>
      <c r="L33" s="12">
        <v>981</v>
      </c>
      <c r="M33" s="12">
        <v>700</v>
      </c>
      <c r="N33" s="12">
        <v>328</v>
      </c>
    </row>
    <row r="34" spans="1:14" ht="18.75" customHeight="1">
      <c r="A34" s="10" t="s">
        <v>93</v>
      </c>
      <c r="B34" s="19" t="s">
        <v>80</v>
      </c>
      <c r="C34" s="12">
        <v>9415</v>
      </c>
      <c r="D34" s="11">
        <v>4460</v>
      </c>
      <c r="E34" s="11">
        <v>252</v>
      </c>
      <c r="F34" s="12">
        <v>249</v>
      </c>
      <c r="G34" s="12">
        <v>280</v>
      </c>
      <c r="H34" s="12">
        <v>278</v>
      </c>
      <c r="I34" s="12">
        <v>255</v>
      </c>
      <c r="J34" s="12">
        <v>170</v>
      </c>
      <c r="K34" s="12">
        <v>1120</v>
      </c>
      <c r="L34" s="12">
        <v>1029</v>
      </c>
      <c r="M34" s="12">
        <v>578</v>
      </c>
      <c r="N34" s="12">
        <v>249</v>
      </c>
    </row>
    <row r="35" spans="1:14" ht="18.75" customHeight="1">
      <c r="A35" s="10"/>
      <c r="B35" s="19" t="s">
        <v>81</v>
      </c>
      <c r="C35" s="12">
        <v>8432</v>
      </c>
      <c r="D35" s="11">
        <v>3237</v>
      </c>
      <c r="E35" s="11">
        <v>116</v>
      </c>
      <c r="F35" s="12">
        <v>109</v>
      </c>
      <c r="G35" s="12">
        <v>124</v>
      </c>
      <c r="H35" s="12">
        <v>94</v>
      </c>
      <c r="I35" s="12">
        <v>61</v>
      </c>
      <c r="J35" s="12">
        <v>36</v>
      </c>
      <c r="K35" s="12">
        <v>870</v>
      </c>
      <c r="L35" s="12">
        <v>877</v>
      </c>
      <c r="M35" s="12">
        <v>623</v>
      </c>
      <c r="N35" s="12">
        <v>327</v>
      </c>
    </row>
    <row r="36" spans="1:14" ht="18.75" customHeight="1">
      <c r="A36" s="10" t="s">
        <v>25</v>
      </c>
      <c r="B36" s="19" t="s">
        <v>80</v>
      </c>
      <c r="C36" s="12">
        <v>63458</v>
      </c>
      <c r="D36" s="11">
        <v>44603</v>
      </c>
      <c r="E36" s="11">
        <v>2083</v>
      </c>
      <c r="F36" s="12">
        <v>2180</v>
      </c>
      <c r="G36" s="12">
        <v>2287</v>
      </c>
      <c r="H36" s="12">
        <v>1792</v>
      </c>
      <c r="I36" s="12">
        <v>1538</v>
      </c>
      <c r="J36" s="12">
        <v>2035</v>
      </c>
      <c r="K36" s="12">
        <v>11037</v>
      </c>
      <c r="L36" s="12">
        <v>10494</v>
      </c>
      <c r="M36" s="12">
        <v>6836</v>
      </c>
      <c r="N36" s="12">
        <v>4321</v>
      </c>
    </row>
    <row r="37" spans="1:14" ht="18.75" customHeight="1" thickBot="1">
      <c r="A37" s="13"/>
      <c r="B37" s="23" t="s">
        <v>81</v>
      </c>
      <c r="C37" s="15">
        <v>51979</v>
      </c>
      <c r="D37" s="14">
        <v>25431</v>
      </c>
      <c r="E37" s="14">
        <v>822</v>
      </c>
      <c r="F37" s="15">
        <v>951</v>
      </c>
      <c r="G37" s="15">
        <v>883</v>
      </c>
      <c r="H37" s="15">
        <v>779</v>
      </c>
      <c r="I37" s="15">
        <v>572</v>
      </c>
      <c r="J37" s="15">
        <v>626</v>
      </c>
      <c r="K37" s="15">
        <v>6691</v>
      </c>
      <c r="L37" s="15">
        <v>6793</v>
      </c>
      <c r="M37" s="15">
        <v>4426</v>
      </c>
      <c r="N37" s="15">
        <v>2888</v>
      </c>
    </row>
    <row r="38" ht="18.75" customHeight="1">
      <c r="A38" s="39" t="s">
        <v>94</v>
      </c>
    </row>
  </sheetData>
  <sheetProtection/>
  <mergeCells count="9">
    <mergeCell ref="A1:N1"/>
    <mergeCell ref="A3:N3"/>
    <mergeCell ref="A2:N2"/>
    <mergeCell ref="A4:B6"/>
    <mergeCell ref="C4:C6"/>
    <mergeCell ref="E5:J5"/>
    <mergeCell ref="K5:N5"/>
    <mergeCell ref="D4:N4"/>
    <mergeCell ref="D5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P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7" width="6.375" style="1" bestFit="1" customWidth="1"/>
    <col min="8" max="9" width="4.875" style="1" bestFit="1" customWidth="1"/>
    <col min="10" max="14" width="5.625" style="1" bestFit="1" customWidth="1"/>
    <col min="15" max="16" width="4.87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96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132</v>
      </c>
      <c r="D5" s="114" t="s">
        <v>134</v>
      </c>
      <c r="E5" s="114"/>
      <c r="F5" s="114"/>
      <c r="G5" s="114"/>
      <c r="H5" s="114"/>
      <c r="I5" s="114"/>
      <c r="J5" s="114"/>
      <c r="K5" s="114" t="s">
        <v>135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39</v>
      </c>
      <c r="B7" s="18" t="s">
        <v>37</v>
      </c>
      <c r="C7" s="37">
        <v>987914</v>
      </c>
      <c r="D7" s="37">
        <v>191334</v>
      </c>
      <c r="E7" s="37">
        <v>179329</v>
      </c>
      <c r="F7" s="37">
        <v>182825</v>
      </c>
      <c r="G7" s="37">
        <v>177321</v>
      </c>
      <c r="H7" s="37">
        <v>3971</v>
      </c>
      <c r="I7" s="37">
        <v>1771</v>
      </c>
      <c r="J7" s="37">
        <v>28949</v>
      </c>
      <c r="K7" s="37">
        <v>45832</v>
      </c>
      <c r="L7" s="37">
        <v>37752</v>
      </c>
      <c r="M7" s="37">
        <v>61127</v>
      </c>
      <c r="N7" s="37">
        <v>61242</v>
      </c>
      <c r="O7" s="37">
        <v>8540</v>
      </c>
      <c r="P7" s="37">
        <v>7921</v>
      </c>
    </row>
    <row r="8" spans="1:16" s="3" customFormat="1" ht="18.75" customHeight="1">
      <c r="A8" s="4"/>
      <c r="B8" s="9" t="s">
        <v>27</v>
      </c>
      <c r="C8" s="37">
        <v>503012</v>
      </c>
      <c r="D8" s="37">
        <v>97870</v>
      </c>
      <c r="E8" s="37">
        <v>91637</v>
      </c>
      <c r="F8" s="37">
        <v>91623</v>
      </c>
      <c r="G8" s="37">
        <v>88190</v>
      </c>
      <c r="H8" s="37">
        <v>2535</v>
      </c>
      <c r="I8" s="37">
        <v>1147</v>
      </c>
      <c r="J8" s="37">
        <v>20445</v>
      </c>
      <c r="K8" s="37">
        <v>25356</v>
      </c>
      <c r="L8" s="37">
        <v>20295</v>
      </c>
      <c r="M8" s="37">
        <v>28758</v>
      </c>
      <c r="N8" s="37">
        <v>28044</v>
      </c>
      <c r="O8" s="37">
        <v>2231</v>
      </c>
      <c r="P8" s="37">
        <v>4881</v>
      </c>
    </row>
    <row r="9" spans="1:16" s="3" customFormat="1" ht="18.75" customHeight="1">
      <c r="A9" s="4"/>
      <c r="B9" s="9" t="s">
        <v>28</v>
      </c>
      <c r="C9" s="37">
        <v>484902</v>
      </c>
      <c r="D9" s="37">
        <v>93464</v>
      </c>
      <c r="E9" s="37">
        <v>87692</v>
      </c>
      <c r="F9" s="37">
        <v>91202</v>
      </c>
      <c r="G9" s="37">
        <v>89131</v>
      </c>
      <c r="H9" s="37">
        <v>1436</v>
      </c>
      <c r="I9" s="37">
        <v>624</v>
      </c>
      <c r="J9" s="37">
        <v>8504</v>
      </c>
      <c r="K9" s="37">
        <v>20476</v>
      </c>
      <c r="L9" s="37">
        <v>17457</v>
      </c>
      <c r="M9" s="37">
        <v>32369</v>
      </c>
      <c r="N9" s="37">
        <v>33198</v>
      </c>
      <c r="O9" s="37">
        <v>6309</v>
      </c>
      <c r="P9" s="37">
        <v>3040</v>
      </c>
    </row>
    <row r="10" spans="1:16" s="3" customFormat="1" ht="18.75" customHeight="1">
      <c r="A10" s="17" t="s">
        <v>26</v>
      </c>
      <c r="B10" s="19" t="s">
        <v>27</v>
      </c>
      <c r="C10" s="22">
        <v>474</v>
      </c>
      <c r="D10" s="22">
        <v>409</v>
      </c>
      <c r="E10" s="22">
        <v>6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59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3" customFormat="1" ht="18.75" customHeight="1">
      <c r="A11" s="10"/>
      <c r="B11" s="19" t="s">
        <v>28</v>
      </c>
      <c r="C11" s="22">
        <v>605</v>
      </c>
      <c r="D11" s="22">
        <v>539</v>
      </c>
      <c r="E11" s="22">
        <v>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62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s="3" customFormat="1" ht="18.75" customHeight="1">
      <c r="A12" s="10" t="s">
        <v>14</v>
      </c>
      <c r="B12" s="19" t="s">
        <v>27</v>
      </c>
      <c r="C12" s="22">
        <v>67040</v>
      </c>
      <c r="D12" s="22">
        <v>58664</v>
      </c>
      <c r="E12" s="22">
        <v>581</v>
      </c>
      <c r="F12" s="22">
        <v>2</v>
      </c>
      <c r="G12" s="22">
        <v>0</v>
      </c>
      <c r="H12" s="22">
        <v>0</v>
      </c>
      <c r="I12" s="22">
        <v>0</v>
      </c>
      <c r="J12" s="22">
        <v>0</v>
      </c>
      <c r="K12" s="22">
        <v>7740</v>
      </c>
      <c r="L12" s="22">
        <v>53</v>
      </c>
      <c r="M12" s="22">
        <v>0</v>
      </c>
      <c r="N12" s="22">
        <v>0</v>
      </c>
      <c r="O12" s="22">
        <v>0</v>
      </c>
      <c r="P12" s="22">
        <v>0</v>
      </c>
    </row>
    <row r="13" spans="1:16" s="3" customFormat="1" ht="18.75" customHeight="1">
      <c r="A13" s="10"/>
      <c r="B13" s="19" t="s">
        <v>28</v>
      </c>
      <c r="C13" s="22">
        <v>68447</v>
      </c>
      <c r="D13" s="22">
        <v>60649</v>
      </c>
      <c r="E13" s="22">
        <v>707</v>
      </c>
      <c r="F13" s="22">
        <v>3</v>
      </c>
      <c r="G13" s="22">
        <v>0</v>
      </c>
      <c r="H13" s="22">
        <v>0</v>
      </c>
      <c r="I13" s="22">
        <v>0</v>
      </c>
      <c r="J13" s="22">
        <v>0</v>
      </c>
      <c r="K13" s="22">
        <v>7016</v>
      </c>
      <c r="L13" s="22">
        <v>72</v>
      </c>
      <c r="M13" s="22">
        <v>0</v>
      </c>
      <c r="N13" s="22">
        <v>0</v>
      </c>
      <c r="O13" s="22">
        <v>0</v>
      </c>
      <c r="P13" s="22">
        <v>0</v>
      </c>
    </row>
    <row r="14" spans="1:16" s="3" customFormat="1" ht="18.75" customHeight="1">
      <c r="A14" s="10" t="s">
        <v>40</v>
      </c>
      <c r="B14" s="19" t="s">
        <v>27</v>
      </c>
      <c r="C14" s="22">
        <v>94562</v>
      </c>
      <c r="D14" s="22">
        <v>28710</v>
      </c>
      <c r="E14" s="22">
        <v>53689</v>
      </c>
      <c r="F14" s="22">
        <v>611</v>
      </c>
      <c r="G14" s="22">
        <v>2</v>
      </c>
      <c r="H14" s="22">
        <v>0</v>
      </c>
      <c r="I14" s="22">
        <v>0</v>
      </c>
      <c r="J14" s="22">
        <v>0</v>
      </c>
      <c r="K14" s="22">
        <v>6569</v>
      </c>
      <c r="L14" s="22">
        <v>4949</v>
      </c>
      <c r="M14" s="22">
        <v>32</v>
      </c>
      <c r="N14" s="22">
        <v>0</v>
      </c>
      <c r="O14" s="22">
        <v>0</v>
      </c>
      <c r="P14" s="22">
        <v>0</v>
      </c>
    </row>
    <row r="15" spans="1:16" s="3" customFormat="1" ht="18.75" customHeight="1">
      <c r="A15" s="10"/>
      <c r="B15" s="19" t="s">
        <v>28</v>
      </c>
      <c r="C15" s="22">
        <v>94245</v>
      </c>
      <c r="D15" s="22">
        <v>25673</v>
      </c>
      <c r="E15" s="22">
        <v>57301</v>
      </c>
      <c r="F15" s="22">
        <v>764</v>
      </c>
      <c r="G15" s="22">
        <v>3</v>
      </c>
      <c r="H15" s="22">
        <v>1</v>
      </c>
      <c r="I15" s="22">
        <v>0</v>
      </c>
      <c r="J15" s="22">
        <v>0</v>
      </c>
      <c r="K15" s="22">
        <v>5104</v>
      </c>
      <c r="L15" s="22">
        <v>5346</v>
      </c>
      <c r="M15" s="22">
        <v>53</v>
      </c>
      <c r="N15" s="22">
        <v>0</v>
      </c>
      <c r="O15" s="22">
        <v>0</v>
      </c>
      <c r="P15" s="22">
        <v>0</v>
      </c>
    </row>
    <row r="16" spans="1:16" s="3" customFormat="1" ht="18.75" customHeight="1">
      <c r="A16" s="10" t="s">
        <v>16</v>
      </c>
      <c r="B16" s="19" t="s">
        <v>27</v>
      </c>
      <c r="C16" s="22">
        <v>93339</v>
      </c>
      <c r="D16" s="22">
        <v>6720</v>
      </c>
      <c r="E16" s="22">
        <v>25587</v>
      </c>
      <c r="F16" s="22">
        <v>49662</v>
      </c>
      <c r="G16" s="22">
        <v>574</v>
      </c>
      <c r="H16" s="22">
        <v>0</v>
      </c>
      <c r="I16" s="22">
        <v>0</v>
      </c>
      <c r="J16" s="22">
        <v>0</v>
      </c>
      <c r="K16" s="22">
        <v>2703</v>
      </c>
      <c r="L16" s="22">
        <v>4577</v>
      </c>
      <c r="M16" s="22">
        <v>3496</v>
      </c>
      <c r="N16" s="22">
        <v>20</v>
      </c>
      <c r="O16" s="22">
        <v>0</v>
      </c>
      <c r="P16" s="22">
        <v>0</v>
      </c>
    </row>
    <row r="17" spans="1:16" s="3" customFormat="1" ht="18.75" customHeight="1">
      <c r="A17" s="10"/>
      <c r="B17" s="19" t="s">
        <v>28</v>
      </c>
      <c r="C17" s="22">
        <v>94740</v>
      </c>
      <c r="D17" s="22">
        <v>4790</v>
      </c>
      <c r="E17" s="22">
        <v>22528</v>
      </c>
      <c r="F17" s="22">
        <v>56329</v>
      </c>
      <c r="G17" s="22">
        <v>800</v>
      </c>
      <c r="H17" s="22">
        <v>1</v>
      </c>
      <c r="I17" s="22">
        <v>0</v>
      </c>
      <c r="J17" s="22">
        <v>0</v>
      </c>
      <c r="K17" s="22">
        <v>2248</v>
      </c>
      <c r="L17" s="22">
        <v>3761</v>
      </c>
      <c r="M17" s="22">
        <v>4246</v>
      </c>
      <c r="N17" s="22">
        <v>37</v>
      </c>
      <c r="O17" s="22">
        <v>0</v>
      </c>
      <c r="P17" s="22">
        <v>0</v>
      </c>
    </row>
    <row r="18" spans="1:16" s="3" customFormat="1" ht="18.75" customHeight="1">
      <c r="A18" s="10" t="s">
        <v>41</v>
      </c>
      <c r="B18" s="19" t="s">
        <v>27</v>
      </c>
      <c r="C18" s="22">
        <v>88750</v>
      </c>
      <c r="D18" s="22">
        <v>1513</v>
      </c>
      <c r="E18" s="22">
        <v>7175</v>
      </c>
      <c r="F18" s="22">
        <v>26601</v>
      </c>
      <c r="G18" s="22">
        <v>43258</v>
      </c>
      <c r="H18" s="22">
        <v>26</v>
      </c>
      <c r="I18" s="22">
        <v>1</v>
      </c>
      <c r="J18" s="22">
        <v>108</v>
      </c>
      <c r="K18" s="22">
        <v>1211</v>
      </c>
      <c r="L18" s="22">
        <v>2199</v>
      </c>
      <c r="M18" s="22">
        <v>4416</v>
      </c>
      <c r="N18" s="22">
        <v>2226</v>
      </c>
      <c r="O18" s="22">
        <v>4</v>
      </c>
      <c r="P18" s="22">
        <v>12</v>
      </c>
    </row>
    <row r="19" spans="1:16" ht="18.75" customHeight="1">
      <c r="A19" s="10"/>
      <c r="B19" s="19" t="s">
        <v>28</v>
      </c>
      <c r="C19" s="22">
        <v>92724</v>
      </c>
      <c r="D19" s="22">
        <v>877</v>
      </c>
      <c r="E19" s="22">
        <v>4868</v>
      </c>
      <c r="F19" s="22">
        <v>24661</v>
      </c>
      <c r="G19" s="22">
        <v>50916</v>
      </c>
      <c r="H19" s="22">
        <v>23</v>
      </c>
      <c r="I19" s="22">
        <v>0</v>
      </c>
      <c r="J19" s="22">
        <v>59</v>
      </c>
      <c r="K19" s="22">
        <v>1204</v>
      </c>
      <c r="L19" s="22">
        <v>2006</v>
      </c>
      <c r="M19" s="22">
        <v>4889</v>
      </c>
      <c r="N19" s="22">
        <v>3208</v>
      </c>
      <c r="O19" s="22">
        <v>9</v>
      </c>
      <c r="P19" s="22">
        <v>4</v>
      </c>
    </row>
    <row r="20" spans="1:16" ht="18.75" customHeight="1">
      <c r="A20" s="10" t="s">
        <v>18</v>
      </c>
      <c r="B20" s="19" t="s">
        <v>27</v>
      </c>
      <c r="C20" s="22">
        <v>58000</v>
      </c>
      <c r="D20" s="22">
        <v>649</v>
      </c>
      <c r="E20" s="22">
        <v>2012</v>
      </c>
      <c r="F20" s="22">
        <v>8685</v>
      </c>
      <c r="G20" s="22">
        <v>27832</v>
      </c>
      <c r="H20" s="22">
        <v>946</v>
      </c>
      <c r="I20" s="22">
        <v>23</v>
      </c>
      <c r="J20" s="22">
        <v>7612</v>
      </c>
      <c r="K20" s="22">
        <v>1140</v>
      </c>
      <c r="L20" s="22">
        <v>1151</v>
      </c>
      <c r="M20" s="22">
        <v>3048</v>
      </c>
      <c r="N20" s="22">
        <v>4319</v>
      </c>
      <c r="O20" s="22">
        <v>110</v>
      </c>
      <c r="P20" s="22">
        <v>473</v>
      </c>
    </row>
    <row r="21" spans="1:16" ht="18.75" customHeight="1">
      <c r="A21" s="10"/>
      <c r="B21" s="19" t="s">
        <v>28</v>
      </c>
      <c r="C21" s="22">
        <v>49448</v>
      </c>
      <c r="D21" s="22">
        <v>346</v>
      </c>
      <c r="E21" s="22">
        <v>1156</v>
      </c>
      <c r="F21" s="22">
        <v>6162</v>
      </c>
      <c r="G21" s="22">
        <v>26279</v>
      </c>
      <c r="H21" s="22">
        <v>610</v>
      </c>
      <c r="I21" s="22">
        <v>30</v>
      </c>
      <c r="J21" s="22">
        <v>3393</v>
      </c>
      <c r="K21" s="22">
        <v>807</v>
      </c>
      <c r="L21" s="22">
        <v>1321</v>
      </c>
      <c r="M21" s="22">
        <v>3591</v>
      </c>
      <c r="N21" s="22">
        <v>5145</v>
      </c>
      <c r="O21" s="22">
        <v>306</v>
      </c>
      <c r="P21" s="22">
        <v>302</v>
      </c>
    </row>
    <row r="22" spans="1:16" ht="18.75" customHeight="1">
      <c r="A22" s="10" t="s">
        <v>19</v>
      </c>
      <c r="B22" s="19" t="s">
        <v>27</v>
      </c>
      <c r="C22" s="22">
        <v>30304</v>
      </c>
      <c r="D22" s="22">
        <v>400</v>
      </c>
      <c r="E22" s="22">
        <v>962</v>
      </c>
      <c r="F22" s="22">
        <v>2679</v>
      </c>
      <c r="G22" s="22">
        <v>9887</v>
      </c>
      <c r="H22" s="22">
        <v>853</v>
      </c>
      <c r="I22" s="22">
        <v>435</v>
      </c>
      <c r="J22" s="22">
        <v>6399</v>
      </c>
      <c r="K22" s="22">
        <v>1168</v>
      </c>
      <c r="L22" s="22">
        <v>1318</v>
      </c>
      <c r="M22" s="22">
        <v>1853</v>
      </c>
      <c r="N22" s="22">
        <v>3102</v>
      </c>
      <c r="O22" s="22">
        <v>339</v>
      </c>
      <c r="P22" s="22">
        <v>909</v>
      </c>
    </row>
    <row r="23" spans="1:16" ht="18.75" customHeight="1">
      <c r="A23" s="10"/>
      <c r="B23" s="19" t="s">
        <v>28</v>
      </c>
      <c r="C23" s="22">
        <v>22386</v>
      </c>
      <c r="D23" s="22">
        <v>201</v>
      </c>
      <c r="E23" s="22">
        <v>437</v>
      </c>
      <c r="F23" s="22">
        <v>1631</v>
      </c>
      <c r="G23" s="22">
        <v>7377</v>
      </c>
      <c r="H23" s="22">
        <v>434</v>
      </c>
      <c r="I23" s="22">
        <v>260</v>
      </c>
      <c r="J23" s="22">
        <v>2619</v>
      </c>
      <c r="K23" s="22">
        <v>671</v>
      </c>
      <c r="L23" s="22">
        <v>916</v>
      </c>
      <c r="M23" s="22">
        <v>2613</v>
      </c>
      <c r="N23" s="22">
        <v>3866</v>
      </c>
      <c r="O23" s="22">
        <v>838</v>
      </c>
      <c r="P23" s="22">
        <v>523</v>
      </c>
    </row>
    <row r="24" spans="1:16" ht="18.75" customHeight="1">
      <c r="A24" s="10" t="s">
        <v>20</v>
      </c>
      <c r="B24" s="19" t="s">
        <v>27</v>
      </c>
      <c r="C24" s="22">
        <v>16421</v>
      </c>
      <c r="D24" s="22">
        <v>279</v>
      </c>
      <c r="E24" s="22">
        <v>577</v>
      </c>
      <c r="F24" s="22">
        <v>1189</v>
      </c>
      <c r="G24" s="22">
        <v>2965</v>
      </c>
      <c r="H24" s="22">
        <v>355</v>
      </c>
      <c r="I24" s="22">
        <v>379</v>
      </c>
      <c r="J24" s="22">
        <v>3303</v>
      </c>
      <c r="K24" s="22">
        <v>1025</v>
      </c>
      <c r="L24" s="22">
        <v>1316</v>
      </c>
      <c r="M24" s="22">
        <v>2107</v>
      </c>
      <c r="N24" s="22">
        <v>1891</v>
      </c>
      <c r="O24" s="22">
        <v>272</v>
      </c>
      <c r="P24" s="22">
        <v>763</v>
      </c>
    </row>
    <row r="25" spans="1:16" ht="18.75" customHeight="1">
      <c r="A25" s="10"/>
      <c r="B25" s="19" t="s">
        <v>28</v>
      </c>
      <c r="C25" s="22">
        <v>11841</v>
      </c>
      <c r="D25" s="22">
        <v>101</v>
      </c>
      <c r="E25" s="22">
        <v>215</v>
      </c>
      <c r="F25" s="22">
        <v>582</v>
      </c>
      <c r="G25" s="22">
        <v>1890</v>
      </c>
      <c r="H25" s="22">
        <v>183</v>
      </c>
      <c r="I25" s="22">
        <v>159</v>
      </c>
      <c r="J25" s="22">
        <v>1246</v>
      </c>
      <c r="K25" s="22">
        <v>550</v>
      </c>
      <c r="L25" s="22">
        <v>714</v>
      </c>
      <c r="M25" s="22">
        <v>2302</v>
      </c>
      <c r="N25" s="22">
        <v>2796</v>
      </c>
      <c r="O25" s="22">
        <v>661</v>
      </c>
      <c r="P25" s="22">
        <v>442</v>
      </c>
    </row>
    <row r="26" spans="1:16" ht="18.75" customHeight="1">
      <c r="A26" s="10" t="s">
        <v>21</v>
      </c>
      <c r="B26" s="19" t="s">
        <v>27</v>
      </c>
      <c r="C26" s="22">
        <v>11942</v>
      </c>
      <c r="D26" s="22">
        <v>176</v>
      </c>
      <c r="E26" s="22">
        <v>393</v>
      </c>
      <c r="F26" s="22">
        <v>895</v>
      </c>
      <c r="G26" s="22">
        <v>1439</v>
      </c>
      <c r="H26" s="22">
        <v>116</v>
      </c>
      <c r="I26" s="22">
        <v>125</v>
      </c>
      <c r="J26" s="22">
        <v>1471</v>
      </c>
      <c r="K26" s="22">
        <v>810</v>
      </c>
      <c r="L26" s="22">
        <v>1132</v>
      </c>
      <c r="M26" s="22">
        <v>2414</v>
      </c>
      <c r="N26" s="22">
        <v>2255</v>
      </c>
      <c r="O26" s="22">
        <v>173</v>
      </c>
      <c r="P26" s="22">
        <v>543</v>
      </c>
    </row>
    <row r="27" spans="1:16" ht="18.75" customHeight="1">
      <c r="A27" s="10"/>
      <c r="B27" s="19" t="s">
        <v>28</v>
      </c>
      <c r="C27" s="22">
        <v>8139</v>
      </c>
      <c r="D27" s="22">
        <v>68</v>
      </c>
      <c r="E27" s="22">
        <v>137</v>
      </c>
      <c r="F27" s="22">
        <v>337</v>
      </c>
      <c r="G27" s="22">
        <v>737</v>
      </c>
      <c r="H27" s="22">
        <v>54</v>
      </c>
      <c r="I27" s="22">
        <v>57</v>
      </c>
      <c r="J27" s="22">
        <v>562</v>
      </c>
      <c r="K27" s="22">
        <v>426</v>
      </c>
      <c r="L27" s="22">
        <v>575</v>
      </c>
      <c r="M27" s="22">
        <v>2007</v>
      </c>
      <c r="N27" s="22">
        <v>2368</v>
      </c>
      <c r="O27" s="22">
        <v>479</v>
      </c>
      <c r="P27" s="22">
        <v>332</v>
      </c>
    </row>
    <row r="28" spans="1:16" ht="18.75" customHeight="1">
      <c r="A28" s="10" t="s">
        <v>22</v>
      </c>
      <c r="B28" s="19" t="s">
        <v>27</v>
      </c>
      <c r="C28" s="22">
        <v>9644</v>
      </c>
      <c r="D28" s="22">
        <v>94</v>
      </c>
      <c r="E28" s="22">
        <v>215</v>
      </c>
      <c r="F28" s="22">
        <v>528</v>
      </c>
      <c r="G28" s="22">
        <v>990</v>
      </c>
      <c r="H28" s="22">
        <v>50</v>
      </c>
      <c r="I28" s="22">
        <v>51</v>
      </c>
      <c r="J28" s="22">
        <v>697</v>
      </c>
      <c r="K28" s="22">
        <v>666</v>
      </c>
      <c r="L28" s="22">
        <v>840</v>
      </c>
      <c r="M28" s="22">
        <v>2181</v>
      </c>
      <c r="N28" s="22">
        <v>2709</v>
      </c>
      <c r="O28" s="22">
        <v>194</v>
      </c>
      <c r="P28" s="22">
        <v>429</v>
      </c>
    </row>
    <row r="29" spans="1:16" ht="18.75" customHeight="1">
      <c r="A29" s="10"/>
      <c r="B29" s="19" t="s">
        <v>28</v>
      </c>
      <c r="C29" s="22">
        <v>6780</v>
      </c>
      <c r="D29" s="22">
        <v>59</v>
      </c>
      <c r="E29" s="22">
        <v>99</v>
      </c>
      <c r="F29" s="22">
        <v>225</v>
      </c>
      <c r="G29" s="22">
        <v>355</v>
      </c>
      <c r="H29" s="22">
        <v>34</v>
      </c>
      <c r="I29" s="22">
        <v>41</v>
      </c>
      <c r="J29" s="22">
        <v>259</v>
      </c>
      <c r="K29" s="22">
        <v>415</v>
      </c>
      <c r="L29" s="22">
        <v>457</v>
      </c>
      <c r="M29" s="22">
        <v>1794</v>
      </c>
      <c r="N29" s="22">
        <v>2334</v>
      </c>
      <c r="O29" s="22">
        <v>464</v>
      </c>
      <c r="P29" s="22">
        <v>244</v>
      </c>
    </row>
    <row r="30" spans="1:16" ht="18.75" customHeight="1">
      <c r="A30" s="10" t="s">
        <v>23</v>
      </c>
      <c r="B30" s="19" t="s">
        <v>27</v>
      </c>
      <c r="C30" s="22">
        <v>7073</v>
      </c>
      <c r="D30" s="22">
        <v>59</v>
      </c>
      <c r="E30" s="22">
        <v>154</v>
      </c>
      <c r="F30" s="22">
        <v>279</v>
      </c>
      <c r="G30" s="22">
        <v>519</v>
      </c>
      <c r="H30" s="22">
        <v>41</v>
      </c>
      <c r="I30" s="22">
        <v>21</v>
      </c>
      <c r="J30" s="22">
        <v>370</v>
      </c>
      <c r="K30" s="22">
        <v>459</v>
      </c>
      <c r="L30" s="22">
        <v>617</v>
      </c>
      <c r="M30" s="22">
        <v>1758</v>
      </c>
      <c r="N30" s="22">
        <v>2193</v>
      </c>
      <c r="O30" s="22">
        <v>210</v>
      </c>
      <c r="P30" s="22">
        <v>393</v>
      </c>
    </row>
    <row r="31" spans="1:16" ht="18.75" customHeight="1">
      <c r="A31" s="10"/>
      <c r="B31" s="19" t="s">
        <v>28</v>
      </c>
      <c r="C31" s="22">
        <v>5363</v>
      </c>
      <c r="D31" s="22">
        <v>35</v>
      </c>
      <c r="E31" s="22">
        <v>56</v>
      </c>
      <c r="F31" s="22">
        <v>135</v>
      </c>
      <c r="G31" s="22">
        <v>205</v>
      </c>
      <c r="H31" s="22">
        <v>29</v>
      </c>
      <c r="I31" s="22">
        <v>19</v>
      </c>
      <c r="J31" s="22">
        <v>152</v>
      </c>
      <c r="K31" s="22">
        <v>282</v>
      </c>
      <c r="L31" s="22">
        <v>332</v>
      </c>
      <c r="M31" s="22">
        <v>1492</v>
      </c>
      <c r="N31" s="22">
        <v>2029</v>
      </c>
      <c r="O31" s="22">
        <v>412</v>
      </c>
      <c r="P31" s="22">
        <v>185</v>
      </c>
    </row>
    <row r="32" spans="1:16" ht="18.75" customHeight="1">
      <c r="A32" s="10" t="s">
        <v>24</v>
      </c>
      <c r="B32" s="19" t="s">
        <v>27</v>
      </c>
      <c r="C32" s="22">
        <v>5433</v>
      </c>
      <c r="D32" s="22">
        <v>45</v>
      </c>
      <c r="E32" s="22">
        <v>82</v>
      </c>
      <c r="F32" s="22">
        <v>153</v>
      </c>
      <c r="G32" s="22">
        <v>291</v>
      </c>
      <c r="H32" s="22">
        <v>38</v>
      </c>
      <c r="I32" s="22">
        <v>22</v>
      </c>
      <c r="J32" s="22">
        <v>165</v>
      </c>
      <c r="K32" s="22">
        <v>383</v>
      </c>
      <c r="L32" s="22">
        <v>458</v>
      </c>
      <c r="M32" s="22">
        <v>1431</v>
      </c>
      <c r="N32" s="22">
        <v>1892</v>
      </c>
      <c r="O32" s="22">
        <v>163</v>
      </c>
      <c r="P32" s="22">
        <v>310</v>
      </c>
    </row>
    <row r="33" spans="1:16" ht="18.75" customHeight="1">
      <c r="A33" s="10"/>
      <c r="B33" s="19" t="s">
        <v>28</v>
      </c>
      <c r="C33" s="22">
        <v>4744</v>
      </c>
      <c r="D33" s="22">
        <v>15</v>
      </c>
      <c r="E33" s="22">
        <v>31</v>
      </c>
      <c r="F33" s="22">
        <v>81</v>
      </c>
      <c r="G33" s="22">
        <v>142</v>
      </c>
      <c r="H33" s="22">
        <v>17</v>
      </c>
      <c r="I33" s="22">
        <v>18</v>
      </c>
      <c r="J33" s="22">
        <v>71</v>
      </c>
      <c r="K33" s="22">
        <v>219</v>
      </c>
      <c r="L33" s="22">
        <v>273</v>
      </c>
      <c r="M33" s="22">
        <v>1459</v>
      </c>
      <c r="N33" s="22">
        <v>1782</v>
      </c>
      <c r="O33" s="22">
        <v>473</v>
      </c>
      <c r="P33" s="22">
        <v>163</v>
      </c>
    </row>
    <row r="34" spans="1:16" ht="18.75" customHeight="1">
      <c r="A34" s="10" t="s">
        <v>42</v>
      </c>
      <c r="B34" s="19" t="s">
        <v>27</v>
      </c>
      <c r="C34" s="22">
        <v>3941</v>
      </c>
      <c r="D34" s="22">
        <v>23</v>
      </c>
      <c r="E34" s="22">
        <v>52</v>
      </c>
      <c r="F34" s="22">
        <v>95</v>
      </c>
      <c r="G34" s="22">
        <v>167</v>
      </c>
      <c r="H34" s="22">
        <v>23</v>
      </c>
      <c r="I34" s="22">
        <v>20</v>
      </c>
      <c r="J34" s="22">
        <v>99</v>
      </c>
      <c r="K34" s="22">
        <v>279</v>
      </c>
      <c r="L34" s="22">
        <v>324</v>
      </c>
      <c r="M34" s="22">
        <v>1073</v>
      </c>
      <c r="N34" s="22">
        <v>1401</v>
      </c>
      <c r="O34" s="22">
        <v>157</v>
      </c>
      <c r="P34" s="22">
        <v>228</v>
      </c>
    </row>
    <row r="35" spans="1:16" ht="18.75" customHeight="1">
      <c r="A35" s="10"/>
      <c r="B35" s="19" t="s">
        <v>28</v>
      </c>
      <c r="C35" s="22">
        <v>3841</v>
      </c>
      <c r="D35" s="22">
        <v>19</v>
      </c>
      <c r="E35" s="22">
        <v>22</v>
      </c>
      <c r="F35" s="22">
        <v>51</v>
      </c>
      <c r="G35" s="22">
        <v>93</v>
      </c>
      <c r="H35" s="22">
        <v>21</v>
      </c>
      <c r="I35" s="22">
        <v>12</v>
      </c>
      <c r="J35" s="22">
        <v>35</v>
      </c>
      <c r="K35" s="22">
        <v>170</v>
      </c>
      <c r="L35" s="22">
        <v>224</v>
      </c>
      <c r="M35" s="22">
        <v>1150</v>
      </c>
      <c r="N35" s="22">
        <v>1518</v>
      </c>
      <c r="O35" s="22">
        <v>418</v>
      </c>
      <c r="P35" s="22">
        <v>108</v>
      </c>
    </row>
    <row r="36" spans="1:16" ht="18.75" customHeight="1">
      <c r="A36" s="10" t="s">
        <v>25</v>
      </c>
      <c r="B36" s="19" t="s">
        <v>27</v>
      </c>
      <c r="C36" s="22">
        <v>16089</v>
      </c>
      <c r="D36" s="22">
        <v>129</v>
      </c>
      <c r="E36" s="22">
        <v>152</v>
      </c>
      <c r="F36" s="22">
        <v>244</v>
      </c>
      <c r="G36" s="22">
        <v>266</v>
      </c>
      <c r="H36" s="22">
        <v>87</v>
      </c>
      <c r="I36" s="22">
        <v>70</v>
      </c>
      <c r="J36" s="22">
        <v>221</v>
      </c>
      <c r="K36" s="22">
        <v>1144</v>
      </c>
      <c r="L36" s="22">
        <v>1361</v>
      </c>
      <c r="M36" s="22">
        <v>4949</v>
      </c>
      <c r="N36" s="22">
        <v>6036</v>
      </c>
      <c r="O36" s="22">
        <v>609</v>
      </c>
      <c r="P36" s="22">
        <v>821</v>
      </c>
    </row>
    <row r="37" spans="1:16" ht="18.75" customHeight="1" thickBot="1">
      <c r="A37" s="13"/>
      <c r="B37" s="23" t="s">
        <v>28</v>
      </c>
      <c r="C37" s="24">
        <v>21599</v>
      </c>
      <c r="D37" s="24">
        <v>92</v>
      </c>
      <c r="E37" s="24">
        <v>131</v>
      </c>
      <c r="F37" s="24">
        <v>241</v>
      </c>
      <c r="G37" s="24">
        <v>334</v>
      </c>
      <c r="H37" s="24">
        <v>29</v>
      </c>
      <c r="I37" s="24">
        <v>28</v>
      </c>
      <c r="J37" s="24">
        <v>108</v>
      </c>
      <c r="K37" s="24">
        <v>1302</v>
      </c>
      <c r="L37" s="24">
        <v>1460</v>
      </c>
      <c r="M37" s="24">
        <v>6773</v>
      </c>
      <c r="N37" s="24">
        <v>8115</v>
      </c>
      <c r="O37" s="24">
        <v>2249</v>
      </c>
      <c r="P37" s="24">
        <v>737</v>
      </c>
    </row>
    <row r="38" spans="1:16" ht="37.5" customHeight="1">
      <c r="A38" s="117" t="s">
        <v>75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1:P1"/>
    <mergeCell ref="A2:P2"/>
    <mergeCell ref="A3:P3"/>
    <mergeCell ref="A38:P38"/>
    <mergeCell ref="C4:P4"/>
    <mergeCell ref="C5:C6"/>
    <mergeCell ref="D5:J5"/>
    <mergeCell ref="K5:P5"/>
    <mergeCell ref="A4:B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J2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96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25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6"/>
      <c r="B5" s="121"/>
      <c r="C5" s="114" t="s">
        <v>132</v>
      </c>
      <c r="D5" s="114" t="s">
        <v>134</v>
      </c>
      <c r="E5" s="114"/>
      <c r="F5" s="114"/>
      <c r="G5" s="114" t="s">
        <v>135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7"/>
      <c r="B6" s="123"/>
      <c r="C6" s="114"/>
      <c r="D6" s="41" t="s">
        <v>29</v>
      </c>
      <c r="E6" s="41" t="s">
        <v>30</v>
      </c>
      <c r="F6" s="41" t="s">
        <v>31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11</v>
      </c>
      <c r="B7" s="27" t="s">
        <v>2</v>
      </c>
      <c r="C7" s="38">
        <v>47060</v>
      </c>
      <c r="D7" s="38">
        <v>6914</v>
      </c>
      <c r="E7" s="38">
        <v>8859</v>
      </c>
      <c r="F7" s="38">
        <v>2054</v>
      </c>
      <c r="G7" s="38">
        <v>10201</v>
      </c>
      <c r="H7" s="38">
        <v>12662</v>
      </c>
      <c r="I7" s="38">
        <v>2762</v>
      </c>
      <c r="J7" s="38">
        <v>3608</v>
      </c>
    </row>
    <row r="8" spans="1:10" s="3" customFormat="1" ht="18.75" customHeight="1">
      <c r="A8" s="28"/>
      <c r="B8" s="29" t="s">
        <v>12</v>
      </c>
      <c r="C8" s="38">
        <v>25790</v>
      </c>
      <c r="D8" s="38">
        <v>3627</v>
      </c>
      <c r="E8" s="38">
        <v>4825</v>
      </c>
      <c r="F8" s="38">
        <v>1486</v>
      </c>
      <c r="G8" s="38">
        <v>5398</v>
      </c>
      <c r="H8" s="38">
        <v>6671</v>
      </c>
      <c r="I8" s="38">
        <v>1308</v>
      </c>
      <c r="J8" s="38">
        <v>2475</v>
      </c>
    </row>
    <row r="9" spans="1:10" s="3" customFormat="1" ht="18.75" customHeight="1">
      <c r="A9" s="28"/>
      <c r="B9" s="29" t="s">
        <v>13</v>
      </c>
      <c r="C9" s="38">
        <v>21270</v>
      </c>
      <c r="D9" s="38">
        <v>3287</v>
      </c>
      <c r="E9" s="38">
        <v>4034</v>
      </c>
      <c r="F9" s="38">
        <v>568</v>
      </c>
      <c r="G9" s="38">
        <v>4803</v>
      </c>
      <c r="H9" s="38">
        <v>5991</v>
      </c>
      <c r="I9" s="38">
        <v>1454</v>
      </c>
      <c r="J9" s="38">
        <v>1133</v>
      </c>
    </row>
    <row r="10" spans="1:10" s="3" customFormat="1" ht="18.75" customHeight="1">
      <c r="A10" s="30" t="s">
        <v>57</v>
      </c>
      <c r="B10" s="31" t="s">
        <v>12</v>
      </c>
      <c r="C10" s="25">
        <v>10</v>
      </c>
      <c r="D10" s="25">
        <v>4</v>
      </c>
      <c r="E10" s="25">
        <v>0</v>
      </c>
      <c r="F10" s="25">
        <v>0</v>
      </c>
      <c r="G10" s="25">
        <v>6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13</v>
      </c>
      <c r="C11" s="25">
        <v>20</v>
      </c>
      <c r="D11" s="25">
        <v>14</v>
      </c>
      <c r="E11" s="25">
        <v>0</v>
      </c>
      <c r="F11" s="25">
        <v>0</v>
      </c>
      <c r="G11" s="25">
        <v>6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12</v>
      </c>
      <c r="C12" s="25">
        <v>2941</v>
      </c>
      <c r="D12" s="25">
        <v>1906</v>
      </c>
      <c r="E12" s="25">
        <v>7</v>
      </c>
      <c r="F12" s="25">
        <v>0</v>
      </c>
      <c r="G12" s="25">
        <v>1025</v>
      </c>
      <c r="H12" s="25">
        <v>3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13</v>
      </c>
      <c r="C13" s="25">
        <v>2800</v>
      </c>
      <c r="D13" s="25">
        <v>1857</v>
      </c>
      <c r="E13" s="25">
        <v>25</v>
      </c>
      <c r="F13" s="25">
        <v>0</v>
      </c>
      <c r="G13" s="25">
        <v>914</v>
      </c>
      <c r="H13" s="25">
        <v>4</v>
      </c>
      <c r="I13" s="25">
        <v>0</v>
      </c>
      <c r="J13" s="25">
        <v>0</v>
      </c>
    </row>
    <row r="14" spans="1:10" s="3" customFormat="1" ht="18.75" customHeight="1">
      <c r="A14" s="32" t="s">
        <v>58</v>
      </c>
      <c r="B14" s="31" t="s">
        <v>12</v>
      </c>
      <c r="C14" s="25">
        <v>6195</v>
      </c>
      <c r="D14" s="25">
        <v>1197</v>
      </c>
      <c r="E14" s="25">
        <v>2445</v>
      </c>
      <c r="F14" s="25">
        <v>2</v>
      </c>
      <c r="G14" s="25">
        <v>1205</v>
      </c>
      <c r="H14" s="25">
        <v>1341</v>
      </c>
      <c r="I14" s="25">
        <v>5</v>
      </c>
      <c r="J14" s="25">
        <v>0</v>
      </c>
    </row>
    <row r="15" spans="1:10" s="3" customFormat="1" ht="18.75" customHeight="1">
      <c r="A15" s="32"/>
      <c r="B15" s="31" t="s">
        <v>13</v>
      </c>
      <c r="C15" s="25">
        <v>5277</v>
      </c>
      <c r="D15" s="25">
        <v>985</v>
      </c>
      <c r="E15" s="25">
        <v>2448</v>
      </c>
      <c r="F15" s="25">
        <v>0</v>
      </c>
      <c r="G15" s="25">
        <v>788</v>
      </c>
      <c r="H15" s="25">
        <v>1054</v>
      </c>
      <c r="I15" s="25">
        <v>2</v>
      </c>
      <c r="J15" s="25">
        <v>0</v>
      </c>
    </row>
    <row r="16" spans="1:10" s="3" customFormat="1" ht="18.75" customHeight="1">
      <c r="A16" s="32" t="s">
        <v>59</v>
      </c>
      <c r="B16" s="31" t="s">
        <v>12</v>
      </c>
      <c r="C16" s="25">
        <v>5139</v>
      </c>
      <c r="D16" s="25">
        <v>302</v>
      </c>
      <c r="E16" s="25">
        <v>1581</v>
      </c>
      <c r="F16" s="25">
        <v>584</v>
      </c>
      <c r="G16" s="25">
        <v>616</v>
      </c>
      <c r="H16" s="25">
        <v>1483</v>
      </c>
      <c r="I16" s="25">
        <v>299</v>
      </c>
      <c r="J16" s="25">
        <v>274</v>
      </c>
    </row>
    <row r="17" spans="1:10" s="3" customFormat="1" ht="18.75" customHeight="1">
      <c r="A17" s="32"/>
      <c r="B17" s="31" t="s">
        <v>13</v>
      </c>
      <c r="C17" s="25">
        <v>3226</v>
      </c>
      <c r="D17" s="25">
        <v>249</v>
      </c>
      <c r="E17" s="25">
        <v>1029</v>
      </c>
      <c r="F17" s="25">
        <v>195</v>
      </c>
      <c r="G17" s="25">
        <v>406</v>
      </c>
      <c r="H17" s="25">
        <v>959</v>
      </c>
      <c r="I17" s="25">
        <v>296</v>
      </c>
      <c r="J17" s="25">
        <v>92</v>
      </c>
    </row>
    <row r="18" spans="1:10" s="3" customFormat="1" ht="18.75" customHeight="1">
      <c r="A18" s="32" t="s">
        <v>60</v>
      </c>
      <c r="B18" s="31" t="s">
        <v>12</v>
      </c>
      <c r="C18" s="25">
        <v>2915</v>
      </c>
      <c r="D18" s="25">
        <v>89</v>
      </c>
      <c r="E18" s="25">
        <v>483</v>
      </c>
      <c r="F18" s="25">
        <v>479</v>
      </c>
      <c r="G18" s="25">
        <v>263</v>
      </c>
      <c r="H18" s="25">
        <v>837</v>
      </c>
      <c r="I18" s="25">
        <v>248</v>
      </c>
      <c r="J18" s="25">
        <v>516</v>
      </c>
    </row>
    <row r="19" spans="1:10" ht="18.75" customHeight="1">
      <c r="A19" s="32"/>
      <c r="B19" s="31" t="s">
        <v>13</v>
      </c>
      <c r="C19" s="25">
        <v>1822</v>
      </c>
      <c r="D19" s="25">
        <v>86</v>
      </c>
      <c r="E19" s="25">
        <v>303</v>
      </c>
      <c r="F19" s="25">
        <v>171</v>
      </c>
      <c r="G19" s="25">
        <v>260</v>
      </c>
      <c r="H19" s="25">
        <v>593</v>
      </c>
      <c r="I19" s="25">
        <v>201</v>
      </c>
      <c r="J19" s="25">
        <v>208</v>
      </c>
    </row>
    <row r="20" spans="1:10" ht="18.75" customHeight="1">
      <c r="A20" s="32" t="s">
        <v>61</v>
      </c>
      <c r="B20" s="31" t="s">
        <v>12</v>
      </c>
      <c r="C20" s="25">
        <v>1703</v>
      </c>
      <c r="D20" s="25">
        <v>41</v>
      </c>
      <c r="E20" s="25">
        <v>133</v>
      </c>
      <c r="F20" s="25">
        <v>225</v>
      </c>
      <c r="G20" s="25">
        <v>255</v>
      </c>
      <c r="H20" s="25">
        <v>398</v>
      </c>
      <c r="I20" s="25">
        <v>129</v>
      </c>
      <c r="J20" s="25">
        <v>522</v>
      </c>
    </row>
    <row r="21" spans="1:10" ht="18.75" customHeight="1">
      <c r="A21" s="32"/>
      <c r="B21" s="31" t="s">
        <v>13</v>
      </c>
      <c r="C21" s="25">
        <v>1255</v>
      </c>
      <c r="D21" s="25">
        <v>32</v>
      </c>
      <c r="E21" s="25">
        <v>100</v>
      </c>
      <c r="F21" s="25">
        <v>98</v>
      </c>
      <c r="G21" s="25">
        <v>243</v>
      </c>
      <c r="H21" s="25">
        <v>416</v>
      </c>
      <c r="I21" s="25">
        <v>154</v>
      </c>
      <c r="J21" s="25">
        <v>212</v>
      </c>
    </row>
    <row r="22" spans="1:10" ht="18.75" customHeight="1">
      <c r="A22" s="32" t="s">
        <v>62</v>
      </c>
      <c r="B22" s="31" t="s">
        <v>12</v>
      </c>
      <c r="C22" s="25">
        <v>1404</v>
      </c>
      <c r="D22" s="25">
        <v>34</v>
      </c>
      <c r="E22" s="25">
        <v>75</v>
      </c>
      <c r="F22" s="25">
        <v>118</v>
      </c>
      <c r="G22" s="25">
        <v>315</v>
      </c>
      <c r="H22" s="25">
        <v>441</v>
      </c>
      <c r="I22" s="25">
        <v>87</v>
      </c>
      <c r="J22" s="25">
        <v>334</v>
      </c>
    </row>
    <row r="23" spans="1:10" ht="18.75" customHeight="1">
      <c r="A23" s="32"/>
      <c r="B23" s="31" t="s">
        <v>13</v>
      </c>
      <c r="C23" s="25">
        <v>1027</v>
      </c>
      <c r="D23" s="25">
        <v>14</v>
      </c>
      <c r="E23" s="25">
        <v>43</v>
      </c>
      <c r="F23" s="25">
        <v>64</v>
      </c>
      <c r="G23" s="25">
        <v>219</v>
      </c>
      <c r="H23" s="25">
        <v>389</v>
      </c>
      <c r="I23" s="25">
        <v>114</v>
      </c>
      <c r="J23" s="25">
        <v>184</v>
      </c>
    </row>
    <row r="24" spans="1:10" ht="18.75" customHeight="1">
      <c r="A24" s="32" t="s">
        <v>63</v>
      </c>
      <c r="B24" s="31" t="s">
        <v>12</v>
      </c>
      <c r="C24" s="25">
        <v>1105</v>
      </c>
      <c r="D24" s="25">
        <v>25</v>
      </c>
      <c r="E24" s="25">
        <v>37</v>
      </c>
      <c r="F24" s="25">
        <v>44</v>
      </c>
      <c r="G24" s="25">
        <v>251</v>
      </c>
      <c r="H24" s="25">
        <v>415</v>
      </c>
      <c r="I24" s="25">
        <v>79</v>
      </c>
      <c r="J24" s="25">
        <v>254</v>
      </c>
    </row>
    <row r="25" spans="1:10" ht="18.75" customHeight="1">
      <c r="A25" s="32"/>
      <c r="B25" s="31" t="s">
        <v>13</v>
      </c>
      <c r="C25" s="25">
        <v>823</v>
      </c>
      <c r="D25" s="25">
        <v>20</v>
      </c>
      <c r="E25" s="25">
        <v>34</v>
      </c>
      <c r="F25" s="25">
        <v>21</v>
      </c>
      <c r="G25" s="25">
        <v>204</v>
      </c>
      <c r="H25" s="25">
        <v>320</v>
      </c>
      <c r="I25" s="25">
        <v>91</v>
      </c>
      <c r="J25" s="25">
        <v>133</v>
      </c>
    </row>
    <row r="26" spans="1:10" ht="18.75" customHeight="1">
      <c r="A26" s="32" t="s">
        <v>64</v>
      </c>
      <c r="B26" s="31" t="s">
        <v>12</v>
      </c>
      <c r="C26" s="25">
        <v>856</v>
      </c>
      <c r="D26" s="25">
        <v>12</v>
      </c>
      <c r="E26" s="25">
        <v>20</v>
      </c>
      <c r="F26" s="25">
        <v>21</v>
      </c>
      <c r="G26" s="25">
        <v>215</v>
      </c>
      <c r="H26" s="25">
        <v>323</v>
      </c>
      <c r="I26" s="25">
        <v>89</v>
      </c>
      <c r="J26" s="25">
        <v>176</v>
      </c>
    </row>
    <row r="27" spans="1:10" ht="18.75" customHeight="1">
      <c r="A27" s="32"/>
      <c r="B27" s="31" t="s">
        <v>13</v>
      </c>
      <c r="C27" s="25">
        <v>646</v>
      </c>
      <c r="D27" s="25">
        <v>11</v>
      </c>
      <c r="E27" s="25">
        <v>15</v>
      </c>
      <c r="F27" s="25">
        <v>6</v>
      </c>
      <c r="G27" s="25">
        <v>188</v>
      </c>
      <c r="H27" s="25">
        <v>265</v>
      </c>
      <c r="I27" s="25">
        <v>74</v>
      </c>
      <c r="J27" s="25">
        <v>87</v>
      </c>
    </row>
    <row r="28" spans="1:10" ht="18.75" customHeight="1">
      <c r="A28" s="32" t="s">
        <v>65</v>
      </c>
      <c r="B28" s="31" t="s">
        <v>12</v>
      </c>
      <c r="C28" s="25">
        <v>740</v>
      </c>
      <c r="D28" s="25">
        <v>7</v>
      </c>
      <c r="E28" s="25">
        <v>16</v>
      </c>
      <c r="F28" s="25">
        <v>5</v>
      </c>
      <c r="G28" s="25">
        <v>204</v>
      </c>
      <c r="H28" s="25">
        <v>285</v>
      </c>
      <c r="I28" s="25">
        <v>88</v>
      </c>
      <c r="J28" s="25">
        <v>135</v>
      </c>
    </row>
    <row r="29" spans="1:10" ht="18.75" customHeight="1">
      <c r="A29" s="32"/>
      <c r="B29" s="31" t="s">
        <v>13</v>
      </c>
      <c r="C29" s="25">
        <v>557</v>
      </c>
      <c r="D29" s="25">
        <v>2</v>
      </c>
      <c r="E29" s="25">
        <v>6</v>
      </c>
      <c r="F29" s="25">
        <v>6</v>
      </c>
      <c r="G29" s="25">
        <v>160</v>
      </c>
      <c r="H29" s="25">
        <v>246</v>
      </c>
      <c r="I29" s="25">
        <v>74</v>
      </c>
      <c r="J29" s="25">
        <v>63</v>
      </c>
    </row>
    <row r="30" spans="1:10" ht="18.75" customHeight="1">
      <c r="A30" s="32" t="s">
        <v>66</v>
      </c>
      <c r="B30" s="31" t="s">
        <v>12</v>
      </c>
      <c r="C30" s="25">
        <v>558</v>
      </c>
      <c r="D30" s="25">
        <v>4</v>
      </c>
      <c r="E30" s="25">
        <v>6</v>
      </c>
      <c r="F30" s="25">
        <v>2</v>
      </c>
      <c r="G30" s="25">
        <v>168</v>
      </c>
      <c r="H30" s="25">
        <v>228</v>
      </c>
      <c r="I30" s="25">
        <v>57</v>
      </c>
      <c r="J30" s="25">
        <v>93</v>
      </c>
    </row>
    <row r="31" spans="1:10" ht="18.75" customHeight="1">
      <c r="A31" s="32"/>
      <c r="B31" s="31" t="s">
        <v>13</v>
      </c>
      <c r="C31" s="25">
        <v>457</v>
      </c>
      <c r="D31" s="25">
        <v>1</v>
      </c>
      <c r="E31" s="25">
        <v>4</v>
      </c>
      <c r="F31" s="25">
        <v>3</v>
      </c>
      <c r="G31" s="25">
        <v>150</v>
      </c>
      <c r="H31" s="25">
        <v>196</v>
      </c>
      <c r="I31" s="25">
        <v>55</v>
      </c>
      <c r="J31" s="25">
        <v>48</v>
      </c>
    </row>
    <row r="32" spans="1:10" ht="18.75" customHeight="1">
      <c r="A32" s="32" t="s">
        <v>67</v>
      </c>
      <c r="B32" s="31" t="s">
        <v>12</v>
      </c>
      <c r="C32" s="25">
        <v>429</v>
      </c>
      <c r="D32" s="25">
        <v>2</v>
      </c>
      <c r="E32" s="25">
        <v>5</v>
      </c>
      <c r="F32" s="25">
        <v>3</v>
      </c>
      <c r="G32" s="25">
        <v>136</v>
      </c>
      <c r="H32" s="25">
        <v>191</v>
      </c>
      <c r="I32" s="25">
        <v>40</v>
      </c>
      <c r="J32" s="25">
        <v>52</v>
      </c>
    </row>
    <row r="33" spans="1:10" ht="18.75" customHeight="1">
      <c r="A33" s="32"/>
      <c r="B33" s="31" t="s">
        <v>13</v>
      </c>
      <c r="C33" s="25">
        <v>363</v>
      </c>
      <c r="D33" s="25">
        <v>1</v>
      </c>
      <c r="E33" s="25">
        <v>0</v>
      </c>
      <c r="F33" s="25">
        <v>2</v>
      </c>
      <c r="G33" s="25">
        <v>136</v>
      </c>
      <c r="H33" s="25">
        <v>157</v>
      </c>
      <c r="I33" s="25">
        <v>49</v>
      </c>
      <c r="J33" s="25">
        <v>18</v>
      </c>
    </row>
    <row r="34" spans="1:10" ht="18.75" customHeight="1">
      <c r="A34" s="32" t="s">
        <v>68</v>
      </c>
      <c r="B34" s="31" t="s">
        <v>12</v>
      </c>
      <c r="C34" s="25">
        <v>330</v>
      </c>
      <c r="D34" s="25">
        <v>1</v>
      </c>
      <c r="E34" s="25">
        <v>2</v>
      </c>
      <c r="F34" s="25">
        <v>1</v>
      </c>
      <c r="G34" s="25">
        <v>137</v>
      </c>
      <c r="H34" s="25">
        <v>131</v>
      </c>
      <c r="I34" s="25">
        <v>27</v>
      </c>
      <c r="J34" s="25">
        <v>31</v>
      </c>
    </row>
    <row r="35" spans="1:10" ht="18.75" customHeight="1">
      <c r="A35" s="32"/>
      <c r="B35" s="31" t="s">
        <v>13</v>
      </c>
      <c r="C35" s="25">
        <v>329</v>
      </c>
      <c r="D35" s="25">
        <v>0</v>
      </c>
      <c r="E35" s="25">
        <v>2</v>
      </c>
      <c r="F35" s="25">
        <v>0</v>
      </c>
      <c r="G35" s="25">
        <v>123</v>
      </c>
      <c r="H35" s="25">
        <v>150</v>
      </c>
      <c r="I35" s="25">
        <v>35</v>
      </c>
      <c r="J35" s="25">
        <v>19</v>
      </c>
    </row>
    <row r="36" spans="1:10" ht="18.75" customHeight="1">
      <c r="A36" s="32" t="s">
        <v>69</v>
      </c>
      <c r="B36" s="31" t="s">
        <v>12</v>
      </c>
      <c r="C36" s="25">
        <v>1465</v>
      </c>
      <c r="D36" s="25">
        <v>3</v>
      </c>
      <c r="E36" s="25">
        <v>15</v>
      </c>
      <c r="F36" s="25">
        <v>2</v>
      </c>
      <c r="G36" s="25">
        <v>602</v>
      </c>
      <c r="H36" s="25">
        <v>595</v>
      </c>
      <c r="I36" s="25">
        <v>160</v>
      </c>
      <c r="J36" s="25">
        <v>88</v>
      </c>
    </row>
    <row r="37" spans="1:10" ht="18.75" customHeight="1" thickBot="1">
      <c r="A37" s="33"/>
      <c r="B37" s="34" t="s">
        <v>13</v>
      </c>
      <c r="C37" s="36">
        <v>2668</v>
      </c>
      <c r="D37" s="35">
        <v>15</v>
      </c>
      <c r="E37" s="35">
        <v>25</v>
      </c>
      <c r="F37" s="35">
        <v>2</v>
      </c>
      <c r="G37" s="35">
        <v>1006</v>
      </c>
      <c r="H37" s="35">
        <v>1242</v>
      </c>
      <c r="I37" s="35">
        <v>309</v>
      </c>
      <c r="J37" s="35">
        <v>69</v>
      </c>
    </row>
    <row r="38" spans="1:10" ht="18.75" customHeight="1">
      <c r="A38" s="124" t="s">
        <v>77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4:B6"/>
    <mergeCell ref="A1:J1"/>
    <mergeCell ref="A2:J2"/>
    <mergeCell ref="A3:J3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I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97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253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254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255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34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256</v>
      </c>
      <c r="B6" s="45" t="s">
        <v>255</v>
      </c>
      <c r="C6" s="46">
        <v>86830</v>
      </c>
      <c r="D6" s="46">
        <v>17776</v>
      </c>
      <c r="E6" s="46">
        <v>17168</v>
      </c>
      <c r="F6" s="46">
        <v>16763</v>
      </c>
      <c r="G6" s="46">
        <v>14775</v>
      </c>
      <c r="H6" s="46">
        <v>16038</v>
      </c>
      <c r="I6" s="46">
        <v>4310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257</v>
      </c>
      <c r="C7" s="38">
        <v>25263</v>
      </c>
      <c r="D7" s="38">
        <v>4656</v>
      </c>
      <c r="E7" s="38">
        <v>4688</v>
      </c>
      <c r="F7" s="38">
        <v>4546</v>
      </c>
      <c r="G7" s="38">
        <v>4210</v>
      </c>
      <c r="H7" s="38">
        <v>4853</v>
      </c>
      <c r="I7" s="38">
        <v>2310</v>
      </c>
    </row>
    <row r="8" spans="1:9" s="3" customFormat="1" ht="19.5" customHeight="1">
      <c r="A8" s="28"/>
      <c r="B8" s="29" t="s">
        <v>258</v>
      </c>
      <c r="C8" s="38">
        <v>61567</v>
      </c>
      <c r="D8" s="38">
        <v>13120</v>
      </c>
      <c r="E8" s="38">
        <v>12480</v>
      </c>
      <c r="F8" s="38">
        <v>12217</v>
      </c>
      <c r="G8" s="38">
        <v>10565</v>
      </c>
      <c r="H8" s="38">
        <v>11185</v>
      </c>
      <c r="I8" s="38">
        <v>2000</v>
      </c>
    </row>
    <row r="9" spans="1:9" s="3" customFormat="1" ht="19.5" customHeight="1">
      <c r="A9" s="30" t="s">
        <v>259</v>
      </c>
      <c r="B9" s="31" t="s">
        <v>257</v>
      </c>
      <c r="C9" s="25">
        <v>3034</v>
      </c>
      <c r="D9" s="25">
        <v>3028</v>
      </c>
      <c r="E9" s="25">
        <v>6</v>
      </c>
      <c r="F9" s="25">
        <v>0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258</v>
      </c>
      <c r="C10" s="25">
        <v>10106</v>
      </c>
      <c r="D10" s="25">
        <v>10061</v>
      </c>
      <c r="E10" s="25">
        <v>45</v>
      </c>
      <c r="F10" s="25">
        <v>0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260</v>
      </c>
      <c r="B11" s="31" t="s">
        <v>257</v>
      </c>
      <c r="C11" s="25">
        <v>4247</v>
      </c>
      <c r="D11" s="25">
        <v>1283</v>
      </c>
      <c r="E11" s="25">
        <v>2934</v>
      </c>
      <c r="F11" s="25">
        <v>30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258</v>
      </c>
      <c r="C12" s="25">
        <v>12108</v>
      </c>
      <c r="D12" s="25">
        <v>2600</v>
      </c>
      <c r="E12" s="25">
        <v>9437</v>
      </c>
      <c r="F12" s="25">
        <v>71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261</v>
      </c>
      <c r="B13" s="31" t="s">
        <v>257</v>
      </c>
      <c r="C13" s="25">
        <v>4493</v>
      </c>
      <c r="D13" s="25">
        <v>280</v>
      </c>
      <c r="E13" s="25">
        <v>1334</v>
      </c>
      <c r="F13" s="25">
        <v>2870</v>
      </c>
      <c r="G13" s="25">
        <v>9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258</v>
      </c>
      <c r="C14" s="25">
        <v>12222</v>
      </c>
      <c r="D14" s="25">
        <v>392</v>
      </c>
      <c r="E14" s="25">
        <v>2488</v>
      </c>
      <c r="F14" s="25">
        <v>9291</v>
      </c>
      <c r="G14" s="25">
        <v>51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257</v>
      </c>
      <c r="C15" s="25">
        <v>4234</v>
      </c>
      <c r="D15" s="25">
        <v>31</v>
      </c>
      <c r="E15" s="25">
        <v>313</v>
      </c>
      <c r="F15" s="25">
        <v>1231</v>
      </c>
      <c r="G15" s="25">
        <v>2645</v>
      </c>
      <c r="H15" s="25">
        <v>14</v>
      </c>
      <c r="I15" s="25">
        <v>0</v>
      </c>
    </row>
    <row r="16" spans="1:9" s="3" customFormat="1" ht="19.5" customHeight="1">
      <c r="A16" s="32"/>
      <c r="B16" s="31" t="s">
        <v>258</v>
      </c>
      <c r="C16" s="25">
        <v>10870</v>
      </c>
      <c r="D16" s="25">
        <v>32</v>
      </c>
      <c r="E16" s="25">
        <v>426</v>
      </c>
      <c r="F16" s="25">
        <v>2366</v>
      </c>
      <c r="G16" s="25">
        <v>7996</v>
      </c>
      <c r="H16" s="25">
        <v>50</v>
      </c>
      <c r="I16" s="25">
        <v>0</v>
      </c>
    </row>
    <row r="17" spans="1:9" s="3" customFormat="1" ht="19.5" customHeight="1">
      <c r="A17" s="32" t="s">
        <v>262</v>
      </c>
      <c r="B17" s="31" t="s">
        <v>257</v>
      </c>
      <c r="C17" s="25">
        <v>4638</v>
      </c>
      <c r="D17" s="25">
        <v>13</v>
      </c>
      <c r="E17" s="25">
        <v>62</v>
      </c>
      <c r="F17" s="25">
        <v>328</v>
      </c>
      <c r="G17" s="25">
        <v>1153</v>
      </c>
      <c r="H17" s="25">
        <v>3072</v>
      </c>
      <c r="I17" s="25">
        <v>10</v>
      </c>
    </row>
    <row r="18" spans="1:9" ht="19.5" customHeight="1">
      <c r="A18" s="32"/>
      <c r="B18" s="31" t="s">
        <v>258</v>
      </c>
      <c r="C18" s="25">
        <v>10987</v>
      </c>
      <c r="D18" s="25">
        <v>18</v>
      </c>
      <c r="E18" s="25">
        <v>49</v>
      </c>
      <c r="F18" s="25">
        <v>426</v>
      </c>
      <c r="G18" s="25">
        <v>2093</v>
      </c>
      <c r="H18" s="25">
        <v>8391</v>
      </c>
      <c r="I18" s="25">
        <v>10</v>
      </c>
    </row>
    <row r="19" spans="1:9" ht="19.5" customHeight="1">
      <c r="A19" s="32" t="s">
        <v>263</v>
      </c>
      <c r="B19" s="31" t="s">
        <v>257</v>
      </c>
      <c r="C19" s="25">
        <v>2716</v>
      </c>
      <c r="D19" s="25">
        <v>8</v>
      </c>
      <c r="E19" s="25">
        <v>22</v>
      </c>
      <c r="F19" s="25">
        <v>53</v>
      </c>
      <c r="G19" s="25">
        <v>320</v>
      </c>
      <c r="H19" s="25">
        <v>1286</v>
      </c>
      <c r="I19" s="25">
        <v>1027</v>
      </c>
    </row>
    <row r="20" spans="1:9" ht="19.5" customHeight="1">
      <c r="A20" s="32"/>
      <c r="B20" s="31" t="s">
        <v>258</v>
      </c>
      <c r="C20" s="25">
        <v>3481</v>
      </c>
      <c r="D20" s="25">
        <v>7</v>
      </c>
      <c r="E20" s="25">
        <v>14</v>
      </c>
      <c r="F20" s="25">
        <v>34</v>
      </c>
      <c r="G20" s="25">
        <v>364</v>
      </c>
      <c r="H20" s="25">
        <v>2257</v>
      </c>
      <c r="I20" s="25">
        <v>805</v>
      </c>
    </row>
    <row r="21" spans="1:9" ht="19.5" customHeight="1">
      <c r="A21" s="32" t="s">
        <v>264</v>
      </c>
      <c r="B21" s="31" t="s">
        <v>257</v>
      </c>
      <c r="C21" s="25">
        <v>1250</v>
      </c>
      <c r="D21" s="25">
        <v>3</v>
      </c>
      <c r="E21" s="25">
        <v>13</v>
      </c>
      <c r="F21" s="25">
        <v>18</v>
      </c>
      <c r="G21" s="25">
        <v>43</v>
      </c>
      <c r="H21" s="25">
        <v>379</v>
      </c>
      <c r="I21" s="25">
        <v>794</v>
      </c>
    </row>
    <row r="22" spans="1:9" ht="19.5" customHeight="1">
      <c r="A22" s="32"/>
      <c r="B22" s="31" t="s">
        <v>258</v>
      </c>
      <c r="C22" s="25">
        <v>1216</v>
      </c>
      <c r="D22" s="25">
        <v>6</v>
      </c>
      <c r="E22" s="25">
        <v>15</v>
      </c>
      <c r="F22" s="25">
        <v>13</v>
      </c>
      <c r="G22" s="25">
        <v>36</v>
      </c>
      <c r="H22" s="25">
        <v>394</v>
      </c>
      <c r="I22" s="25">
        <v>752</v>
      </c>
    </row>
    <row r="23" spans="1:9" ht="19.5" customHeight="1">
      <c r="A23" s="32" t="s">
        <v>265</v>
      </c>
      <c r="B23" s="31" t="s">
        <v>257</v>
      </c>
      <c r="C23" s="25">
        <v>442</v>
      </c>
      <c r="D23" s="25">
        <v>4</v>
      </c>
      <c r="E23" s="25">
        <v>2</v>
      </c>
      <c r="F23" s="25">
        <v>11</v>
      </c>
      <c r="G23" s="25">
        <v>26</v>
      </c>
      <c r="H23" s="25">
        <v>70</v>
      </c>
      <c r="I23" s="25">
        <v>329</v>
      </c>
    </row>
    <row r="24" spans="1:9" ht="19.5" customHeight="1">
      <c r="A24" s="32"/>
      <c r="B24" s="31" t="s">
        <v>258</v>
      </c>
      <c r="C24" s="25">
        <v>374</v>
      </c>
      <c r="D24" s="25">
        <v>1</v>
      </c>
      <c r="E24" s="25">
        <v>3</v>
      </c>
      <c r="F24" s="25">
        <v>9</v>
      </c>
      <c r="G24" s="25">
        <v>13</v>
      </c>
      <c r="H24" s="25">
        <v>61</v>
      </c>
      <c r="I24" s="25">
        <v>287</v>
      </c>
    </row>
    <row r="25" spans="1:9" ht="19.5" customHeight="1">
      <c r="A25" s="32" t="s">
        <v>266</v>
      </c>
      <c r="B25" s="31" t="s">
        <v>257</v>
      </c>
      <c r="C25" s="25">
        <v>121</v>
      </c>
      <c r="D25" s="25">
        <v>2</v>
      </c>
      <c r="E25" s="25">
        <v>0</v>
      </c>
      <c r="F25" s="25">
        <v>3</v>
      </c>
      <c r="G25" s="25">
        <v>5</v>
      </c>
      <c r="H25" s="25">
        <v>16</v>
      </c>
      <c r="I25" s="25">
        <v>95</v>
      </c>
    </row>
    <row r="26" spans="1:9" ht="19.5" customHeight="1">
      <c r="A26" s="32"/>
      <c r="B26" s="31" t="s">
        <v>258</v>
      </c>
      <c r="C26" s="25">
        <v>120</v>
      </c>
      <c r="D26" s="25">
        <v>1</v>
      </c>
      <c r="E26" s="25">
        <v>1</v>
      </c>
      <c r="F26" s="25">
        <v>3</v>
      </c>
      <c r="G26" s="25">
        <v>6</v>
      </c>
      <c r="H26" s="25">
        <v>23</v>
      </c>
      <c r="I26" s="25">
        <v>86</v>
      </c>
    </row>
    <row r="27" spans="1:9" ht="19.5" customHeight="1">
      <c r="A27" s="32" t="s">
        <v>267</v>
      </c>
      <c r="B27" s="31" t="s">
        <v>257</v>
      </c>
      <c r="C27" s="25">
        <v>44</v>
      </c>
      <c r="D27" s="25">
        <v>2</v>
      </c>
      <c r="E27" s="25">
        <v>0</v>
      </c>
      <c r="F27" s="25">
        <v>2</v>
      </c>
      <c r="G27" s="25">
        <v>5</v>
      </c>
      <c r="H27" s="25">
        <v>5</v>
      </c>
      <c r="I27" s="25">
        <v>30</v>
      </c>
    </row>
    <row r="28" spans="1:9" ht="19.5" customHeight="1">
      <c r="A28" s="32"/>
      <c r="B28" s="31" t="s">
        <v>258</v>
      </c>
      <c r="C28" s="25">
        <v>43</v>
      </c>
      <c r="D28" s="25">
        <v>0</v>
      </c>
      <c r="E28" s="25">
        <v>1</v>
      </c>
      <c r="F28" s="25">
        <v>2</v>
      </c>
      <c r="G28" s="25">
        <v>2</v>
      </c>
      <c r="H28" s="25">
        <v>4</v>
      </c>
      <c r="I28" s="25">
        <v>34</v>
      </c>
    </row>
    <row r="29" spans="1:9" ht="19.5" customHeight="1">
      <c r="A29" s="32" t="s">
        <v>268</v>
      </c>
      <c r="B29" s="31" t="s">
        <v>257</v>
      </c>
      <c r="C29" s="25">
        <v>26</v>
      </c>
      <c r="D29" s="25">
        <v>2</v>
      </c>
      <c r="E29" s="25">
        <v>1</v>
      </c>
      <c r="F29" s="25"/>
      <c r="G29" s="25">
        <v>3</v>
      </c>
      <c r="H29" s="25">
        <v>8</v>
      </c>
      <c r="I29" s="25">
        <v>12</v>
      </c>
    </row>
    <row r="30" spans="1:9" ht="19.5" customHeight="1">
      <c r="A30" s="32"/>
      <c r="B30" s="31" t="s">
        <v>258</v>
      </c>
      <c r="C30" s="25">
        <v>25</v>
      </c>
      <c r="D30" s="25">
        <v>1</v>
      </c>
      <c r="E30" s="25">
        <v>1</v>
      </c>
      <c r="F30" s="25">
        <v>1</v>
      </c>
      <c r="G30" s="25">
        <v>2</v>
      </c>
      <c r="H30" s="25">
        <v>4</v>
      </c>
      <c r="I30" s="25">
        <v>16</v>
      </c>
    </row>
    <row r="31" spans="1:9" ht="19.5" customHeight="1">
      <c r="A31" s="32" t="s">
        <v>269</v>
      </c>
      <c r="B31" s="31" t="s">
        <v>257</v>
      </c>
      <c r="C31" s="25">
        <v>10</v>
      </c>
      <c r="D31" s="25">
        <v>0</v>
      </c>
      <c r="E31" s="25">
        <v>0</v>
      </c>
      <c r="F31" s="25">
        <v>0</v>
      </c>
      <c r="G31" s="25">
        <v>1</v>
      </c>
      <c r="H31" s="25">
        <v>2</v>
      </c>
      <c r="I31" s="25">
        <v>7</v>
      </c>
    </row>
    <row r="32" spans="1:9" ht="19.5" customHeight="1">
      <c r="A32" s="32"/>
      <c r="B32" s="31" t="s">
        <v>258</v>
      </c>
      <c r="C32" s="25">
        <v>6</v>
      </c>
      <c r="D32" s="25">
        <v>0</v>
      </c>
      <c r="E32" s="25">
        <v>0</v>
      </c>
      <c r="F32" s="25">
        <v>1</v>
      </c>
      <c r="G32" s="25">
        <v>1</v>
      </c>
      <c r="H32" s="25">
        <v>1</v>
      </c>
      <c r="I32" s="25">
        <v>3</v>
      </c>
    </row>
    <row r="33" spans="1:9" ht="19.5" customHeight="1">
      <c r="A33" s="32" t="s">
        <v>270</v>
      </c>
      <c r="B33" s="31" t="s">
        <v>257</v>
      </c>
      <c r="C33" s="25">
        <v>8</v>
      </c>
      <c r="D33" s="25">
        <v>0</v>
      </c>
      <c r="E33" s="25">
        <v>1</v>
      </c>
      <c r="F33" s="25">
        <v>0</v>
      </c>
      <c r="G33" s="25">
        <v>0</v>
      </c>
      <c r="H33" s="25">
        <v>1</v>
      </c>
      <c r="I33" s="25">
        <v>6</v>
      </c>
    </row>
    <row r="34" spans="1:9" ht="19.5" customHeight="1" thickBot="1">
      <c r="A34" s="33"/>
      <c r="B34" s="34" t="s">
        <v>258</v>
      </c>
      <c r="C34" s="35">
        <v>9</v>
      </c>
      <c r="D34" s="35">
        <v>1</v>
      </c>
      <c r="E34" s="35">
        <v>0</v>
      </c>
      <c r="F34" s="35">
        <v>0</v>
      </c>
      <c r="G34" s="35">
        <v>1</v>
      </c>
      <c r="H34" s="35">
        <v>0</v>
      </c>
      <c r="I34" s="35">
        <v>7</v>
      </c>
    </row>
    <row r="35" spans="1:9" ht="19.5" customHeight="1">
      <c r="A35" s="124" t="s">
        <v>271</v>
      </c>
      <c r="B35" s="124"/>
      <c r="C35" s="124"/>
      <c r="D35" s="124"/>
      <c r="E35" s="124"/>
      <c r="F35" s="124"/>
      <c r="G35" s="124"/>
      <c r="H35" s="124"/>
      <c r="I35" s="124"/>
    </row>
  </sheetData>
  <sheetProtection/>
  <mergeCells count="6">
    <mergeCell ref="A35:I35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2" sqref="A2:N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37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39</v>
      </c>
      <c r="B7" s="18" t="s">
        <v>37</v>
      </c>
      <c r="C7" s="6">
        <f>C8+C9</f>
        <v>1337455</v>
      </c>
      <c r="D7" s="5">
        <f>SUM(E7:N7)</f>
        <v>213700.0000000001</v>
      </c>
      <c r="E7" s="5">
        <v>6417</v>
      </c>
      <c r="F7" s="6">
        <v>6329</v>
      </c>
      <c r="G7" s="6">
        <v>5596</v>
      </c>
      <c r="H7" s="6">
        <v>5369</v>
      </c>
      <c r="I7" s="6">
        <v>4025</v>
      </c>
      <c r="J7" s="6">
        <v>5155</v>
      </c>
      <c r="K7" s="6">
        <v>70682</v>
      </c>
      <c r="L7" s="6">
        <v>65432.00000000008</v>
      </c>
      <c r="M7" s="6">
        <v>27322</v>
      </c>
      <c r="N7" s="6">
        <v>17373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27</v>
      </c>
      <c r="C8" s="49">
        <f>C10+C12+C14+C16+C18+C20+C22+C24+C26+C28+C30+C32+C34+C36</f>
        <v>683114</v>
      </c>
      <c r="D8" s="7">
        <f aca="true" t="shared" si="0" ref="D8:D37">SUM(E8:N8)</f>
        <v>129201</v>
      </c>
      <c r="E8" s="7">
        <v>4520</v>
      </c>
      <c r="F8" s="8">
        <v>4500</v>
      </c>
      <c r="G8" s="8">
        <v>4040</v>
      </c>
      <c r="H8" s="8">
        <v>3913</v>
      </c>
      <c r="I8" s="8">
        <v>2928</v>
      </c>
      <c r="J8" s="8">
        <v>3830</v>
      </c>
      <c r="K8" s="8">
        <v>41515</v>
      </c>
      <c r="L8" s="8">
        <v>39236</v>
      </c>
      <c r="M8" s="8">
        <v>15173</v>
      </c>
      <c r="N8" s="8">
        <v>9546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28</v>
      </c>
      <c r="C9" s="49">
        <f>C11+C13+C15+C17+C19+C21+C23+C25+C27+C29+C31+C33+C35+C37</f>
        <v>654341</v>
      </c>
      <c r="D9" s="7">
        <f t="shared" si="0"/>
        <v>84499</v>
      </c>
      <c r="E9" s="7">
        <v>1897</v>
      </c>
      <c r="F9" s="8">
        <v>1829</v>
      </c>
      <c r="G9" s="8">
        <v>1556</v>
      </c>
      <c r="H9" s="8">
        <v>1456</v>
      </c>
      <c r="I9" s="8">
        <v>1097</v>
      </c>
      <c r="J9" s="8">
        <v>1325</v>
      </c>
      <c r="K9" s="8">
        <v>29167</v>
      </c>
      <c r="L9" s="8">
        <v>26196</v>
      </c>
      <c r="M9" s="8">
        <v>12149</v>
      </c>
      <c r="N9" s="8">
        <v>7827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27</v>
      </c>
      <c r="C10" s="12">
        <f>D10+'97-2'!C10+'97-3 '!C10+'97-4'!C9+'97-4'!C11+'97-4'!C13</f>
        <v>12428</v>
      </c>
      <c r="D10" s="7">
        <f t="shared" si="0"/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28</v>
      </c>
      <c r="C11" s="12">
        <f>D11+'97-2'!C11+'97-3 '!C11+'97-4'!C10+'97-4'!C12+'97-4'!C14</f>
        <v>36154</v>
      </c>
      <c r="D11" s="7">
        <f t="shared" si="0"/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27</v>
      </c>
      <c r="C12" s="12">
        <f>D12+'97-2'!C12+'97-3 '!C12+'97-4'!C15</f>
        <v>88369</v>
      </c>
      <c r="D12" s="7">
        <f t="shared" si="0"/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28</v>
      </c>
      <c r="C13" s="12">
        <f>D13+'97-2'!C13+'97-3 '!C13+'97-4'!C16</f>
        <v>95371</v>
      </c>
      <c r="D13" s="7">
        <f t="shared" si="0"/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40</v>
      </c>
      <c r="B14" s="19" t="s">
        <v>27</v>
      </c>
      <c r="C14" s="12">
        <f>D14+'97-2'!C14+'97-3 '!C14+'97-4'!C17</f>
        <v>105257</v>
      </c>
      <c r="D14" s="7">
        <f t="shared" si="0"/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28</v>
      </c>
      <c r="C15" s="12">
        <f>D15+'97-2'!C15+'97-3 '!C15+'97-4'!C18</f>
        <v>109719</v>
      </c>
      <c r="D15" s="7">
        <f t="shared" si="0"/>
        <v>1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27</v>
      </c>
      <c r="C16" s="12">
        <f>D16+'97-2'!C16+'97-3 '!C16+'97-4'!C19</f>
        <v>108606</v>
      </c>
      <c r="D16" s="7">
        <f t="shared" si="0"/>
        <v>0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28</v>
      </c>
      <c r="C17" s="12">
        <f>D17+'97-2'!C17+'97-3 '!C17+'97-4'!C20</f>
        <v>110387</v>
      </c>
      <c r="D17" s="7">
        <f t="shared" si="0"/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41</v>
      </c>
      <c r="B18" s="19" t="s">
        <v>27</v>
      </c>
      <c r="C18" s="12">
        <f>D18+'97-2'!C18+'97-3 '!C18+'97-4'!C21</f>
        <v>97597</v>
      </c>
      <c r="D18" s="7">
        <f t="shared" si="0"/>
        <v>124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121</v>
      </c>
      <c r="L18" s="12">
        <v>3.0000000000000053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28</v>
      </c>
      <c r="C19" s="12">
        <f>D19+'97-2'!C19+'97-3 '!C19+'97-4'!C22</f>
        <v>99235</v>
      </c>
      <c r="D19" s="7">
        <f t="shared" si="0"/>
        <v>111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110</v>
      </c>
      <c r="L19" s="12">
        <v>1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27</v>
      </c>
      <c r="C20" s="12">
        <f>D20+'97-2'!C20+'97-3 '!C20+'97-4'!C23</f>
        <v>61136</v>
      </c>
      <c r="D20" s="7">
        <f t="shared" si="0"/>
        <v>10311</v>
      </c>
      <c r="E20" s="11">
        <v>15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10155</v>
      </c>
      <c r="L20" s="12">
        <v>139</v>
      </c>
      <c r="M20" s="12">
        <v>1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28</v>
      </c>
      <c r="C21" s="12">
        <f>D21+'97-2'!C21+'97-3 '!C21+'97-4'!C24</f>
        <v>47565</v>
      </c>
      <c r="D21" s="7">
        <f t="shared" si="0"/>
        <v>6097</v>
      </c>
      <c r="E21" s="11">
        <v>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6000</v>
      </c>
      <c r="L21" s="12">
        <v>92</v>
      </c>
      <c r="M21" s="12">
        <v>0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27</v>
      </c>
      <c r="C22" s="12">
        <f>D22+'97-2'!C22+'97-3 '!C22+'97-4'!C25</f>
        <v>43807.99999999999</v>
      </c>
      <c r="D22" s="7">
        <f t="shared" si="0"/>
        <v>18474.999999999993</v>
      </c>
      <c r="E22" s="11">
        <v>150</v>
      </c>
      <c r="F22" s="12">
        <v>15</v>
      </c>
      <c r="G22" s="12">
        <v>1</v>
      </c>
      <c r="H22" s="12">
        <v>0</v>
      </c>
      <c r="I22" s="12">
        <v>0</v>
      </c>
      <c r="J22" s="12">
        <v>0</v>
      </c>
      <c r="K22" s="12">
        <v>8607.99999999999</v>
      </c>
      <c r="L22" s="12">
        <v>9663</v>
      </c>
      <c r="M22" s="12">
        <v>37</v>
      </c>
      <c r="N22" s="12">
        <v>1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28</v>
      </c>
      <c r="C23" s="12">
        <f>D23+'97-2'!C23+'97-3 '!C23+'97-4'!C26</f>
        <v>29219</v>
      </c>
      <c r="D23" s="7">
        <f t="shared" si="0"/>
        <v>10724</v>
      </c>
      <c r="E23" s="11">
        <v>46</v>
      </c>
      <c r="F23" s="12">
        <v>8</v>
      </c>
      <c r="G23" s="12">
        <v>0</v>
      </c>
      <c r="H23" s="12">
        <v>0</v>
      </c>
      <c r="I23" s="12">
        <v>0</v>
      </c>
      <c r="J23" s="12">
        <v>0</v>
      </c>
      <c r="K23" s="12">
        <v>5192</v>
      </c>
      <c r="L23" s="12">
        <v>5441</v>
      </c>
      <c r="M23" s="12">
        <v>37</v>
      </c>
      <c r="N23" s="12">
        <v>0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27</v>
      </c>
      <c r="C24" s="12">
        <f>D24+'97-2'!C24+'97-3 '!C24+'97-4'!C27</f>
        <v>29886.000000000015</v>
      </c>
      <c r="D24" s="7">
        <f t="shared" si="0"/>
        <v>15207.000000000015</v>
      </c>
      <c r="E24" s="11">
        <v>588</v>
      </c>
      <c r="F24" s="12">
        <v>165</v>
      </c>
      <c r="G24" s="12">
        <v>16</v>
      </c>
      <c r="H24" s="12">
        <v>0</v>
      </c>
      <c r="I24" s="12">
        <v>0</v>
      </c>
      <c r="J24" s="12">
        <v>0</v>
      </c>
      <c r="K24" s="12">
        <v>4180</v>
      </c>
      <c r="L24" s="12">
        <v>7951.000000000015</v>
      </c>
      <c r="M24" s="12">
        <v>2292</v>
      </c>
      <c r="N24" s="12">
        <v>15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28</v>
      </c>
      <c r="C25" s="12">
        <f>D25+'97-2'!C25+'97-3 '!C25+'97-4'!C28</f>
        <v>19344</v>
      </c>
      <c r="D25" s="7">
        <f t="shared" si="0"/>
        <v>8837</v>
      </c>
      <c r="E25" s="11">
        <v>169</v>
      </c>
      <c r="F25" s="12">
        <v>44</v>
      </c>
      <c r="G25" s="12">
        <v>4</v>
      </c>
      <c r="H25" s="12">
        <v>0</v>
      </c>
      <c r="I25" s="12">
        <v>0</v>
      </c>
      <c r="J25" s="12">
        <v>0</v>
      </c>
      <c r="K25" s="12">
        <v>2499</v>
      </c>
      <c r="L25" s="12">
        <v>4489</v>
      </c>
      <c r="M25" s="12">
        <v>1618</v>
      </c>
      <c r="N25" s="12">
        <v>14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27</v>
      </c>
      <c r="C26" s="12">
        <f>D26+'97-2'!C26+'97-3 '!C26+'97-4'!C29</f>
        <v>20780</v>
      </c>
      <c r="D26" s="7">
        <f t="shared" si="0"/>
        <v>10331</v>
      </c>
      <c r="E26" s="11">
        <v>591.9999999999994</v>
      </c>
      <c r="F26" s="12">
        <v>596</v>
      </c>
      <c r="G26" s="12">
        <v>158</v>
      </c>
      <c r="H26" s="12">
        <v>2</v>
      </c>
      <c r="I26" s="12">
        <v>0</v>
      </c>
      <c r="J26" s="12">
        <v>0</v>
      </c>
      <c r="K26" s="12">
        <v>2133</v>
      </c>
      <c r="L26" s="12">
        <v>3826</v>
      </c>
      <c r="M26" s="12">
        <v>2480</v>
      </c>
      <c r="N26" s="12">
        <v>544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28</v>
      </c>
      <c r="C27" s="12">
        <f>D27+'97-2'!C27+'97-3 '!C27+'97-4'!C30</f>
        <v>13852</v>
      </c>
      <c r="D27" s="7">
        <f t="shared" si="0"/>
        <v>6401</v>
      </c>
      <c r="E27" s="11">
        <v>186</v>
      </c>
      <c r="F27" s="12">
        <v>151</v>
      </c>
      <c r="G27" s="12">
        <v>39</v>
      </c>
      <c r="H27" s="12">
        <v>1</v>
      </c>
      <c r="I27" s="12">
        <v>0</v>
      </c>
      <c r="J27" s="12">
        <v>0</v>
      </c>
      <c r="K27" s="12">
        <v>1490</v>
      </c>
      <c r="L27" s="12">
        <v>2375</v>
      </c>
      <c r="M27" s="12">
        <v>1629</v>
      </c>
      <c r="N27" s="12">
        <v>530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27</v>
      </c>
      <c r="C28" s="12">
        <f>D28+'97-2'!C28+'97-3 '!C28+'97-4'!C31</f>
        <v>16245</v>
      </c>
      <c r="D28" s="7">
        <f t="shared" si="0"/>
        <v>7727</v>
      </c>
      <c r="E28" s="11">
        <v>407</v>
      </c>
      <c r="F28" s="12">
        <v>497</v>
      </c>
      <c r="G28" s="12">
        <v>582</v>
      </c>
      <c r="H28" s="12">
        <v>169</v>
      </c>
      <c r="I28" s="12">
        <v>0</v>
      </c>
      <c r="J28" s="12">
        <v>0</v>
      </c>
      <c r="K28" s="12">
        <v>1589</v>
      </c>
      <c r="L28" s="12">
        <v>2205</v>
      </c>
      <c r="M28" s="12">
        <v>1551</v>
      </c>
      <c r="N28" s="12">
        <v>727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28</v>
      </c>
      <c r="C29" s="12">
        <f>D29+'97-2'!C29+'97-3 '!C29+'97-4'!C32</f>
        <v>11130</v>
      </c>
      <c r="D29" s="7">
        <f t="shared" si="0"/>
        <v>5133</v>
      </c>
      <c r="E29" s="11">
        <v>186</v>
      </c>
      <c r="F29" s="12">
        <v>147</v>
      </c>
      <c r="G29" s="12">
        <v>125</v>
      </c>
      <c r="H29" s="12">
        <v>41</v>
      </c>
      <c r="I29" s="12">
        <v>3</v>
      </c>
      <c r="J29" s="12">
        <v>0</v>
      </c>
      <c r="K29" s="12">
        <v>1362</v>
      </c>
      <c r="L29" s="12">
        <v>1416</v>
      </c>
      <c r="M29" s="12">
        <v>1148</v>
      </c>
      <c r="N29" s="12">
        <v>705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27</v>
      </c>
      <c r="C30" s="12">
        <f>D30+'97-2'!C30+'97-3 '!C30+'97-4'!C33</f>
        <v>13086</v>
      </c>
      <c r="D30" s="7">
        <f t="shared" si="0"/>
        <v>6304</v>
      </c>
      <c r="E30" s="11">
        <v>304</v>
      </c>
      <c r="F30" s="12">
        <v>380</v>
      </c>
      <c r="G30" s="12">
        <v>548</v>
      </c>
      <c r="H30" s="12">
        <v>568</v>
      </c>
      <c r="I30" s="12">
        <v>139</v>
      </c>
      <c r="J30" s="12">
        <v>1</v>
      </c>
      <c r="K30" s="12">
        <v>1295</v>
      </c>
      <c r="L30" s="12">
        <v>1601</v>
      </c>
      <c r="M30" s="12">
        <v>881</v>
      </c>
      <c r="N30" s="12">
        <v>587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28</v>
      </c>
      <c r="C31" s="12">
        <f>D31+'97-2'!C31+'97-3 '!C31+'97-4'!C34</f>
        <v>9600</v>
      </c>
      <c r="D31" s="7">
        <f t="shared" si="0"/>
        <v>4477</v>
      </c>
      <c r="E31" s="11">
        <v>128</v>
      </c>
      <c r="F31" s="12">
        <v>137</v>
      </c>
      <c r="G31" s="12">
        <v>140</v>
      </c>
      <c r="H31" s="12">
        <v>107</v>
      </c>
      <c r="I31" s="12">
        <v>28</v>
      </c>
      <c r="J31" s="12">
        <v>2</v>
      </c>
      <c r="K31" s="12">
        <v>1205</v>
      </c>
      <c r="L31" s="12">
        <v>1267</v>
      </c>
      <c r="M31" s="12">
        <v>872</v>
      </c>
      <c r="N31" s="12">
        <v>591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27</v>
      </c>
      <c r="C32" s="12">
        <f>D32+'97-2'!C32+'97-3 '!C32+'97-4'!C35</f>
        <v>10139</v>
      </c>
      <c r="D32" s="7">
        <f t="shared" si="0"/>
        <v>5201</v>
      </c>
      <c r="E32" s="11">
        <v>258</v>
      </c>
      <c r="F32" s="12">
        <v>268</v>
      </c>
      <c r="G32" s="12">
        <v>281</v>
      </c>
      <c r="H32" s="12">
        <v>494</v>
      </c>
      <c r="I32" s="12">
        <v>414</v>
      </c>
      <c r="J32" s="12">
        <v>84</v>
      </c>
      <c r="K32" s="12">
        <v>1103</v>
      </c>
      <c r="L32" s="12">
        <v>1198</v>
      </c>
      <c r="M32" s="12">
        <v>669</v>
      </c>
      <c r="N32" s="12">
        <v>432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28</v>
      </c>
      <c r="C33" s="12">
        <f>D33+'97-2'!C33+'97-3 '!C33+'97-4'!C36</f>
        <v>8240</v>
      </c>
      <c r="D33" s="7">
        <f t="shared" si="0"/>
        <v>4085.000000000001</v>
      </c>
      <c r="E33" s="11">
        <v>103</v>
      </c>
      <c r="F33" s="12">
        <v>126</v>
      </c>
      <c r="G33" s="12">
        <v>123</v>
      </c>
      <c r="H33" s="12">
        <v>121</v>
      </c>
      <c r="I33" s="12">
        <v>88</v>
      </c>
      <c r="J33" s="12">
        <v>12</v>
      </c>
      <c r="K33" s="12">
        <v>1056</v>
      </c>
      <c r="L33" s="12">
        <v>1135</v>
      </c>
      <c r="M33" s="12">
        <v>786.0000000000011</v>
      </c>
      <c r="N33" s="12">
        <v>535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27</v>
      </c>
      <c r="C34" s="12">
        <f>D34+'97-2'!C34+'97-3 '!C34+'97-4'!C37</f>
        <v>9112</v>
      </c>
      <c r="D34" s="7">
        <f t="shared" si="0"/>
        <v>4905</v>
      </c>
      <c r="E34" s="11">
        <v>190</v>
      </c>
      <c r="F34" s="12">
        <v>255</v>
      </c>
      <c r="G34" s="12">
        <v>262</v>
      </c>
      <c r="H34" s="12">
        <v>298</v>
      </c>
      <c r="I34" s="12">
        <v>331</v>
      </c>
      <c r="J34" s="12">
        <v>314</v>
      </c>
      <c r="K34" s="12">
        <v>1104</v>
      </c>
      <c r="L34" s="12">
        <v>1107</v>
      </c>
      <c r="M34" s="12">
        <v>626</v>
      </c>
      <c r="N34" s="12">
        <v>418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28</v>
      </c>
      <c r="C35" s="12">
        <f>D35+'97-2'!C35+'97-3 '!C35+'97-4'!C38</f>
        <v>7753.999999999999</v>
      </c>
      <c r="D35" s="7">
        <f t="shared" si="0"/>
        <v>3868.999999999999</v>
      </c>
      <c r="E35" s="11">
        <v>89</v>
      </c>
      <c r="F35" s="12">
        <v>107</v>
      </c>
      <c r="G35" s="12">
        <v>137</v>
      </c>
      <c r="H35" s="12">
        <v>90</v>
      </c>
      <c r="I35" s="12">
        <v>92</v>
      </c>
      <c r="J35" s="12">
        <v>73</v>
      </c>
      <c r="K35" s="12">
        <v>964.999999999999</v>
      </c>
      <c r="L35" s="12">
        <v>1092</v>
      </c>
      <c r="M35" s="12">
        <v>718</v>
      </c>
      <c r="N35" s="12">
        <v>506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27</v>
      </c>
      <c r="C36" s="12">
        <f>D36+'97-2'!C36+'97-3 '!C36+'97-4'!C39</f>
        <v>66665</v>
      </c>
      <c r="D36" s="7">
        <f t="shared" si="0"/>
        <v>50616</v>
      </c>
      <c r="E36" s="11">
        <v>2016</v>
      </c>
      <c r="F36" s="12">
        <v>2323</v>
      </c>
      <c r="G36" s="12">
        <v>2192</v>
      </c>
      <c r="H36" s="12">
        <v>2382</v>
      </c>
      <c r="I36" s="12">
        <v>2044</v>
      </c>
      <c r="J36" s="12">
        <v>3431</v>
      </c>
      <c r="K36" s="12">
        <v>11227</v>
      </c>
      <c r="L36" s="12">
        <v>11543</v>
      </c>
      <c r="M36" s="12">
        <v>6636</v>
      </c>
      <c r="N36" s="12">
        <v>6822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28</v>
      </c>
      <c r="C37" s="12">
        <f>D37+'97-2'!C37+'97-3 '!C37+'97-4'!C40</f>
        <v>56771</v>
      </c>
      <c r="D37" s="7">
        <f t="shared" si="0"/>
        <v>34764</v>
      </c>
      <c r="E37" s="14">
        <v>985</v>
      </c>
      <c r="F37" s="15">
        <v>1109</v>
      </c>
      <c r="G37" s="15">
        <v>988</v>
      </c>
      <c r="H37" s="15">
        <v>1096</v>
      </c>
      <c r="I37" s="15">
        <v>886</v>
      </c>
      <c r="J37" s="15">
        <v>1238</v>
      </c>
      <c r="K37" s="15">
        <v>9287</v>
      </c>
      <c r="L37" s="15">
        <v>8888</v>
      </c>
      <c r="M37" s="15">
        <v>5341</v>
      </c>
      <c r="N37" s="15">
        <v>4946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3:N3"/>
    <mergeCell ref="A2:N2"/>
    <mergeCell ref="A4:B6"/>
    <mergeCell ref="C4:C6"/>
    <mergeCell ref="E5:J5"/>
    <mergeCell ref="K5:N5"/>
    <mergeCell ref="D4:N4"/>
    <mergeCell ref="D5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P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7" width="6.375" style="1" bestFit="1" customWidth="1"/>
    <col min="8" max="9" width="4.875" style="1" bestFit="1" customWidth="1"/>
    <col min="10" max="14" width="5.625" style="1" bestFit="1" customWidth="1"/>
    <col min="15" max="16" width="4.87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37</v>
      </c>
      <c r="D5" s="114" t="s">
        <v>141</v>
      </c>
      <c r="E5" s="114"/>
      <c r="F5" s="114"/>
      <c r="G5" s="114"/>
      <c r="H5" s="114"/>
      <c r="I5" s="114"/>
      <c r="J5" s="114"/>
      <c r="K5" s="114" t="s">
        <v>142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39</v>
      </c>
      <c r="B7" s="18" t="s">
        <v>37</v>
      </c>
      <c r="C7" s="37">
        <f>SUM(D7:P7)</f>
        <v>1006102</v>
      </c>
      <c r="D7" s="37">
        <v>198801</v>
      </c>
      <c r="E7" s="37">
        <v>188559</v>
      </c>
      <c r="F7" s="37">
        <v>187190</v>
      </c>
      <c r="G7" s="37">
        <v>179161</v>
      </c>
      <c r="H7" s="37">
        <v>3569</v>
      </c>
      <c r="I7" s="37">
        <v>1696</v>
      </c>
      <c r="J7" s="37">
        <v>29954</v>
      </c>
      <c r="K7" s="37">
        <v>46555</v>
      </c>
      <c r="L7" s="37">
        <v>39485</v>
      </c>
      <c r="M7" s="37">
        <v>57858</v>
      </c>
      <c r="N7" s="37">
        <v>57031</v>
      </c>
      <c r="O7" s="37">
        <v>7550</v>
      </c>
      <c r="P7" s="37">
        <v>8693</v>
      </c>
    </row>
    <row r="8" spans="1:16" s="3" customFormat="1" ht="18.75" customHeight="1">
      <c r="A8" s="4"/>
      <c r="B8" s="9" t="s">
        <v>27</v>
      </c>
      <c r="C8" s="37">
        <f aca="true" t="shared" si="0" ref="C8:C37">SUM(D8:P8)</f>
        <v>513337.9999999999</v>
      </c>
      <c r="D8" s="37">
        <v>102269</v>
      </c>
      <c r="E8" s="37">
        <v>96687</v>
      </c>
      <c r="F8" s="37">
        <v>93775</v>
      </c>
      <c r="G8" s="37">
        <v>89063.99999999991</v>
      </c>
      <c r="H8" s="37">
        <v>2118</v>
      </c>
      <c r="I8" s="37">
        <v>1141</v>
      </c>
      <c r="J8" s="37">
        <v>20918</v>
      </c>
      <c r="K8" s="37">
        <v>25012</v>
      </c>
      <c r="L8" s="37">
        <v>21302</v>
      </c>
      <c r="M8" s="37">
        <v>27520</v>
      </c>
      <c r="N8" s="37">
        <v>26543</v>
      </c>
      <c r="O8" s="37">
        <v>1731</v>
      </c>
      <c r="P8" s="37">
        <v>5258</v>
      </c>
    </row>
    <row r="9" spans="1:16" s="3" customFormat="1" ht="18.75" customHeight="1">
      <c r="A9" s="4"/>
      <c r="B9" s="9" t="s">
        <v>28</v>
      </c>
      <c r="C9" s="37">
        <f t="shared" si="0"/>
        <v>492763.9999999999</v>
      </c>
      <c r="D9" s="37">
        <v>96531.99999999994</v>
      </c>
      <c r="E9" s="37">
        <v>91871.99999999991</v>
      </c>
      <c r="F9" s="37">
        <v>93415</v>
      </c>
      <c r="G9" s="37">
        <v>90097</v>
      </c>
      <c r="H9" s="37">
        <v>1451</v>
      </c>
      <c r="I9" s="37">
        <v>555</v>
      </c>
      <c r="J9" s="37">
        <v>9036</v>
      </c>
      <c r="K9" s="37">
        <v>21543</v>
      </c>
      <c r="L9" s="37">
        <v>18183</v>
      </c>
      <c r="M9" s="37">
        <v>30338</v>
      </c>
      <c r="N9" s="37">
        <v>30488</v>
      </c>
      <c r="O9" s="37">
        <v>5819</v>
      </c>
      <c r="P9" s="37">
        <v>3435</v>
      </c>
    </row>
    <row r="10" spans="1:16" s="3" customFormat="1" ht="18.75" customHeight="1">
      <c r="A10" s="17" t="s">
        <v>26</v>
      </c>
      <c r="B10" s="19" t="s">
        <v>27</v>
      </c>
      <c r="C10" s="37">
        <f t="shared" si="0"/>
        <v>524</v>
      </c>
      <c r="D10" s="22">
        <v>459</v>
      </c>
      <c r="E10" s="22">
        <v>5</v>
      </c>
      <c r="F10" s="22">
        <v>1</v>
      </c>
      <c r="G10" s="22">
        <v>0</v>
      </c>
      <c r="H10" s="22">
        <v>0</v>
      </c>
      <c r="I10" s="22">
        <v>0</v>
      </c>
      <c r="J10" s="22">
        <v>0</v>
      </c>
      <c r="K10" s="22">
        <v>59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3" customFormat="1" ht="18.75" customHeight="1">
      <c r="A11" s="10"/>
      <c r="B11" s="19" t="s">
        <v>28</v>
      </c>
      <c r="C11" s="37">
        <f t="shared" si="0"/>
        <v>553</v>
      </c>
      <c r="D11" s="22">
        <v>504</v>
      </c>
      <c r="E11" s="22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46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s="3" customFormat="1" ht="18.75" customHeight="1">
      <c r="A12" s="10" t="s">
        <v>14</v>
      </c>
      <c r="B12" s="19" t="s">
        <v>27</v>
      </c>
      <c r="C12" s="37">
        <f t="shared" si="0"/>
        <v>81850</v>
      </c>
      <c r="D12" s="22">
        <v>72208</v>
      </c>
      <c r="E12" s="22">
        <v>408</v>
      </c>
      <c r="F12" s="22">
        <v>3</v>
      </c>
      <c r="G12" s="22">
        <v>0</v>
      </c>
      <c r="H12" s="22">
        <v>0</v>
      </c>
      <c r="I12" s="22">
        <v>0</v>
      </c>
      <c r="J12" s="22">
        <v>0</v>
      </c>
      <c r="K12" s="22">
        <v>9187</v>
      </c>
      <c r="L12" s="22">
        <v>43</v>
      </c>
      <c r="M12" s="22">
        <v>1</v>
      </c>
      <c r="N12" s="22">
        <v>0</v>
      </c>
      <c r="O12" s="22">
        <v>0</v>
      </c>
      <c r="P12" s="22">
        <v>0</v>
      </c>
    </row>
    <row r="13" spans="1:16" s="3" customFormat="1" ht="18.75" customHeight="1">
      <c r="A13" s="10"/>
      <c r="B13" s="19" t="s">
        <v>28</v>
      </c>
      <c r="C13" s="37">
        <f t="shared" si="0"/>
        <v>81119</v>
      </c>
      <c r="D13" s="22">
        <v>71842</v>
      </c>
      <c r="E13" s="22">
        <v>564</v>
      </c>
      <c r="F13" s="22">
        <v>5</v>
      </c>
      <c r="G13" s="22">
        <v>0</v>
      </c>
      <c r="H13" s="22">
        <v>0</v>
      </c>
      <c r="I13" s="22">
        <v>0</v>
      </c>
      <c r="J13" s="22">
        <v>0</v>
      </c>
      <c r="K13" s="22">
        <v>8657</v>
      </c>
      <c r="L13" s="22">
        <v>50</v>
      </c>
      <c r="M13" s="22">
        <v>0</v>
      </c>
      <c r="N13" s="22">
        <v>0</v>
      </c>
      <c r="O13" s="22">
        <v>1</v>
      </c>
      <c r="P13" s="22">
        <v>0</v>
      </c>
    </row>
    <row r="14" spans="1:16" s="3" customFormat="1" ht="18.75" customHeight="1">
      <c r="A14" s="10" t="s">
        <v>40</v>
      </c>
      <c r="B14" s="19" t="s">
        <v>27</v>
      </c>
      <c r="C14" s="37">
        <f t="shared" si="0"/>
        <v>97256</v>
      </c>
      <c r="D14" s="22">
        <v>22568</v>
      </c>
      <c r="E14" s="22">
        <v>61793</v>
      </c>
      <c r="F14" s="22">
        <v>611</v>
      </c>
      <c r="G14" s="22">
        <v>10</v>
      </c>
      <c r="H14" s="22">
        <v>0</v>
      </c>
      <c r="I14" s="22">
        <v>0</v>
      </c>
      <c r="J14" s="22">
        <v>0</v>
      </c>
      <c r="K14" s="22">
        <v>5623</v>
      </c>
      <c r="L14" s="22">
        <v>6593</v>
      </c>
      <c r="M14" s="22">
        <v>58</v>
      </c>
      <c r="N14" s="22">
        <v>0</v>
      </c>
      <c r="O14" s="22">
        <v>0</v>
      </c>
      <c r="P14" s="22">
        <v>0</v>
      </c>
    </row>
    <row r="15" spans="1:16" s="3" customFormat="1" ht="18.75" customHeight="1">
      <c r="A15" s="10"/>
      <c r="B15" s="19" t="s">
        <v>28</v>
      </c>
      <c r="C15" s="37">
        <f t="shared" si="0"/>
        <v>95597</v>
      </c>
      <c r="D15" s="22">
        <v>19786</v>
      </c>
      <c r="E15" s="22">
        <v>64073</v>
      </c>
      <c r="F15" s="22">
        <v>781</v>
      </c>
      <c r="G15" s="22">
        <v>6</v>
      </c>
      <c r="H15" s="22">
        <v>0</v>
      </c>
      <c r="I15" s="22">
        <v>0</v>
      </c>
      <c r="J15" s="22">
        <v>0</v>
      </c>
      <c r="K15" s="22">
        <v>4707</v>
      </c>
      <c r="L15" s="22">
        <v>6184</v>
      </c>
      <c r="M15" s="22">
        <v>58</v>
      </c>
      <c r="N15" s="22">
        <v>2</v>
      </c>
      <c r="O15" s="22">
        <v>0</v>
      </c>
      <c r="P15" s="22">
        <v>0</v>
      </c>
    </row>
    <row r="16" spans="1:16" s="3" customFormat="1" ht="18.75" customHeight="1">
      <c r="A16" s="10" t="s">
        <v>16</v>
      </c>
      <c r="B16" s="19" t="s">
        <v>27</v>
      </c>
      <c r="C16" s="37">
        <f t="shared" si="0"/>
        <v>103193</v>
      </c>
      <c r="D16" s="22">
        <v>4038</v>
      </c>
      <c r="E16" s="22">
        <v>25896</v>
      </c>
      <c r="F16" s="22">
        <v>59127</v>
      </c>
      <c r="G16" s="22">
        <v>617</v>
      </c>
      <c r="H16" s="22">
        <v>1</v>
      </c>
      <c r="I16" s="22">
        <v>0</v>
      </c>
      <c r="J16" s="22">
        <v>0</v>
      </c>
      <c r="K16" s="22">
        <v>2326</v>
      </c>
      <c r="L16" s="22">
        <v>5558</v>
      </c>
      <c r="M16" s="22">
        <v>5596</v>
      </c>
      <c r="N16" s="22">
        <v>34</v>
      </c>
      <c r="O16" s="22">
        <v>0</v>
      </c>
      <c r="P16" s="22">
        <v>0</v>
      </c>
    </row>
    <row r="17" spans="1:16" s="3" customFormat="1" ht="18.75" customHeight="1">
      <c r="A17" s="10"/>
      <c r="B17" s="19" t="s">
        <v>28</v>
      </c>
      <c r="C17" s="37">
        <f t="shared" si="0"/>
        <v>105053</v>
      </c>
      <c r="D17" s="22">
        <v>2733</v>
      </c>
      <c r="E17" s="22">
        <v>22196</v>
      </c>
      <c r="F17" s="22">
        <v>65859</v>
      </c>
      <c r="G17" s="22">
        <v>829</v>
      </c>
      <c r="H17" s="22">
        <v>0</v>
      </c>
      <c r="I17" s="22">
        <v>1</v>
      </c>
      <c r="J17" s="22">
        <v>1</v>
      </c>
      <c r="K17" s="22">
        <v>2333</v>
      </c>
      <c r="L17" s="22">
        <v>4589</v>
      </c>
      <c r="M17" s="22">
        <v>6458</v>
      </c>
      <c r="N17" s="22">
        <v>54</v>
      </c>
      <c r="O17" s="22">
        <v>0</v>
      </c>
      <c r="P17" s="22">
        <v>0</v>
      </c>
    </row>
    <row r="18" spans="1:16" s="3" customFormat="1" ht="18.75" customHeight="1">
      <c r="A18" s="10" t="s">
        <v>41</v>
      </c>
      <c r="B18" s="19" t="s">
        <v>27</v>
      </c>
      <c r="C18" s="37">
        <f t="shared" si="0"/>
        <v>95049</v>
      </c>
      <c r="D18" s="22">
        <v>1251</v>
      </c>
      <c r="E18" s="22">
        <v>5037</v>
      </c>
      <c r="F18" s="22">
        <v>23612</v>
      </c>
      <c r="G18" s="22">
        <v>53198</v>
      </c>
      <c r="H18" s="22">
        <v>24</v>
      </c>
      <c r="I18" s="22">
        <v>0</v>
      </c>
      <c r="J18" s="22">
        <v>117</v>
      </c>
      <c r="K18" s="22">
        <v>1227</v>
      </c>
      <c r="L18" s="22">
        <v>2060</v>
      </c>
      <c r="M18" s="22">
        <v>4976</v>
      </c>
      <c r="N18" s="22">
        <v>3535</v>
      </c>
      <c r="O18" s="22">
        <v>6</v>
      </c>
      <c r="P18" s="22">
        <v>6</v>
      </c>
    </row>
    <row r="19" spans="1:16" ht="18.75" customHeight="1">
      <c r="A19" s="10"/>
      <c r="B19" s="19" t="s">
        <v>28</v>
      </c>
      <c r="C19" s="37">
        <f t="shared" si="0"/>
        <v>97335</v>
      </c>
      <c r="D19" s="22">
        <v>718</v>
      </c>
      <c r="E19" s="22">
        <v>3224</v>
      </c>
      <c r="F19" s="22">
        <v>20628</v>
      </c>
      <c r="G19" s="22">
        <v>60708</v>
      </c>
      <c r="H19" s="22">
        <v>10</v>
      </c>
      <c r="I19" s="22">
        <v>0</v>
      </c>
      <c r="J19" s="22">
        <v>66</v>
      </c>
      <c r="K19" s="22">
        <v>1138</v>
      </c>
      <c r="L19" s="22">
        <v>2023</v>
      </c>
      <c r="M19" s="22">
        <v>4652</v>
      </c>
      <c r="N19" s="22">
        <v>4156</v>
      </c>
      <c r="O19" s="22">
        <v>9</v>
      </c>
      <c r="P19" s="22">
        <v>3</v>
      </c>
    </row>
    <row r="20" spans="1:16" ht="18.75" customHeight="1">
      <c r="A20" s="10" t="s">
        <v>18</v>
      </c>
      <c r="B20" s="19" t="s">
        <v>27</v>
      </c>
      <c r="C20" s="37">
        <f t="shared" si="0"/>
        <v>49650</v>
      </c>
      <c r="D20" s="22">
        <v>557</v>
      </c>
      <c r="E20" s="22">
        <v>1451</v>
      </c>
      <c r="F20" s="22">
        <v>5748</v>
      </c>
      <c r="G20" s="22">
        <v>23509</v>
      </c>
      <c r="H20" s="22">
        <v>795</v>
      </c>
      <c r="I20" s="22">
        <v>18</v>
      </c>
      <c r="J20" s="22">
        <v>8575</v>
      </c>
      <c r="K20" s="22">
        <v>946</v>
      </c>
      <c r="L20" s="22">
        <v>1079</v>
      </c>
      <c r="M20" s="22">
        <v>2346</v>
      </c>
      <c r="N20" s="22">
        <v>4067</v>
      </c>
      <c r="O20" s="22">
        <v>56</v>
      </c>
      <c r="P20" s="22">
        <v>503</v>
      </c>
    </row>
    <row r="21" spans="1:16" ht="18.75" customHeight="1">
      <c r="A21" s="10"/>
      <c r="B21" s="19" t="s">
        <v>28</v>
      </c>
      <c r="C21" s="37">
        <f t="shared" si="0"/>
        <v>40516</v>
      </c>
      <c r="D21" s="22">
        <v>291</v>
      </c>
      <c r="E21" s="22">
        <v>808</v>
      </c>
      <c r="F21" s="22">
        <v>3736</v>
      </c>
      <c r="G21" s="22">
        <v>21210</v>
      </c>
      <c r="H21" s="22">
        <v>648</v>
      </c>
      <c r="I21" s="22">
        <v>15</v>
      </c>
      <c r="J21" s="22">
        <v>3947</v>
      </c>
      <c r="K21" s="22">
        <v>745</v>
      </c>
      <c r="L21" s="22">
        <v>1113</v>
      </c>
      <c r="M21" s="22">
        <v>2805</v>
      </c>
      <c r="N21" s="22">
        <v>4577</v>
      </c>
      <c r="O21" s="22">
        <v>268</v>
      </c>
      <c r="P21" s="22">
        <v>353</v>
      </c>
    </row>
    <row r="22" spans="1:16" ht="18.75" customHeight="1">
      <c r="A22" s="10" t="s">
        <v>19</v>
      </c>
      <c r="B22" s="19" t="s">
        <v>27</v>
      </c>
      <c r="C22" s="37">
        <f t="shared" si="0"/>
        <v>24502</v>
      </c>
      <c r="D22" s="22">
        <v>354</v>
      </c>
      <c r="E22" s="22">
        <v>742</v>
      </c>
      <c r="F22" s="22">
        <v>1827</v>
      </c>
      <c r="G22" s="22">
        <v>6752</v>
      </c>
      <c r="H22" s="22">
        <v>730</v>
      </c>
      <c r="I22" s="22">
        <v>412</v>
      </c>
      <c r="J22" s="22">
        <v>6264</v>
      </c>
      <c r="K22" s="22">
        <v>940</v>
      </c>
      <c r="L22" s="22">
        <v>981</v>
      </c>
      <c r="M22" s="22">
        <v>1507</v>
      </c>
      <c r="N22" s="22">
        <v>2724</v>
      </c>
      <c r="O22" s="22">
        <v>248</v>
      </c>
      <c r="P22" s="22">
        <v>1021</v>
      </c>
    </row>
    <row r="23" spans="1:16" ht="18.75" customHeight="1">
      <c r="A23" s="10"/>
      <c r="B23" s="19" t="s">
        <v>28</v>
      </c>
      <c r="C23" s="37">
        <f t="shared" si="0"/>
        <v>17843</v>
      </c>
      <c r="D23" s="22">
        <v>165</v>
      </c>
      <c r="E23" s="22">
        <v>353</v>
      </c>
      <c r="F23" s="22">
        <v>1103</v>
      </c>
      <c r="G23" s="22">
        <v>4594</v>
      </c>
      <c r="H23" s="22">
        <v>489</v>
      </c>
      <c r="I23" s="22">
        <v>226</v>
      </c>
      <c r="J23" s="22">
        <v>2653</v>
      </c>
      <c r="K23" s="22">
        <v>596</v>
      </c>
      <c r="L23" s="22">
        <v>705</v>
      </c>
      <c r="M23" s="22">
        <v>2097</v>
      </c>
      <c r="N23" s="22">
        <v>3392</v>
      </c>
      <c r="O23" s="22">
        <v>804</v>
      </c>
      <c r="P23" s="22">
        <v>666</v>
      </c>
    </row>
    <row r="24" spans="1:16" ht="18.75" customHeight="1">
      <c r="A24" s="10" t="s">
        <v>20</v>
      </c>
      <c r="B24" s="19" t="s">
        <v>27</v>
      </c>
      <c r="C24" s="37">
        <f t="shared" si="0"/>
        <v>13917</v>
      </c>
      <c r="D24" s="22">
        <v>230</v>
      </c>
      <c r="E24" s="22">
        <v>488</v>
      </c>
      <c r="F24" s="22">
        <v>1031</v>
      </c>
      <c r="G24" s="22">
        <v>2054</v>
      </c>
      <c r="H24" s="22">
        <v>223</v>
      </c>
      <c r="I24" s="22">
        <v>415</v>
      </c>
      <c r="J24" s="22">
        <v>3094</v>
      </c>
      <c r="K24" s="22">
        <v>839</v>
      </c>
      <c r="L24" s="22">
        <v>1006</v>
      </c>
      <c r="M24" s="22">
        <v>1818</v>
      </c>
      <c r="N24" s="22">
        <v>1632</v>
      </c>
      <c r="O24" s="22">
        <v>190</v>
      </c>
      <c r="P24" s="22">
        <v>897</v>
      </c>
    </row>
    <row r="25" spans="1:16" ht="18.75" customHeight="1">
      <c r="A25" s="10"/>
      <c r="B25" s="19" t="s">
        <v>28</v>
      </c>
      <c r="C25" s="37">
        <f t="shared" si="0"/>
        <v>9978</v>
      </c>
      <c r="D25" s="22">
        <v>102</v>
      </c>
      <c r="E25" s="22">
        <v>199</v>
      </c>
      <c r="F25" s="22">
        <v>485</v>
      </c>
      <c r="G25" s="22">
        <v>1288</v>
      </c>
      <c r="H25" s="22">
        <v>141</v>
      </c>
      <c r="I25" s="22">
        <v>167</v>
      </c>
      <c r="J25" s="22">
        <v>1241</v>
      </c>
      <c r="K25" s="22">
        <v>464</v>
      </c>
      <c r="L25" s="22">
        <v>581</v>
      </c>
      <c r="M25" s="22">
        <v>1639</v>
      </c>
      <c r="N25" s="22">
        <v>2530</v>
      </c>
      <c r="O25" s="22">
        <v>583</v>
      </c>
      <c r="P25" s="22">
        <v>558</v>
      </c>
    </row>
    <row r="26" spans="1:16" ht="18.75" customHeight="1">
      <c r="A26" s="10" t="s">
        <v>21</v>
      </c>
      <c r="B26" s="19" t="s">
        <v>27</v>
      </c>
      <c r="C26" s="37">
        <f t="shared" si="0"/>
        <v>9850</v>
      </c>
      <c r="D26" s="22">
        <v>164</v>
      </c>
      <c r="E26" s="22">
        <v>306</v>
      </c>
      <c r="F26" s="22">
        <v>621</v>
      </c>
      <c r="G26" s="22">
        <v>993</v>
      </c>
      <c r="H26" s="22">
        <v>77</v>
      </c>
      <c r="I26" s="22">
        <v>118</v>
      </c>
      <c r="J26" s="22">
        <v>1427</v>
      </c>
      <c r="K26" s="22">
        <v>760.9999999999994</v>
      </c>
      <c r="L26" s="22">
        <v>855</v>
      </c>
      <c r="M26" s="22">
        <v>1796</v>
      </c>
      <c r="N26" s="22">
        <v>1984</v>
      </c>
      <c r="O26" s="22">
        <v>146</v>
      </c>
      <c r="P26" s="22">
        <v>602</v>
      </c>
    </row>
    <row r="27" spans="1:16" ht="18.75" customHeight="1">
      <c r="A27" s="10"/>
      <c r="B27" s="19" t="s">
        <v>28</v>
      </c>
      <c r="C27" s="37">
        <f t="shared" si="0"/>
        <v>7025</v>
      </c>
      <c r="D27" s="22">
        <v>87</v>
      </c>
      <c r="E27" s="22">
        <v>106</v>
      </c>
      <c r="F27" s="22">
        <v>263</v>
      </c>
      <c r="G27" s="22">
        <v>506</v>
      </c>
      <c r="H27" s="22">
        <v>41</v>
      </c>
      <c r="I27" s="22">
        <v>58</v>
      </c>
      <c r="J27" s="22">
        <v>525</v>
      </c>
      <c r="K27" s="22">
        <v>464</v>
      </c>
      <c r="L27" s="22">
        <v>467</v>
      </c>
      <c r="M27" s="22">
        <v>1553</v>
      </c>
      <c r="N27" s="22">
        <v>2115</v>
      </c>
      <c r="O27" s="22">
        <v>418</v>
      </c>
      <c r="P27" s="22">
        <v>422</v>
      </c>
    </row>
    <row r="28" spans="1:16" ht="18.75" customHeight="1">
      <c r="A28" s="10" t="s">
        <v>22</v>
      </c>
      <c r="B28" s="19" t="s">
        <v>27</v>
      </c>
      <c r="C28" s="37">
        <f t="shared" si="0"/>
        <v>8012</v>
      </c>
      <c r="D28" s="22">
        <v>109</v>
      </c>
      <c r="E28" s="22">
        <v>183</v>
      </c>
      <c r="F28" s="22">
        <v>408</v>
      </c>
      <c r="G28" s="22">
        <v>817</v>
      </c>
      <c r="H28" s="22">
        <v>31</v>
      </c>
      <c r="I28" s="22">
        <v>27</v>
      </c>
      <c r="J28" s="22">
        <v>622</v>
      </c>
      <c r="K28" s="22">
        <v>596</v>
      </c>
      <c r="L28" s="22">
        <v>686</v>
      </c>
      <c r="M28" s="22">
        <v>1678</v>
      </c>
      <c r="N28" s="22">
        <v>2242</v>
      </c>
      <c r="O28" s="22">
        <v>132</v>
      </c>
      <c r="P28" s="22">
        <v>481</v>
      </c>
    </row>
    <row r="29" spans="1:16" ht="18.75" customHeight="1">
      <c r="A29" s="10"/>
      <c r="B29" s="19" t="s">
        <v>28</v>
      </c>
      <c r="C29" s="37">
        <f t="shared" si="0"/>
        <v>5634</v>
      </c>
      <c r="D29" s="22">
        <v>46</v>
      </c>
      <c r="E29" s="22">
        <v>78</v>
      </c>
      <c r="F29" s="22">
        <v>157</v>
      </c>
      <c r="G29" s="22">
        <v>310</v>
      </c>
      <c r="H29" s="22">
        <v>38</v>
      </c>
      <c r="I29" s="22">
        <v>18</v>
      </c>
      <c r="J29" s="22">
        <v>241</v>
      </c>
      <c r="K29" s="22">
        <v>368</v>
      </c>
      <c r="L29" s="22">
        <v>384</v>
      </c>
      <c r="M29" s="22">
        <v>1440</v>
      </c>
      <c r="N29" s="22">
        <v>1876</v>
      </c>
      <c r="O29" s="22">
        <v>416</v>
      </c>
      <c r="P29" s="22">
        <v>262</v>
      </c>
    </row>
    <row r="30" spans="1:16" ht="18.75" customHeight="1">
      <c r="A30" s="10" t="s">
        <v>23</v>
      </c>
      <c r="B30" s="19" t="s">
        <v>27</v>
      </c>
      <c r="C30" s="37">
        <f t="shared" si="0"/>
        <v>6352</v>
      </c>
      <c r="D30" s="22">
        <v>60</v>
      </c>
      <c r="E30" s="22">
        <v>98</v>
      </c>
      <c r="F30" s="22">
        <v>251</v>
      </c>
      <c r="G30" s="22">
        <v>435</v>
      </c>
      <c r="H30" s="22">
        <v>37</v>
      </c>
      <c r="I30" s="22">
        <v>15</v>
      </c>
      <c r="J30" s="22">
        <v>309</v>
      </c>
      <c r="K30" s="22">
        <v>537</v>
      </c>
      <c r="L30" s="22">
        <v>587</v>
      </c>
      <c r="M30" s="22">
        <v>1406</v>
      </c>
      <c r="N30" s="22">
        <v>2016</v>
      </c>
      <c r="O30" s="22">
        <v>169</v>
      </c>
      <c r="P30" s="22">
        <v>432</v>
      </c>
    </row>
    <row r="31" spans="1:16" ht="18.75" customHeight="1">
      <c r="A31" s="10"/>
      <c r="B31" s="19" t="s">
        <v>28</v>
      </c>
      <c r="C31" s="37">
        <f t="shared" si="0"/>
        <v>4811</v>
      </c>
      <c r="D31" s="22">
        <v>44</v>
      </c>
      <c r="E31" s="22">
        <v>53</v>
      </c>
      <c r="F31" s="22">
        <v>96</v>
      </c>
      <c r="G31" s="22">
        <v>203</v>
      </c>
      <c r="H31" s="22">
        <v>28</v>
      </c>
      <c r="I31" s="22">
        <v>15</v>
      </c>
      <c r="J31" s="22">
        <v>125</v>
      </c>
      <c r="K31" s="22">
        <v>308</v>
      </c>
      <c r="L31" s="22">
        <v>334</v>
      </c>
      <c r="M31" s="22">
        <v>1289</v>
      </c>
      <c r="N31" s="22">
        <v>1661</v>
      </c>
      <c r="O31" s="22">
        <v>439</v>
      </c>
      <c r="P31" s="22">
        <v>216</v>
      </c>
    </row>
    <row r="32" spans="1:16" ht="18.75" customHeight="1">
      <c r="A32" s="10" t="s">
        <v>24</v>
      </c>
      <c r="B32" s="19" t="s">
        <v>27</v>
      </c>
      <c r="C32" s="37">
        <f t="shared" si="0"/>
        <v>4621</v>
      </c>
      <c r="D32" s="22">
        <v>40</v>
      </c>
      <c r="E32" s="22">
        <v>79</v>
      </c>
      <c r="F32" s="22">
        <v>163</v>
      </c>
      <c r="G32" s="22">
        <v>254</v>
      </c>
      <c r="H32" s="22">
        <v>45</v>
      </c>
      <c r="I32" s="22">
        <v>23</v>
      </c>
      <c r="J32" s="22">
        <v>182</v>
      </c>
      <c r="K32" s="22">
        <v>387</v>
      </c>
      <c r="L32" s="22">
        <v>352</v>
      </c>
      <c r="M32" s="22">
        <v>1125</v>
      </c>
      <c r="N32" s="22">
        <v>1550</v>
      </c>
      <c r="O32" s="22">
        <v>123</v>
      </c>
      <c r="P32" s="22">
        <v>298</v>
      </c>
    </row>
    <row r="33" spans="1:16" ht="18.75" customHeight="1">
      <c r="A33" s="10"/>
      <c r="B33" s="19" t="s">
        <v>28</v>
      </c>
      <c r="C33" s="37">
        <f t="shared" si="0"/>
        <v>3882</v>
      </c>
      <c r="D33" s="22">
        <v>20</v>
      </c>
      <c r="E33" s="22">
        <v>35</v>
      </c>
      <c r="F33" s="22">
        <v>73</v>
      </c>
      <c r="G33" s="22">
        <v>123</v>
      </c>
      <c r="H33" s="22">
        <v>16</v>
      </c>
      <c r="I33" s="22">
        <v>19</v>
      </c>
      <c r="J33" s="22">
        <v>75</v>
      </c>
      <c r="K33" s="22">
        <v>208</v>
      </c>
      <c r="L33" s="22">
        <v>259</v>
      </c>
      <c r="M33" s="22">
        <v>1097</v>
      </c>
      <c r="N33" s="22">
        <v>1384</v>
      </c>
      <c r="O33" s="22">
        <v>417</v>
      </c>
      <c r="P33" s="22">
        <v>156</v>
      </c>
    </row>
    <row r="34" spans="1:16" ht="18.75" customHeight="1">
      <c r="A34" s="10" t="s">
        <v>42</v>
      </c>
      <c r="B34" s="19" t="s">
        <v>27</v>
      </c>
      <c r="C34" s="37">
        <f t="shared" si="0"/>
        <v>3868.9999999999995</v>
      </c>
      <c r="D34" s="22">
        <v>43</v>
      </c>
      <c r="E34" s="22">
        <v>50</v>
      </c>
      <c r="F34" s="22">
        <v>101</v>
      </c>
      <c r="G34" s="22">
        <v>133</v>
      </c>
      <c r="H34" s="22">
        <v>51</v>
      </c>
      <c r="I34" s="22">
        <v>25</v>
      </c>
      <c r="J34" s="22">
        <v>115</v>
      </c>
      <c r="K34" s="22">
        <v>308</v>
      </c>
      <c r="L34" s="22">
        <v>332</v>
      </c>
      <c r="M34" s="22">
        <v>977.9999999999994</v>
      </c>
      <c r="N34" s="22">
        <v>1372</v>
      </c>
      <c r="O34" s="22">
        <v>119</v>
      </c>
      <c r="P34" s="22">
        <v>242</v>
      </c>
    </row>
    <row r="35" spans="1:16" ht="18.75" customHeight="1">
      <c r="A35" s="10"/>
      <c r="B35" s="19" t="s">
        <v>28</v>
      </c>
      <c r="C35" s="37">
        <f t="shared" si="0"/>
        <v>3610</v>
      </c>
      <c r="D35" s="22">
        <v>42</v>
      </c>
      <c r="E35" s="22">
        <v>20</v>
      </c>
      <c r="F35" s="22">
        <v>45</v>
      </c>
      <c r="G35" s="22">
        <v>69</v>
      </c>
      <c r="H35" s="22">
        <v>14</v>
      </c>
      <c r="I35" s="22">
        <v>6</v>
      </c>
      <c r="J35" s="22">
        <v>51</v>
      </c>
      <c r="K35" s="22">
        <v>202</v>
      </c>
      <c r="L35" s="22">
        <v>206</v>
      </c>
      <c r="M35" s="22">
        <v>1074</v>
      </c>
      <c r="N35" s="22">
        <v>1387</v>
      </c>
      <c r="O35" s="22">
        <v>384</v>
      </c>
      <c r="P35" s="22">
        <v>110</v>
      </c>
    </row>
    <row r="36" spans="1:16" ht="18.75" customHeight="1">
      <c r="A36" s="10" t="s">
        <v>25</v>
      </c>
      <c r="B36" s="19" t="s">
        <v>27</v>
      </c>
      <c r="C36" s="37">
        <f t="shared" si="0"/>
        <v>14693</v>
      </c>
      <c r="D36" s="22">
        <v>188</v>
      </c>
      <c r="E36" s="22">
        <v>151</v>
      </c>
      <c r="F36" s="22">
        <v>271</v>
      </c>
      <c r="G36" s="22">
        <v>292</v>
      </c>
      <c r="H36" s="22">
        <v>104</v>
      </c>
      <c r="I36" s="22">
        <v>88</v>
      </c>
      <c r="J36" s="22">
        <v>213</v>
      </c>
      <c r="K36" s="22">
        <v>1276</v>
      </c>
      <c r="L36" s="22">
        <v>1170</v>
      </c>
      <c r="M36" s="22">
        <v>4235</v>
      </c>
      <c r="N36" s="22">
        <v>5387</v>
      </c>
      <c r="O36" s="22">
        <v>542</v>
      </c>
      <c r="P36" s="22">
        <v>776.0000000000007</v>
      </c>
    </row>
    <row r="37" spans="1:16" ht="18.75" customHeight="1" thickBot="1">
      <c r="A37" s="13"/>
      <c r="B37" s="23" t="s">
        <v>28</v>
      </c>
      <c r="C37" s="37">
        <f t="shared" si="0"/>
        <v>19808</v>
      </c>
      <c r="D37" s="24">
        <v>152</v>
      </c>
      <c r="E37" s="24">
        <v>160</v>
      </c>
      <c r="F37" s="24">
        <v>184</v>
      </c>
      <c r="G37" s="24">
        <v>251</v>
      </c>
      <c r="H37" s="24">
        <v>26</v>
      </c>
      <c r="I37" s="24">
        <v>30</v>
      </c>
      <c r="J37" s="24">
        <v>111</v>
      </c>
      <c r="K37" s="24">
        <v>1307</v>
      </c>
      <c r="L37" s="24">
        <v>1288</v>
      </c>
      <c r="M37" s="24">
        <v>6176</v>
      </c>
      <c r="N37" s="24">
        <v>7354</v>
      </c>
      <c r="O37" s="24">
        <v>2080</v>
      </c>
      <c r="P37" s="24">
        <v>689</v>
      </c>
    </row>
    <row r="38" spans="1:16" ht="37.5" customHeight="1">
      <c r="A38" s="117" t="s">
        <v>75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1:P1"/>
    <mergeCell ref="A2:P2"/>
    <mergeCell ref="A3:P3"/>
    <mergeCell ref="A38:P38"/>
    <mergeCell ref="C4:P4"/>
    <mergeCell ref="C5:C6"/>
    <mergeCell ref="D5:J5"/>
    <mergeCell ref="K5:P5"/>
    <mergeCell ref="A4:B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J2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97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25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6"/>
      <c r="B5" s="121"/>
      <c r="C5" s="114" t="s">
        <v>37</v>
      </c>
      <c r="D5" s="114" t="s">
        <v>141</v>
      </c>
      <c r="E5" s="114"/>
      <c r="F5" s="114"/>
      <c r="G5" s="114" t="s">
        <v>142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7"/>
      <c r="B6" s="123"/>
      <c r="C6" s="114"/>
      <c r="D6" s="41" t="s">
        <v>29</v>
      </c>
      <c r="E6" s="41" t="s">
        <v>30</v>
      </c>
      <c r="F6" s="41" t="s">
        <v>31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39</v>
      </c>
      <c r="B7" s="27" t="s">
        <v>37</v>
      </c>
      <c r="C7" s="38">
        <f>SUM(D7:J7)</f>
        <v>32866</v>
      </c>
      <c r="D7" s="38">
        <v>4916</v>
      </c>
      <c r="E7" s="38">
        <v>6405</v>
      </c>
      <c r="F7" s="38">
        <v>1583</v>
      </c>
      <c r="G7" s="38">
        <v>7491</v>
      </c>
      <c r="H7" s="38">
        <v>8606</v>
      </c>
      <c r="I7" s="38">
        <v>1079</v>
      </c>
      <c r="J7" s="38">
        <v>2786</v>
      </c>
    </row>
    <row r="8" spans="1:10" s="3" customFormat="1" ht="18.75" customHeight="1">
      <c r="A8" s="28"/>
      <c r="B8" s="29" t="s">
        <v>27</v>
      </c>
      <c r="C8" s="38">
        <f aca="true" t="shared" si="0" ref="C8:C37">SUM(D8:J8)</f>
        <v>17451</v>
      </c>
      <c r="D8" s="38">
        <v>2471</v>
      </c>
      <c r="E8" s="38">
        <v>3364</v>
      </c>
      <c r="F8" s="38">
        <v>1130</v>
      </c>
      <c r="G8" s="38">
        <v>3753</v>
      </c>
      <c r="H8" s="38">
        <v>4392</v>
      </c>
      <c r="I8" s="38">
        <v>434</v>
      </c>
      <c r="J8" s="38">
        <v>1907</v>
      </c>
    </row>
    <row r="9" spans="1:10" s="3" customFormat="1" ht="18.75" customHeight="1">
      <c r="A9" s="28"/>
      <c r="B9" s="29" t="s">
        <v>28</v>
      </c>
      <c r="C9" s="38">
        <f t="shared" si="0"/>
        <v>15415</v>
      </c>
      <c r="D9" s="38">
        <v>2445</v>
      </c>
      <c r="E9" s="38">
        <v>3041</v>
      </c>
      <c r="F9" s="38">
        <v>453</v>
      </c>
      <c r="G9" s="38">
        <v>3738</v>
      </c>
      <c r="H9" s="38">
        <v>4214</v>
      </c>
      <c r="I9" s="38">
        <v>645</v>
      </c>
      <c r="J9" s="38">
        <v>879</v>
      </c>
    </row>
    <row r="10" spans="1:10" s="3" customFormat="1" ht="18.75" customHeight="1">
      <c r="A10" s="30" t="s">
        <v>70</v>
      </c>
      <c r="B10" s="31" t="s">
        <v>27</v>
      </c>
      <c r="C10" s="38">
        <f t="shared" si="0"/>
        <v>5</v>
      </c>
      <c r="D10" s="25">
        <v>3</v>
      </c>
      <c r="E10" s="25">
        <v>0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28</v>
      </c>
      <c r="C11" s="38">
        <f t="shared" si="0"/>
        <v>12</v>
      </c>
      <c r="D11" s="25">
        <v>8</v>
      </c>
      <c r="E11" s="25">
        <v>0</v>
      </c>
      <c r="F11" s="25">
        <v>0</v>
      </c>
      <c r="G11" s="25">
        <v>4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27</v>
      </c>
      <c r="C12" s="38">
        <f t="shared" si="0"/>
        <v>2223</v>
      </c>
      <c r="D12" s="25">
        <v>1476</v>
      </c>
      <c r="E12" s="25">
        <v>6</v>
      </c>
      <c r="F12" s="25">
        <v>0</v>
      </c>
      <c r="G12" s="25">
        <v>738</v>
      </c>
      <c r="H12" s="25">
        <v>3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28</v>
      </c>
      <c r="C13" s="38">
        <f t="shared" si="0"/>
        <v>2377</v>
      </c>
      <c r="D13" s="25">
        <v>1607</v>
      </c>
      <c r="E13" s="25">
        <v>19</v>
      </c>
      <c r="F13" s="25">
        <v>0</v>
      </c>
      <c r="G13" s="25">
        <v>750</v>
      </c>
      <c r="H13" s="25">
        <v>1</v>
      </c>
      <c r="I13" s="25">
        <v>0</v>
      </c>
      <c r="J13" s="25">
        <v>0</v>
      </c>
    </row>
    <row r="14" spans="1:10" s="3" customFormat="1" ht="18.75" customHeight="1">
      <c r="A14" s="32" t="s">
        <v>48</v>
      </c>
      <c r="B14" s="31" t="s">
        <v>27</v>
      </c>
      <c r="C14" s="38">
        <f t="shared" si="0"/>
        <v>4225</v>
      </c>
      <c r="D14" s="25">
        <v>649</v>
      </c>
      <c r="E14" s="25">
        <v>1906</v>
      </c>
      <c r="F14" s="25">
        <v>1</v>
      </c>
      <c r="G14" s="25">
        <v>699</v>
      </c>
      <c r="H14" s="25">
        <v>964</v>
      </c>
      <c r="I14" s="25">
        <v>2</v>
      </c>
      <c r="J14" s="25">
        <v>4</v>
      </c>
    </row>
    <row r="15" spans="1:10" s="3" customFormat="1" ht="18.75" customHeight="1">
      <c r="A15" s="32"/>
      <c r="B15" s="31" t="s">
        <v>28</v>
      </c>
      <c r="C15" s="38">
        <f t="shared" si="0"/>
        <v>3927</v>
      </c>
      <c r="D15" s="25">
        <v>555</v>
      </c>
      <c r="E15" s="25">
        <v>1915</v>
      </c>
      <c r="F15" s="25">
        <v>2</v>
      </c>
      <c r="G15" s="25">
        <v>591</v>
      </c>
      <c r="H15" s="25">
        <v>862</v>
      </c>
      <c r="I15" s="25">
        <v>2</v>
      </c>
      <c r="J15" s="25">
        <v>0</v>
      </c>
    </row>
    <row r="16" spans="1:10" s="3" customFormat="1" ht="18.75" customHeight="1">
      <c r="A16" s="32" t="s">
        <v>49</v>
      </c>
      <c r="B16" s="31" t="s">
        <v>27</v>
      </c>
      <c r="C16" s="38">
        <f t="shared" si="0"/>
        <v>3410</v>
      </c>
      <c r="D16" s="25">
        <v>176</v>
      </c>
      <c r="E16" s="25">
        <v>1059</v>
      </c>
      <c r="F16" s="25">
        <v>485</v>
      </c>
      <c r="G16" s="25">
        <v>349</v>
      </c>
      <c r="H16" s="25">
        <v>936</v>
      </c>
      <c r="I16" s="25">
        <v>63</v>
      </c>
      <c r="J16" s="25">
        <v>342</v>
      </c>
    </row>
    <row r="17" spans="1:10" s="3" customFormat="1" ht="18.75" customHeight="1">
      <c r="A17" s="32"/>
      <c r="B17" s="31" t="s">
        <v>28</v>
      </c>
      <c r="C17" s="38">
        <f t="shared" si="0"/>
        <v>2388</v>
      </c>
      <c r="D17" s="25">
        <v>154</v>
      </c>
      <c r="E17" s="25">
        <v>802</v>
      </c>
      <c r="F17" s="25">
        <v>237</v>
      </c>
      <c r="G17" s="25">
        <v>320</v>
      </c>
      <c r="H17" s="25">
        <v>622</v>
      </c>
      <c r="I17" s="25">
        <v>107</v>
      </c>
      <c r="J17" s="25">
        <v>146</v>
      </c>
    </row>
    <row r="18" spans="1:10" s="3" customFormat="1" ht="18.75" customHeight="1">
      <c r="A18" s="32" t="s">
        <v>50</v>
      </c>
      <c r="B18" s="31" t="s">
        <v>27</v>
      </c>
      <c r="C18" s="38">
        <f t="shared" si="0"/>
        <v>1674</v>
      </c>
      <c r="D18" s="25">
        <v>68</v>
      </c>
      <c r="E18" s="25">
        <v>197</v>
      </c>
      <c r="F18" s="25">
        <v>378</v>
      </c>
      <c r="G18" s="25">
        <v>174</v>
      </c>
      <c r="H18" s="25">
        <v>363</v>
      </c>
      <c r="I18" s="25">
        <v>61</v>
      </c>
      <c r="J18" s="25">
        <v>433</v>
      </c>
    </row>
    <row r="19" spans="1:10" ht="18.75" customHeight="1">
      <c r="A19" s="32"/>
      <c r="B19" s="31" t="s">
        <v>28</v>
      </c>
      <c r="C19" s="38">
        <f t="shared" si="0"/>
        <v>1072</v>
      </c>
      <c r="D19" s="25">
        <v>49</v>
      </c>
      <c r="E19" s="25">
        <v>150</v>
      </c>
      <c r="F19" s="25">
        <v>130</v>
      </c>
      <c r="G19" s="25">
        <v>157</v>
      </c>
      <c r="H19" s="25">
        <v>327</v>
      </c>
      <c r="I19" s="25">
        <v>84</v>
      </c>
      <c r="J19" s="25">
        <v>175</v>
      </c>
    </row>
    <row r="20" spans="1:10" ht="18.75" customHeight="1">
      <c r="A20" s="32" t="s">
        <v>51</v>
      </c>
      <c r="B20" s="31" t="s">
        <v>27</v>
      </c>
      <c r="C20" s="38">
        <f t="shared" si="0"/>
        <v>955</v>
      </c>
      <c r="D20" s="25">
        <v>36</v>
      </c>
      <c r="E20" s="25">
        <v>75</v>
      </c>
      <c r="F20" s="25">
        <v>143</v>
      </c>
      <c r="G20" s="25">
        <v>150</v>
      </c>
      <c r="H20" s="25">
        <v>202</v>
      </c>
      <c r="I20" s="25">
        <v>43</v>
      </c>
      <c r="J20" s="25">
        <v>306</v>
      </c>
    </row>
    <row r="21" spans="1:10" ht="18.75" customHeight="1">
      <c r="A21" s="32"/>
      <c r="B21" s="31" t="s">
        <v>28</v>
      </c>
      <c r="C21" s="38">
        <f t="shared" si="0"/>
        <v>738</v>
      </c>
      <c r="D21" s="25">
        <v>25</v>
      </c>
      <c r="E21" s="25">
        <v>63</v>
      </c>
      <c r="F21" s="25">
        <v>46</v>
      </c>
      <c r="G21" s="25">
        <v>162</v>
      </c>
      <c r="H21" s="25">
        <v>241</v>
      </c>
      <c r="I21" s="25">
        <v>65</v>
      </c>
      <c r="J21" s="25">
        <v>136</v>
      </c>
    </row>
    <row r="22" spans="1:10" ht="18.75" customHeight="1">
      <c r="A22" s="32" t="s">
        <v>52</v>
      </c>
      <c r="B22" s="31" t="s">
        <v>27</v>
      </c>
      <c r="C22" s="38">
        <f t="shared" si="0"/>
        <v>724</v>
      </c>
      <c r="D22" s="25">
        <v>23</v>
      </c>
      <c r="E22" s="25">
        <v>42</v>
      </c>
      <c r="F22" s="25">
        <v>63</v>
      </c>
      <c r="G22" s="25">
        <v>151</v>
      </c>
      <c r="H22" s="25">
        <v>218</v>
      </c>
      <c r="I22" s="25">
        <v>37</v>
      </c>
      <c r="J22" s="25">
        <v>190</v>
      </c>
    </row>
    <row r="23" spans="1:10" ht="18.75" customHeight="1">
      <c r="A23" s="32"/>
      <c r="B23" s="31" t="s">
        <v>28</v>
      </c>
      <c r="C23" s="38">
        <f t="shared" si="0"/>
        <v>587</v>
      </c>
      <c r="D23" s="25">
        <v>14</v>
      </c>
      <c r="E23" s="25">
        <v>26</v>
      </c>
      <c r="F23" s="25">
        <v>20</v>
      </c>
      <c r="G23" s="25">
        <v>148</v>
      </c>
      <c r="H23" s="25">
        <v>207</v>
      </c>
      <c r="I23" s="25">
        <v>54</v>
      </c>
      <c r="J23" s="25">
        <v>118</v>
      </c>
    </row>
    <row r="24" spans="1:10" ht="18.75" customHeight="1">
      <c r="A24" s="32" t="s">
        <v>53</v>
      </c>
      <c r="B24" s="31" t="s">
        <v>27</v>
      </c>
      <c r="C24" s="38">
        <f t="shared" si="0"/>
        <v>728</v>
      </c>
      <c r="D24" s="25">
        <v>13</v>
      </c>
      <c r="E24" s="25">
        <v>36</v>
      </c>
      <c r="F24" s="25">
        <v>31</v>
      </c>
      <c r="G24" s="25">
        <v>181</v>
      </c>
      <c r="H24" s="25">
        <v>247</v>
      </c>
      <c r="I24" s="25">
        <v>36</v>
      </c>
      <c r="J24" s="25">
        <v>184</v>
      </c>
    </row>
    <row r="25" spans="1:10" ht="18.75" customHeight="1">
      <c r="A25" s="32"/>
      <c r="B25" s="31" t="s">
        <v>28</v>
      </c>
      <c r="C25" s="38">
        <f t="shared" si="0"/>
        <v>501</v>
      </c>
      <c r="D25" s="25">
        <v>13</v>
      </c>
      <c r="E25" s="25">
        <v>20</v>
      </c>
      <c r="F25" s="25">
        <v>9</v>
      </c>
      <c r="G25" s="25">
        <v>129</v>
      </c>
      <c r="H25" s="25">
        <v>201</v>
      </c>
      <c r="I25" s="25">
        <v>40</v>
      </c>
      <c r="J25" s="25">
        <v>89</v>
      </c>
    </row>
    <row r="26" spans="1:10" ht="18.75" customHeight="1">
      <c r="A26" s="32" t="s">
        <v>54</v>
      </c>
      <c r="B26" s="31" t="s">
        <v>27</v>
      </c>
      <c r="C26" s="38">
        <f t="shared" si="0"/>
        <v>585</v>
      </c>
      <c r="D26" s="25">
        <v>10</v>
      </c>
      <c r="E26" s="25">
        <v>18</v>
      </c>
      <c r="F26" s="25">
        <v>15</v>
      </c>
      <c r="G26" s="25">
        <v>168</v>
      </c>
      <c r="H26" s="25">
        <v>210</v>
      </c>
      <c r="I26" s="25">
        <v>31</v>
      </c>
      <c r="J26" s="25">
        <v>133</v>
      </c>
    </row>
    <row r="27" spans="1:10" ht="18.75" customHeight="1">
      <c r="A27" s="32"/>
      <c r="B27" s="31" t="s">
        <v>28</v>
      </c>
      <c r="C27" s="38">
        <f t="shared" si="0"/>
        <v>410</v>
      </c>
      <c r="D27" s="25">
        <v>5</v>
      </c>
      <c r="E27" s="25">
        <v>13</v>
      </c>
      <c r="F27" s="25">
        <v>4</v>
      </c>
      <c r="G27" s="25">
        <v>127</v>
      </c>
      <c r="H27" s="25">
        <v>188</v>
      </c>
      <c r="I27" s="25">
        <v>26</v>
      </c>
      <c r="J27" s="25">
        <v>47</v>
      </c>
    </row>
    <row r="28" spans="1:10" ht="18.75" customHeight="1">
      <c r="A28" s="32" t="s">
        <v>55</v>
      </c>
      <c r="B28" s="31" t="s">
        <v>27</v>
      </c>
      <c r="C28" s="38">
        <f t="shared" si="0"/>
        <v>496</v>
      </c>
      <c r="D28" s="25">
        <v>5</v>
      </c>
      <c r="E28" s="25">
        <v>11</v>
      </c>
      <c r="F28" s="25">
        <v>8</v>
      </c>
      <c r="G28" s="25">
        <v>149</v>
      </c>
      <c r="H28" s="25">
        <v>193</v>
      </c>
      <c r="I28" s="25">
        <v>22</v>
      </c>
      <c r="J28" s="25">
        <v>108</v>
      </c>
    </row>
    <row r="29" spans="1:10" ht="18.75" customHeight="1">
      <c r="A29" s="32"/>
      <c r="B29" s="31" t="s">
        <v>28</v>
      </c>
      <c r="C29" s="38">
        <f t="shared" si="0"/>
        <v>353</v>
      </c>
      <c r="D29" s="25">
        <v>2</v>
      </c>
      <c r="E29" s="25">
        <v>12</v>
      </c>
      <c r="F29" s="25">
        <v>2</v>
      </c>
      <c r="G29" s="25">
        <v>111</v>
      </c>
      <c r="H29" s="25">
        <v>149</v>
      </c>
      <c r="I29" s="25">
        <v>29</v>
      </c>
      <c r="J29" s="25">
        <v>48</v>
      </c>
    </row>
    <row r="30" spans="1:10" ht="18.75" customHeight="1">
      <c r="A30" s="32" t="s">
        <v>71</v>
      </c>
      <c r="B30" s="31" t="s">
        <v>27</v>
      </c>
      <c r="C30" s="38">
        <f t="shared" si="0"/>
        <v>423</v>
      </c>
      <c r="D30" s="25">
        <v>3</v>
      </c>
      <c r="E30" s="25">
        <v>4</v>
      </c>
      <c r="F30" s="25">
        <v>2</v>
      </c>
      <c r="G30" s="25">
        <v>165</v>
      </c>
      <c r="H30" s="25">
        <v>165</v>
      </c>
      <c r="I30" s="25">
        <v>17</v>
      </c>
      <c r="J30" s="25">
        <v>67</v>
      </c>
    </row>
    <row r="31" spans="1:10" ht="18.75" customHeight="1">
      <c r="A31" s="32"/>
      <c r="B31" s="31" t="s">
        <v>28</v>
      </c>
      <c r="C31" s="38">
        <f t="shared" si="0"/>
        <v>311</v>
      </c>
      <c r="D31" s="25">
        <v>2</v>
      </c>
      <c r="E31" s="25">
        <v>6</v>
      </c>
      <c r="F31" s="25">
        <v>1</v>
      </c>
      <c r="G31" s="25">
        <v>107</v>
      </c>
      <c r="H31" s="25">
        <v>142</v>
      </c>
      <c r="I31" s="25">
        <v>24</v>
      </c>
      <c r="J31" s="25">
        <v>29</v>
      </c>
    </row>
    <row r="32" spans="1:10" ht="18.75" customHeight="1">
      <c r="A32" s="32" t="s">
        <v>72</v>
      </c>
      <c r="B32" s="31" t="s">
        <v>27</v>
      </c>
      <c r="C32" s="38">
        <f t="shared" si="0"/>
        <v>314</v>
      </c>
      <c r="D32" s="25">
        <v>3</v>
      </c>
      <c r="E32" s="25">
        <v>4</v>
      </c>
      <c r="F32" s="25">
        <v>1</v>
      </c>
      <c r="G32" s="25">
        <v>119</v>
      </c>
      <c r="H32" s="25">
        <v>131</v>
      </c>
      <c r="I32" s="25">
        <v>17</v>
      </c>
      <c r="J32" s="25">
        <v>39</v>
      </c>
    </row>
    <row r="33" spans="1:10" ht="18.75" customHeight="1">
      <c r="A33" s="32"/>
      <c r="B33" s="31" t="s">
        <v>28</v>
      </c>
      <c r="C33" s="38">
        <f t="shared" si="0"/>
        <v>268</v>
      </c>
      <c r="D33" s="25">
        <v>1</v>
      </c>
      <c r="E33" s="25">
        <v>2</v>
      </c>
      <c r="F33" s="25">
        <v>1</v>
      </c>
      <c r="G33" s="25">
        <v>98</v>
      </c>
      <c r="H33" s="25">
        <v>132</v>
      </c>
      <c r="I33" s="25">
        <v>17</v>
      </c>
      <c r="J33" s="25">
        <v>17</v>
      </c>
    </row>
    <row r="34" spans="1:10" ht="18.75" customHeight="1">
      <c r="A34" s="32" t="s">
        <v>73</v>
      </c>
      <c r="B34" s="31" t="s">
        <v>27</v>
      </c>
      <c r="C34" s="38">
        <f t="shared" si="0"/>
        <v>336</v>
      </c>
      <c r="D34" s="25">
        <v>1</v>
      </c>
      <c r="E34" s="25">
        <v>2</v>
      </c>
      <c r="F34" s="25">
        <v>0</v>
      </c>
      <c r="G34" s="25">
        <v>124</v>
      </c>
      <c r="H34" s="25">
        <v>160</v>
      </c>
      <c r="I34" s="25">
        <v>19</v>
      </c>
      <c r="J34" s="25">
        <v>30</v>
      </c>
    </row>
    <row r="35" spans="1:10" ht="18.75" customHeight="1">
      <c r="A35" s="32"/>
      <c r="B35" s="31" t="s">
        <v>28</v>
      </c>
      <c r="C35" s="38">
        <f t="shared" si="0"/>
        <v>275</v>
      </c>
      <c r="D35" s="25">
        <v>1</v>
      </c>
      <c r="E35" s="25">
        <v>0</v>
      </c>
      <c r="F35" s="25">
        <v>0</v>
      </c>
      <c r="G35" s="25">
        <v>111</v>
      </c>
      <c r="H35" s="25">
        <v>126</v>
      </c>
      <c r="I35" s="25">
        <v>23</v>
      </c>
      <c r="J35" s="25">
        <v>14</v>
      </c>
    </row>
    <row r="36" spans="1:10" ht="18.75" customHeight="1">
      <c r="A36" s="32" t="s">
        <v>69</v>
      </c>
      <c r="B36" s="31" t="s">
        <v>27</v>
      </c>
      <c r="C36" s="38">
        <f t="shared" si="0"/>
        <v>1353</v>
      </c>
      <c r="D36" s="25">
        <v>5</v>
      </c>
      <c r="E36" s="25">
        <v>4</v>
      </c>
      <c r="F36" s="25">
        <v>3</v>
      </c>
      <c r="G36" s="25">
        <v>584</v>
      </c>
      <c r="H36" s="25">
        <v>600</v>
      </c>
      <c r="I36" s="25">
        <v>86</v>
      </c>
      <c r="J36" s="25">
        <v>71</v>
      </c>
    </row>
    <row r="37" spans="1:10" ht="18.75" customHeight="1" thickBot="1">
      <c r="A37" s="33"/>
      <c r="B37" s="34" t="s">
        <v>28</v>
      </c>
      <c r="C37" s="38">
        <f t="shared" si="0"/>
        <v>2196</v>
      </c>
      <c r="D37" s="35">
        <v>9</v>
      </c>
      <c r="E37" s="35">
        <v>13</v>
      </c>
      <c r="F37" s="35">
        <v>1</v>
      </c>
      <c r="G37" s="35">
        <v>923</v>
      </c>
      <c r="H37" s="35">
        <v>1016</v>
      </c>
      <c r="I37" s="35">
        <v>174</v>
      </c>
      <c r="J37" s="35">
        <v>60</v>
      </c>
    </row>
    <row r="38" spans="1:10" ht="18.75" customHeight="1">
      <c r="A38" s="124" t="s">
        <v>77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4:B6"/>
    <mergeCell ref="A1:J1"/>
    <mergeCell ref="A2:J2"/>
    <mergeCell ref="A3:J3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2" sqref="A2:I2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97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132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34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133</v>
      </c>
      <c r="B6" s="45" t="s">
        <v>132</v>
      </c>
      <c r="C6" s="46">
        <f>SUM(D6:I6)</f>
        <v>84787</v>
      </c>
      <c r="D6" s="46">
        <v>16938</v>
      </c>
      <c r="E6" s="46">
        <v>17904</v>
      </c>
      <c r="F6" s="46">
        <v>16717</v>
      </c>
      <c r="G6" s="46">
        <v>15875</v>
      </c>
      <c r="H6" s="46">
        <v>14055</v>
      </c>
      <c r="I6" s="46">
        <v>3298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27</v>
      </c>
      <c r="C7" s="46">
        <f aca="true" t="shared" si="0" ref="C7:C40">SUM(D7:I7)</f>
        <v>23124</v>
      </c>
      <c r="D7" s="38">
        <v>4322</v>
      </c>
      <c r="E7" s="38">
        <v>4776</v>
      </c>
      <c r="F7" s="38">
        <v>4477</v>
      </c>
      <c r="G7" s="38">
        <v>4138</v>
      </c>
      <c r="H7" s="38">
        <v>3846</v>
      </c>
      <c r="I7" s="38">
        <v>1565</v>
      </c>
    </row>
    <row r="8" spans="1:9" s="3" customFormat="1" ht="19.5" customHeight="1">
      <c r="A8" s="28"/>
      <c r="B8" s="29" t="s">
        <v>28</v>
      </c>
      <c r="C8" s="46">
        <f t="shared" si="0"/>
        <v>61663</v>
      </c>
      <c r="D8" s="38">
        <v>12616</v>
      </c>
      <c r="E8" s="38">
        <v>13128</v>
      </c>
      <c r="F8" s="38">
        <v>12240</v>
      </c>
      <c r="G8" s="38">
        <v>11737</v>
      </c>
      <c r="H8" s="38">
        <v>10209</v>
      </c>
      <c r="I8" s="38">
        <v>1733</v>
      </c>
    </row>
    <row r="9" spans="1:9" s="3" customFormat="1" ht="19.5" customHeight="1">
      <c r="A9" s="30" t="s">
        <v>44</v>
      </c>
      <c r="B9" s="31" t="s">
        <v>27</v>
      </c>
      <c r="C9" s="46">
        <f t="shared" si="0"/>
        <v>3337</v>
      </c>
      <c r="D9" s="25">
        <v>3315</v>
      </c>
      <c r="E9" s="25">
        <v>22</v>
      </c>
      <c r="F9" s="25">
        <v>0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28</v>
      </c>
      <c r="C10" s="46">
        <f t="shared" si="0"/>
        <v>10798</v>
      </c>
      <c r="D10" s="25">
        <v>10709</v>
      </c>
      <c r="E10" s="25">
        <v>89</v>
      </c>
      <c r="F10" s="25">
        <v>0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45</v>
      </c>
      <c r="B11" s="31" t="s">
        <v>27</v>
      </c>
      <c r="C11" s="46">
        <f t="shared" si="0"/>
        <v>4232</v>
      </c>
      <c r="D11" s="25">
        <v>878</v>
      </c>
      <c r="E11" s="25">
        <v>3342</v>
      </c>
      <c r="F11" s="25">
        <v>12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28</v>
      </c>
      <c r="C12" s="46">
        <f t="shared" si="0"/>
        <v>12645</v>
      </c>
      <c r="D12" s="25">
        <v>1794</v>
      </c>
      <c r="E12" s="25">
        <v>10771</v>
      </c>
      <c r="F12" s="25">
        <v>80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46</v>
      </c>
      <c r="B13" s="31" t="s">
        <v>27</v>
      </c>
      <c r="C13" s="46">
        <f t="shared" si="0"/>
        <v>4330</v>
      </c>
      <c r="D13" s="25">
        <v>80</v>
      </c>
      <c r="E13" s="25">
        <v>1145</v>
      </c>
      <c r="F13" s="25">
        <v>3096</v>
      </c>
      <c r="G13" s="25">
        <v>9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28</v>
      </c>
      <c r="C14" s="46">
        <f t="shared" si="0"/>
        <v>12146</v>
      </c>
      <c r="D14" s="25">
        <v>79</v>
      </c>
      <c r="E14" s="25">
        <v>2023</v>
      </c>
      <c r="F14" s="25">
        <v>9958</v>
      </c>
      <c r="G14" s="25">
        <v>86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27</v>
      </c>
      <c r="C15" s="46">
        <f t="shared" si="0"/>
        <v>4296</v>
      </c>
      <c r="D15" s="25">
        <v>29</v>
      </c>
      <c r="E15" s="25">
        <v>191</v>
      </c>
      <c r="F15" s="25">
        <v>1121</v>
      </c>
      <c r="G15" s="25">
        <v>2937</v>
      </c>
      <c r="H15" s="25">
        <v>18</v>
      </c>
      <c r="I15" s="25">
        <v>0</v>
      </c>
    </row>
    <row r="16" spans="1:9" s="3" customFormat="1" ht="19.5" customHeight="1">
      <c r="A16" s="32"/>
      <c r="B16" s="31" t="s">
        <v>28</v>
      </c>
      <c r="C16" s="46">
        <f t="shared" si="0"/>
        <v>11875</v>
      </c>
      <c r="D16" s="25">
        <v>14</v>
      </c>
      <c r="E16" s="25">
        <v>176</v>
      </c>
      <c r="F16" s="25">
        <v>1931</v>
      </c>
      <c r="G16" s="25">
        <v>9645</v>
      </c>
      <c r="H16" s="25">
        <v>109</v>
      </c>
      <c r="I16" s="25">
        <v>0</v>
      </c>
    </row>
    <row r="17" spans="1:9" s="3" customFormat="1" ht="19.5" customHeight="1">
      <c r="A17" s="32" t="s">
        <v>48</v>
      </c>
      <c r="B17" s="31" t="s">
        <v>27</v>
      </c>
      <c r="C17" s="46">
        <f t="shared" si="0"/>
        <v>3776</v>
      </c>
      <c r="D17" s="25">
        <v>8</v>
      </c>
      <c r="E17" s="25">
        <v>40</v>
      </c>
      <c r="F17" s="25">
        <v>158</v>
      </c>
      <c r="G17" s="25">
        <v>954</v>
      </c>
      <c r="H17" s="25">
        <v>2608</v>
      </c>
      <c r="I17" s="25">
        <v>8</v>
      </c>
    </row>
    <row r="18" spans="1:9" ht="19.5" customHeight="1">
      <c r="A18" s="32"/>
      <c r="B18" s="31" t="s">
        <v>28</v>
      </c>
      <c r="C18" s="46">
        <f t="shared" si="0"/>
        <v>10194</v>
      </c>
      <c r="D18" s="25">
        <v>10</v>
      </c>
      <c r="E18" s="25">
        <v>37</v>
      </c>
      <c r="F18" s="25">
        <v>200</v>
      </c>
      <c r="G18" s="25">
        <v>1792</v>
      </c>
      <c r="H18" s="25">
        <v>8132</v>
      </c>
      <c r="I18" s="25">
        <v>23</v>
      </c>
    </row>
    <row r="19" spans="1:9" ht="19.5" customHeight="1">
      <c r="A19" s="32" t="s">
        <v>49</v>
      </c>
      <c r="B19" s="31" t="s">
        <v>27</v>
      </c>
      <c r="C19" s="46">
        <f t="shared" si="0"/>
        <v>2003</v>
      </c>
      <c r="D19" s="25">
        <v>6</v>
      </c>
      <c r="E19" s="25">
        <v>13</v>
      </c>
      <c r="F19" s="25">
        <v>50</v>
      </c>
      <c r="G19" s="25">
        <v>180</v>
      </c>
      <c r="H19" s="25">
        <v>986</v>
      </c>
      <c r="I19" s="25">
        <v>768</v>
      </c>
    </row>
    <row r="20" spans="1:9" ht="19.5" customHeight="1">
      <c r="A20" s="32"/>
      <c r="B20" s="31" t="s">
        <v>28</v>
      </c>
      <c r="C20" s="46">
        <f t="shared" si="0"/>
        <v>2946</v>
      </c>
      <c r="D20" s="25">
        <v>4</v>
      </c>
      <c r="E20" s="25">
        <v>20</v>
      </c>
      <c r="F20" s="25">
        <v>39</v>
      </c>
      <c r="G20" s="25">
        <v>163</v>
      </c>
      <c r="H20" s="25">
        <v>1748</v>
      </c>
      <c r="I20" s="25">
        <v>972</v>
      </c>
    </row>
    <row r="21" spans="1:9" ht="19.5" customHeight="1">
      <c r="A21" s="32" t="s">
        <v>50</v>
      </c>
      <c r="B21" s="31" t="s">
        <v>27</v>
      </c>
      <c r="C21" s="46">
        <f t="shared" si="0"/>
        <v>750</v>
      </c>
      <c r="D21" s="25">
        <v>4</v>
      </c>
      <c r="E21" s="25">
        <v>10</v>
      </c>
      <c r="F21" s="25">
        <v>26</v>
      </c>
      <c r="G21" s="25">
        <v>34</v>
      </c>
      <c r="H21" s="25">
        <v>176</v>
      </c>
      <c r="I21" s="25">
        <v>500</v>
      </c>
    </row>
    <row r="22" spans="1:9" ht="19.5" customHeight="1">
      <c r="A22" s="32"/>
      <c r="B22" s="31" t="s">
        <v>28</v>
      </c>
      <c r="C22" s="46">
        <f t="shared" si="0"/>
        <v>717</v>
      </c>
      <c r="D22" s="25">
        <v>2</v>
      </c>
      <c r="E22" s="25">
        <v>8</v>
      </c>
      <c r="F22" s="25">
        <v>16</v>
      </c>
      <c r="G22" s="25">
        <v>35</v>
      </c>
      <c r="H22" s="25">
        <v>177</v>
      </c>
      <c r="I22" s="25">
        <v>479</v>
      </c>
    </row>
    <row r="23" spans="1:9" ht="19.5" customHeight="1">
      <c r="A23" s="32" t="s">
        <v>51</v>
      </c>
      <c r="B23" s="31" t="s">
        <v>27</v>
      </c>
      <c r="C23" s="46">
        <f t="shared" si="0"/>
        <v>220</v>
      </c>
      <c r="D23" s="25">
        <v>1</v>
      </c>
      <c r="E23" s="25">
        <v>2</v>
      </c>
      <c r="F23" s="25">
        <v>11</v>
      </c>
      <c r="G23" s="25">
        <v>12</v>
      </c>
      <c r="H23" s="25">
        <v>35</v>
      </c>
      <c r="I23" s="25">
        <v>159</v>
      </c>
    </row>
    <row r="24" spans="1:9" ht="19.5" customHeight="1">
      <c r="A24" s="32"/>
      <c r="B24" s="31" t="s">
        <v>28</v>
      </c>
      <c r="C24" s="46">
        <f t="shared" si="0"/>
        <v>214</v>
      </c>
      <c r="D24" s="25">
        <v>1</v>
      </c>
      <c r="E24" s="25">
        <v>0</v>
      </c>
      <c r="F24" s="25">
        <v>11</v>
      </c>
      <c r="G24" s="25">
        <v>4</v>
      </c>
      <c r="H24" s="25">
        <v>23</v>
      </c>
      <c r="I24" s="25">
        <v>175</v>
      </c>
    </row>
    <row r="25" spans="1:9" ht="19.5" customHeight="1">
      <c r="A25" s="32" t="s">
        <v>52</v>
      </c>
      <c r="B25" s="31" t="s">
        <v>27</v>
      </c>
      <c r="C25" s="46">
        <f t="shared" si="0"/>
        <v>107</v>
      </c>
      <c r="D25" s="25">
        <v>0</v>
      </c>
      <c r="E25" s="25">
        <v>3</v>
      </c>
      <c r="F25" s="25">
        <v>2</v>
      </c>
      <c r="G25" s="25">
        <v>7</v>
      </c>
      <c r="H25" s="25">
        <v>16</v>
      </c>
      <c r="I25" s="25">
        <v>79</v>
      </c>
    </row>
    <row r="26" spans="1:9" ht="19.5" customHeight="1">
      <c r="A26" s="32"/>
      <c r="B26" s="31" t="s">
        <v>28</v>
      </c>
      <c r="C26" s="46">
        <f t="shared" si="0"/>
        <v>65</v>
      </c>
      <c r="D26" s="25">
        <v>0</v>
      </c>
      <c r="E26" s="25">
        <v>0</v>
      </c>
      <c r="F26" s="25">
        <v>2</v>
      </c>
      <c r="G26" s="25">
        <v>3</v>
      </c>
      <c r="H26" s="25">
        <v>11</v>
      </c>
      <c r="I26" s="25">
        <v>49</v>
      </c>
    </row>
    <row r="27" spans="1:9" ht="19.5" customHeight="1">
      <c r="A27" s="32" t="s">
        <v>53</v>
      </c>
      <c r="B27" s="31" t="s">
        <v>27</v>
      </c>
      <c r="C27" s="46">
        <f t="shared" si="0"/>
        <v>34</v>
      </c>
      <c r="D27" s="25">
        <v>0</v>
      </c>
      <c r="E27" s="25">
        <v>3</v>
      </c>
      <c r="F27" s="25">
        <v>0</v>
      </c>
      <c r="G27" s="25">
        <v>3</v>
      </c>
      <c r="H27" s="25">
        <v>1</v>
      </c>
      <c r="I27" s="25">
        <v>27</v>
      </c>
    </row>
    <row r="28" spans="1:9" ht="19.5" customHeight="1">
      <c r="A28" s="32"/>
      <c r="B28" s="31" t="s">
        <v>28</v>
      </c>
      <c r="C28" s="46">
        <f t="shared" si="0"/>
        <v>28</v>
      </c>
      <c r="D28" s="25">
        <v>0</v>
      </c>
      <c r="E28" s="25">
        <v>0</v>
      </c>
      <c r="F28" s="25">
        <v>0</v>
      </c>
      <c r="G28" s="25">
        <v>3</v>
      </c>
      <c r="H28" s="25">
        <v>5</v>
      </c>
      <c r="I28" s="25">
        <v>20</v>
      </c>
    </row>
    <row r="29" spans="1:9" ht="19.5" customHeight="1">
      <c r="A29" s="32" t="s">
        <v>54</v>
      </c>
      <c r="B29" s="31" t="s">
        <v>27</v>
      </c>
      <c r="C29" s="46">
        <f t="shared" si="0"/>
        <v>14</v>
      </c>
      <c r="D29" s="25">
        <v>0</v>
      </c>
      <c r="E29" s="25">
        <v>0</v>
      </c>
      <c r="F29" s="25">
        <v>0</v>
      </c>
      <c r="G29" s="25">
        <v>2</v>
      </c>
      <c r="H29" s="25">
        <v>3</v>
      </c>
      <c r="I29" s="25">
        <v>9</v>
      </c>
    </row>
    <row r="30" spans="1:9" ht="19.5" customHeight="1">
      <c r="A30" s="32"/>
      <c r="B30" s="31" t="s">
        <v>28</v>
      </c>
      <c r="C30" s="46">
        <f t="shared" si="0"/>
        <v>16</v>
      </c>
      <c r="D30" s="25">
        <v>0</v>
      </c>
      <c r="E30" s="25">
        <v>0</v>
      </c>
      <c r="F30" s="25">
        <v>2</v>
      </c>
      <c r="G30" s="25">
        <v>4</v>
      </c>
      <c r="H30" s="25">
        <v>1</v>
      </c>
      <c r="I30" s="25">
        <v>9</v>
      </c>
    </row>
    <row r="31" spans="1:9" ht="19.5" customHeight="1">
      <c r="A31" s="32" t="s">
        <v>55</v>
      </c>
      <c r="B31" s="31" t="s">
        <v>27</v>
      </c>
      <c r="C31" s="46">
        <f t="shared" si="0"/>
        <v>10</v>
      </c>
      <c r="D31" s="25">
        <v>0</v>
      </c>
      <c r="E31" s="25">
        <v>2</v>
      </c>
      <c r="F31" s="25">
        <v>0</v>
      </c>
      <c r="G31" s="25">
        <v>0</v>
      </c>
      <c r="H31" s="25">
        <v>1</v>
      </c>
      <c r="I31" s="25">
        <v>7</v>
      </c>
    </row>
    <row r="32" spans="1:9" ht="19.5" customHeight="1">
      <c r="A32" s="32"/>
      <c r="B32" s="31" t="s">
        <v>28</v>
      </c>
      <c r="C32" s="46">
        <f t="shared" si="0"/>
        <v>10</v>
      </c>
      <c r="D32" s="25">
        <v>0</v>
      </c>
      <c r="E32" s="25">
        <v>1</v>
      </c>
      <c r="F32" s="25">
        <v>1</v>
      </c>
      <c r="G32" s="25">
        <v>1</v>
      </c>
      <c r="H32" s="25">
        <v>2</v>
      </c>
      <c r="I32" s="25">
        <v>5</v>
      </c>
    </row>
    <row r="33" spans="1:10" ht="18.75" customHeight="1">
      <c r="A33" s="32" t="s">
        <v>71</v>
      </c>
      <c r="B33" s="31" t="s">
        <v>27</v>
      </c>
      <c r="C33" s="46">
        <f t="shared" si="0"/>
        <v>7</v>
      </c>
      <c r="D33" s="25">
        <v>1</v>
      </c>
      <c r="E33" s="25">
        <v>2</v>
      </c>
      <c r="F33" s="25">
        <v>0</v>
      </c>
      <c r="G33" s="25">
        <v>0</v>
      </c>
      <c r="H33" s="25">
        <v>1</v>
      </c>
      <c r="I33" s="25">
        <v>3</v>
      </c>
      <c r="J33" s="25"/>
    </row>
    <row r="34" spans="1:10" ht="18.75" customHeight="1">
      <c r="A34" s="32"/>
      <c r="B34" s="31" t="s">
        <v>28</v>
      </c>
      <c r="C34" s="46">
        <f t="shared" si="0"/>
        <v>1</v>
      </c>
      <c r="D34" s="25">
        <v>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/>
    </row>
    <row r="35" spans="1:10" ht="18.75" customHeight="1">
      <c r="A35" s="32" t="s">
        <v>72</v>
      </c>
      <c r="B35" s="31" t="s">
        <v>27</v>
      </c>
      <c r="C35" s="46">
        <f t="shared" si="0"/>
        <v>3</v>
      </c>
      <c r="D35" s="25">
        <v>0</v>
      </c>
      <c r="E35" s="25">
        <v>0</v>
      </c>
      <c r="F35" s="25">
        <v>0</v>
      </c>
      <c r="G35" s="25">
        <v>0</v>
      </c>
      <c r="H35" s="25">
        <v>1</v>
      </c>
      <c r="I35" s="25">
        <v>2</v>
      </c>
      <c r="J35" s="25"/>
    </row>
    <row r="36" spans="1:10" ht="18.75" customHeight="1">
      <c r="A36" s="32"/>
      <c r="B36" s="31" t="s">
        <v>28</v>
      </c>
      <c r="C36" s="46">
        <f t="shared" si="0"/>
        <v>5</v>
      </c>
      <c r="D36" s="25">
        <v>0</v>
      </c>
      <c r="E36" s="25">
        <v>3</v>
      </c>
      <c r="F36" s="25">
        <v>0</v>
      </c>
      <c r="G36" s="25">
        <v>1</v>
      </c>
      <c r="H36" s="25">
        <v>0</v>
      </c>
      <c r="I36" s="25">
        <v>1</v>
      </c>
      <c r="J36" s="25"/>
    </row>
    <row r="37" spans="1:10" ht="18.75" customHeight="1">
      <c r="A37" s="32" t="s">
        <v>73</v>
      </c>
      <c r="B37" s="31" t="s">
        <v>27</v>
      </c>
      <c r="C37" s="46">
        <f t="shared" si="0"/>
        <v>2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2</v>
      </c>
      <c r="J37" s="25"/>
    </row>
    <row r="38" spans="1:10" ht="18.75" customHeight="1">
      <c r="A38" s="32"/>
      <c r="B38" s="31" t="s">
        <v>28</v>
      </c>
      <c r="C38" s="46">
        <f t="shared" si="0"/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/>
    </row>
    <row r="39" spans="1:10" ht="18.75" customHeight="1">
      <c r="A39" s="32" t="s">
        <v>69</v>
      </c>
      <c r="B39" s="31" t="s">
        <v>27</v>
      </c>
      <c r="C39" s="46">
        <f t="shared" si="0"/>
        <v>3</v>
      </c>
      <c r="D39" s="25">
        <v>0</v>
      </c>
      <c r="E39" s="25">
        <v>1</v>
      </c>
      <c r="F39" s="25">
        <v>1</v>
      </c>
      <c r="G39" s="25">
        <v>0</v>
      </c>
      <c r="H39" s="25">
        <v>0</v>
      </c>
      <c r="I39" s="25">
        <v>1</v>
      </c>
      <c r="J39" s="25"/>
    </row>
    <row r="40" spans="1:10" ht="18.75" customHeight="1" thickBot="1">
      <c r="A40" s="33"/>
      <c r="B40" s="34" t="s">
        <v>28</v>
      </c>
      <c r="C40" s="46">
        <f t="shared" si="0"/>
        <v>3</v>
      </c>
      <c r="D40" s="35">
        <v>2</v>
      </c>
      <c r="E40" s="35">
        <v>0</v>
      </c>
      <c r="F40" s="35">
        <v>0</v>
      </c>
      <c r="G40" s="35">
        <v>0</v>
      </c>
      <c r="H40" s="35">
        <v>1</v>
      </c>
      <c r="I40" s="35">
        <v>0</v>
      </c>
      <c r="J40" s="50"/>
    </row>
    <row r="41" spans="1:9" ht="19.5" customHeight="1">
      <c r="A41" s="124" t="s">
        <v>74</v>
      </c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1:I1"/>
    <mergeCell ref="A2:I2"/>
    <mergeCell ref="A3:I3"/>
    <mergeCell ref="A41:I41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2" sqref="A2:N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37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39</v>
      </c>
      <c r="B7" s="18" t="s">
        <v>37</v>
      </c>
      <c r="C7" s="6">
        <v>1336592</v>
      </c>
      <c r="D7" s="5">
        <v>217152</v>
      </c>
      <c r="E7" s="5">
        <v>6832</v>
      </c>
      <c r="F7" s="6">
        <v>5804</v>
      </c>
      <c r="G7" s="6">
        <v>5697</v>
      </c>
      <c r="H7" s="6">
        <v>5019</v>
      </c>
      <c r="I7" s="6">
        <v>4235</v>
      </c>
      <c r="J7" s="6">
        <v>6164</v>
      </c>
      <c r="K7" s="6">
        <v>70368</v>
      </c>
      <c r="L7" s="6">
        <v>66433</v>
      </c>
      <c r="M7" s="6">
        <v>25816</v>
      </c>
      <c r="N7" s="6">
        <v>20784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27</v>
      </c>
      <c r="C8" s="49">
        <v>679972</v>
      </c>
      <c r="D8" s="7">
        <v>129225</v>
      </c>
      <c r="E8" s="7">
        <v>4882</v>
      </c>
      <c r="F8" s="8">
        <v>4072</v>
      </c>
      <c r="G8" s="8">
        <v>4058</v>
      </c>
      <c r="H8" s="8">
        <v>3585</v>
      </c>
      <c r="I8" s="8">
        <v>3077</v>
      </c>
      <c r="J8" s="8">
        <v>4467</v>
      </c>
      <c r="K8" s="8">
        <v>40707</v>
      </c>
      <c r="L8" s="8">
        <v>38895</v>
      </c>
      <c r="M8" s="8">
        <v>14192</v>
      </c>
      <c r="N8" s="8">
        <v>11290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28</v>
      </c>
      <c r="C9" s="49">
        <v>656620</v>
      </c>
      <c r="D9" s="7">
        <v>87927</v>
      </c>
      <c r="E9" s="7">
        <v>1950</v>
      </c>
      <c r="F9" s="8">
        <v>1732</v>
      </c>
      <c r="G9" s="8">
        <v>1639</v>
      </c>
      <c r="H9" s="8">
        <v>1434</v>
      </c>
      <c r="I9" s="8">
        <v>1158</v>
      </c>
      <c r="J9" s="8">
        <v>1697</v>
      </c>
      <c r="K9" s="8">
        <v>29661</v>
      </c>
      <c r="L9" s="8">
        <v>27538</v>
      </c>
      <c r="M9" s="8">
        <v>11624</v>
      </c>
      <c r="N9" s="8">
        <v>9494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27</v>
      </c>
      <c r="C10" s="12">
        <v>12362</v>
      </c>
      <c r="D10" s="7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28</v>
      </c>
      <c r="C11" s="12">
        <v>37174</v>
      </c>
      <c r="D11" s="7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27</v>
      </c>
      <c r="C12" s="12">
        <v>86467</v>
      </c>
      <c r="D12" s="7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28</v>
      </c>
      <c r="C13" s="12">
        <v>93734</v>
      </c>
      <c r="D13" s="7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40</v>
      </c>
      <c r="B14" s="19" t="s">
        <v>27</v>
      </c>
      <c r="C14" s="12">
        <v>112828</v>
      </c>
      <c r="D14" s="7"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28</v>
      </c>
      <c r="C15" s="12">
        <v>117154</v>
      </c>
      <c r="D15" s="7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27</v>
      </c>
      <c r="C16" s="12">
        <v>105857</v>
      </c>
      <c r="D16" s="7">
        <v>2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28</v>
      </c>
      <c r="C17" s="12">
        <v>107613</v>
      </c>
      <c r="D17" s="7">
        <v>2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2</v>
      </c>
      <c r="L17" s="12">
        <v>0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41</v>
      </c>
      <c r="B18" s="19" t="s">
        <v>27</v>
      </c>
      <c r="C18" s="12">
        <v>105470</v>
      </c>
      <c r="D18" s="7">
        <v>166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166</v>
      </c>
      <c r="L18" s="12">
        <v>0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28</v>
      </c>
      <c r="C19" s="12">
        <v>108217</v>
      </c>
      <c r="D19" s="7">
        <v>130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126</v>
      </c>
      <c r="L19" s="12">
        <v>4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27</v>
      </c>
      <c r="C20" s="12">
        <v>62495</v>
      </c>
      <c r="D20" s="7">
        <v>11918</v>
      </c>
      <c r="E20" s="11">
        <v>28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11730</v>
      </c>
      <c r="L20" s="12">
        <v>158</v>
      </c>
      <c r="M20" s="12">
        <v>2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28</v>
      </c>
      <c r="C21" s="12">
        <v>46815</v>
      </c>
      <c r="D21" s="7">
        <v>7238</v>
      </c>
      <c r="E21" s="11">
        <v>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7116</v>
      </c>
      <c r="L21" s="12">
        <v>113</v>
      </c>
      <c r="M21" s="12">
        <v>0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27</v>
      </c>
      <c r="C22" s="12">
        <v>39644</v>
      </c>
      <c r="D22" s="7">
        <v>17614</v>
      </c>
      <c r="E22" s="11">
        <v>140</v>
      </c>
      <c r="F22" s="12">
        <v>19</v>
      </c>
      <c r="G22" s="12">
        <v>1</v>
      </c>
      <c r="H22" s="12">
        <v>0</v>
      </c>
      <c r="I22" s="12">
        <v>0</v>
      </c>
      <c r="J22" s="12">
        <v>0</v>
      </c>
      <c r="K22" s="12">
        <v>7372</v>
      </c>
      <c r="L22" s="12">
        <v>10030</v>
      </c>
      <c r="M22" s="12">
        <v>50</v>
      </c>
      <c r="N22" s="12">
        <v>2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28</v>
      </c>
      <c r="C23" s="12">
        <v>25768</v>
      </c>
      <c r="D23" s="7">
        <v>10535</v>
      </c>
      <c r="E23" s="11">
        <v>44</v>
      </c>
      <c r="F23" s="12">
        <v>5</v>
      </c>
      <c r="G23" s="12">
        <v>0</v>
      </c>
      <c r="H23" s="12">
        <v>0</v>
      </c>
      <c r="I23" s="12">
        <v>0</v>
      </c>
      <c r="J23" s="12">
        <v>0</v>
      </c>
      <c r="K23" s="12">
        <v>4564</v>
      </c>
      <c r="L23" s="12">
        <v>5877</v>
      </c>
      <c r="M23" s="12">
        <v>42</v>
      </c>
      <c r="N23" s="12">
        <v>3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27</v>
      </c>
      <c r="C24" s="12">
        <v>27305</v>
      </c>
      <c r="D24" s="7">
        <v>15080</v>
      </c>
      <c r="E24" s="11">
        <v>694</v>
      </c>
      <c r="F24" s="12">
        <v>148</v>
      </c>
      <c r="G24" s="12">
        <v>15</v>
      </c>
      <c r="H24" s="12">
        <v>1</v>
      </c>
      <c r="I24" s="12">
        <v>0</v>
      </c>
      <c r="J24" s="12">
        <v>0</v>
      </c>
      <c r="K24" s="12">
        <v>3631</v>
      </c>
      <c r="L24" s="12">
        <v>7782</v>
      </c>
      <c r="M24" s="12">
        <v>2509</v>
      </c>
      <c r="N24" s="12">
        <v>300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28</v>
      </c>
      <c r="C25" s="12">
        <v>18260</v>
      </c>
      <c r="D25" s="7">
        <v>9243</v>
      </c>
      <c r="E25" s="11">
        <v>202</v>
      </c>
      <c r="F25" s="12">
        <v>45</v>
      </c>
      <c r="G25" s="12">
        <v>8</v>
      </c>
      <c r="H25" s="12">
        <v>0</v>
      </c>
      <c r="I25" s="12">
        <v>0</v>
      </c>
      <c r="J25" s="12">
        <v>0</v>
      </c>
      <c r="K25" s="12">
        <v>2481</v>
      </c>
      <c r="L25" s="12">
        <v>4628</v>
      </c>
      <c r="M25" s="12">
        <v>1682</v>
      </c>
      <c r="N25" s="12">
        <v>197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27</v>
      </c>
      <c r="C26" s="12">
        <v>19354</v>
      </c>
      <c r="D26" s="7">
        <v>10478</v>
      </c>
      <c r="E26" s="11">
        <v>578</v>
      </c>
      <c r="F26" s="12">
        <v>527</v>
      </c>
      <c r="G26" s="12">
        <v>165</v>
      </c>
      <c r="H26" s="12">
        <v>15</v>
      </c>
      <c r="I26" s="12">
        <v>0</v>
      </c>
      <c r="J26" s="12">
        <v>0</v>
      </c>
      <c r="K26" s="12">
        <v>2151</v>
      </c>
      <c r="L26" s="12">
        <v>3806</v>
      </c>
      <c r="M26" s="12">
        <v>2265</v>
      </c>
      <c r="N26" s="12">
        <v>971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28</v>
      </c>
      <c r="C27" s="12">
        <v>12554</v>
      </c>
      <c r="D27" s="7">
        <v>6671</v>
      </c>
      <c r="E27" s="11">
        <v>198</v>
      </c>
      <c r="F27" s="12">
        <v>147</v>
      </c>
      <c r="G27" s="12">
        <v>43</v>
      </c>
      <c r="H27" s="12">
        <v>3</v>
      </c>
      <c r="I27" s="12">
        <v>0</v>
      </c>
      <c r="J27" s="12">
        <v>0</v>
      </c>
      <c r="K27" s="12">
        <v>1527</v>
      </c>
      <c r="L27" s="12">
        <v>2372</v>
      </c>
      <c r="M27" s="12">
        <v>1602</v>
      </c>
      <c r="N27" s="12">
        <v>779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27</v>
      </c>
      <c r="C28" s="12">
        <v>14224</v>
      </c>
      <c r="D28" s="7">
        <v>7408</v>
      </c>
      <c r="E28" s="11">
        <v>442</v>
      </c>
      <c r="F28" s="12">
        <v>531</v>
      </c>
      <c r="G28" s="12">
        <v>566</v>
      </c>
      <c r="H28" s="12">
        <v>160</v>
      </c>
      <c r="I28" s="12">
        <v>1</v>
      </c>
      <c r="J28" s="12">
        <v>2</v>
      </c>
      <c r="K28" s="12">
        <v>1441</v>
      </c>
      <c r="L28" s="12">
        <v>2002</v>
      </c>
      <c r="M28" s="12">
        <v>1280</v>
      </c>
      <c r="N28" s="12">
        <v>983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28</v>
      </c>
      <c r="C29" s="12">
        <v>9869</v>
      </c>
      <c r="D29" s="7">
        <v>5062</v>
      </c>
      <c r="E29" s="11">
        <v>177</v>
      </c>
      <c r="F29" s="12">
        <v>170</v>
      </c>
      <c r="G29" s="12">
        <v>142</v>
      </c>
      <c r="H29" s="12">
        <v>42</v>
      </c>
      <c r="I29" s="12">
        <v>2</v>
      </c>
      <c r="J29" s="12">
        <v>1</v>
      </c>
      <c r="K29" s="12">
        <v>1190</v>
      </c>
      <c r="L29" s="12">
        <v>1460</v>
      </c>
      <c r="M29" s="12">
        <v>1015</v>
      </c>
      <c r="N29" s="12">
        <v>863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27</v>
      </c>
      <c r="C30" s="12">
        <v>11541</v>
      </c>
      <c r="D30" s="7">
        <v>6159</v>
      </c>
      <c r="E30" s="11">
        <v>363</v>
      </c>
      <c r="F30" s="12">
        <v>350</v>
      </c>
      <c r="G30" s="12">
        <v>459</v>
      </c>
      <c r="H30" s="12">
        <v>536</v>
      </c>
      <c r="I30" s="12">
        <v>131</v>
      </c>
      <c r="J30" s="12">
        <v>11</v>
      </c>
      <c r="K30" s="12">
        <v>1163</v>
      </c>
      <c r="L30" s="12">
        <v>1505</v>
      </c>
      <c r="M30" s="12">
        <v>812</v>
      </c>
      <c r="N30" s="12">
        <v>829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28</v>
      </c>
      <c r="C31" s="12">
        <v>8491</v>
      </c>
      <c r="D31" s="7">
        <v>4505</v>
      </c>
      <c r="E31" s="11">
        <v>137</v>
      </c>
      <c r="F31" s="12">
        <v>165</v>
      </c>
      <c r="G31" s="12">
        <v>144</v>
      </c>
      <c r="H31" s="12">
        <v>112</v>
      </c>
      <c r="I31" s="12">
        <v>33</v>
      </c>
      <c r="J31" s="12">
        <v>4</v>
      </c>
      <c r="K31" s="12">
        <v>1016</v>
      </c>
      <c r="L31" s="12">
        <v>1292</v>
      </c>
      <c r="M31" s="12">
        <v>734</v>
      </c>
      <c r="N31" s="12">
        <v>868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27</v>
      </c>
      <c r="C32" s="12">
        <v>9810</v>
      </c>
      <c r="D32" s="7">
        <v>5548</v>
      </c>
      <c r="E32" s="11">
        <v>295</v>
      </c>
      <c r="F32" s="12">
        <v>269</v>
      </c>
      <c r="G32" s="12">
        <v>341</v>
      </c>
      <c r="H32" s="12">
        <v>479</v>
      </c>
      <c r="I32" s="12">
        <v>437</v>
      </c>
      <c r="J32" s="12">
        <v>112</v>
      </c>
      <c r="K32" s="12">
        <v>1120</v>
      </c>
      <c r="L32" s="12">
        <v>1222</v>
      </c>
      <c r="M32" s="12">
        <v>654</v>
      </c>
      <c r="N32" s="12">
        <v>619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28</v>
      </c>
      <c r="C33" s="12">
        <v>7706</v>
      </c>
      <c r="D33" s="7">
        <v>4192</v>
      </c>
      <c r="E33" s="11">
        <v>122</v>
      </c>
      <c r="F33" s="12">
        <v>113</v>
      </c>
      <c r="G33" s="12">
        <v>126</v>
      </c>
      <c r="H33" s="12">
        <v>131</v>
      </c>
      <c r="I33" s="12">
        <v>93</v>
      </c>
      <c r="J33" s="12">
        <v>19</v>
      </c>
      <c r="K33" s="12">
        <v>1028</v>
      </c>
      <c r="L33" s="12">
        <v>1198</v>
      </c>
      <c r="M33" s="12">
        <v>676</v>
      </c>
      <c r="N33" s="12">
        <v>686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27</v>
      </c>
      <c r="C34" s="12">
        <v>8062</v>
      </c>
      <c r="D34" s="7">
        <v>4787</v>
      </c>
      <c r="E34" s="11">
        <v>240</v>
      </c>
      <c r="F34" s="12">
        <v>214</v>
      </c>
      <c r="G34" s="12">
        <v>249</v>
      </c>
      <c r="H34" s="12">
        <v>257</v>
      </c>
      <c r="I34" s="12">
        <v>404</v>
      </c>
      <c r="J34" s="12">
        <v>371</v>
      </c>
      <c r="K34" s="12">
        <v>989</v>
      </c>
      <c r="L34" s="12">
        <v>1033</v>
      </c>
      <c r="M34" s="12">
        <v>541</v>
      </c>
      <c r="N34" s="12">
        <v>489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28</v>
      </c>
      <c r="C35" s="12">
        <v>6789</v>
      </c>
      <c r="D35" s="7">
        <v>3829</v>
      </c>
      <c r="E35" s="11">
        <v>86</v>
      </c>
      <c r="F35" s="12">
        <v>91</v>
      </c>
      <c r="G35" s="12">
        <v>123</v>
      </c>
      <c r="H35" s="12">
        <v>120</v>
      </c>
      <c r="I35" s="12">
        <v>101</v>
      </c>
      <c r="J35" s="12">
        <v>69</v>
      </c>
      <c r="K35" s="12">
        <v>958</v>
      </c>
      <c r="L35" s="12">
        <v>1009</v>
      </c>
      <c r="M35" s="12">
        <v>655</v>
      </c>
      <c r="N35" s="12">
        <v>617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27</v>
      </c>
      <c r="C36" s="12">
        <v>64553</v>
      </c>
      <c r="D36" s="7">
        <v>50065</v>
      </c>
      <c r="E36" s="11">
        <v>2102</v>
      </c>
      <c r="F36" s="12">
        <v>2014</v>
      </c>
      <c r="G36" s="12">
        <v>2262</v>
      </c>
      <c r="H36" s="12">
        <v>2137</v>
      </c>
      <c r="I36" s="12">
        <v>2104</v>
      </c>
      <c r="J36" s="12">
        <v>3971</v>
      </c>
      <c r="K36" s="12">
        <v>10942</v>
      </c>
      <c r="L36" s="12">
        <v>11357</v>
      </c>
      <c r="M36" s="12">
        <v>6079</v>
      </c>
      <c r="N36" s="12">
        <v>7097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28</v>
      </c>
      <c r="C37" s="12">
        <v>56476</v>
      </c>
      <c r="D37" s="7">
        <v>36520</v>
      </c>
      <c r="E37" s="14">
        <v>975</v>
      </c>
      <c r="F37" s="15">
        <v>996</v>
      </c>
      <c r="G37" s="15">
        <v>1053</v>
      </c>
      <c r="H37" s="15">
        <v>1026</v>
      </c>
      <c r="I37" s="15">
        <v>929</v>
      </c>
      <c r="J37" s="15">
        <v>1604</v>
      </c>
      <c r="K37" s="15">
        <v>9653</v>
      </c>
      <c r="L37" s="15">
        <v>9585</v>
      </c>
      <c r="M37" s="15">
        <v>5218</v>
      </c>
      <c r="N37" s="15">
        <v>5481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3:N3"/>
    <mergeCell ref="A2:N2"/>
    <mergeCell ref="A4:B6"/>
    <mergeCell ref="C4:C6"/>
    <mergeCell ref="E5:J5"/>
    <mergeCell ref="K5:N5"/>
    <mergeCell ref="D4:N4"/>
    <mergeCell ref="D5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P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7" width="6.375" style="1" bestFit="1" customWidth="1"/>
    <col min="8" max="9" width="4.875" style="1" bestFit="1" customWidth="1"/>
    <col min="10" max="14" width="5.625" style="1" bestFit="1" customWidth="1"/>
    <col min="15" max="16" width="4.87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143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144</v>
      </c>
      <c r="D5" s="114" t="s">
        <v>145</v>
      </c>
      <c r="E5" s="114"/>
      <c r="F5" s="114"/>
      <c r="G5" s="114"/>
      <c r="H5" s="114"/>
      <c r="I5" s="114"/>
      <c r="J5" s="114"/>
      <c r="K5" s="114" t="s">
        <v>146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147</v>
      </c>
      <c r="B7" s="18" t="s">
        <v>144</v>
      </c>
      <c r="C7" s="37">
        <v>1010885</v>
      </c>
      <c r="D7" s="37">
        <v>196674</v>
      </c>
      <c r="E7" s="37">
        <v>195950</v>
      </c>
      <c r="F7" s="37">
        <v>193626</v>
      </c>
      <c r="G7" s="37">
        <v>182923</v>
      </c>
      <c r="H7" s="37">
        <v>2978</v>
      </c>
      <c r="I7" s="37">
        <v>1731</v>
      </c>
      <c r="J7" s="37">
        <v>31751</v>
      </c>
      <c r="K7" s="37">
        <v>42722</v>
      </c>
      <c r="L7" s="37">
        <v>40258</v>
      </c>
      <c r="M7" s="37">
        <v>53030</v>
      </c>
      <c r="N7" s="37">
        <v>53903</v>
      </c>
      <c r="O7" s="37">
        <v>6443</v>
      </c>
      <c r="P7" s="37">
        <v>8896</v>
      </c>
    </row>
    <row r="8" spans="1:16" s="3" customFormat="1" ht="18.75" customHeight="1">
      <c r="A8" s="4"/>
      <c r="B8" s="9" t="s">
        <v>148</v>
      </c>
      <c r="C8" s="37">
        <v>516955</v>
      </c>
      <c r="D8" s="37">
        <v>101173</v>
      </c>
      <c r="E8" s="37">
        <v>100685</v>
      </c>
      <c r="F8" s="37">
        <v>97144</v>
      </c>
      <c r="G8" s="37">
        <v>90765</v>
      </c>
      <c r="H8" s="37">
        <v>1703</v>
      </c>
      <c r="I8" s="37">
        <v>1108</v>
      </c>
      <c r="J8" s="37">
        <v>22208</v>
      </c>
      <c r="K8" s="37">
        <v>22859</v>
      </c>
      <c r="L8" s="37">
        <v>21187</v>
      </c>
      <c r="M8" s="37">
        <v>25548</v>
      </c>
      <c r="N8" s="37">
        <v>25517</v>
      </c>
      <c r="O8" s="37">
        <v>1573</v>
      </c>
      <c r="P8" s="37">
        <v>5485</v>
      </c>
    </row>
    <row r="9" spans="1:16" s="3" customFormat="1" ht="18.75" customHeight="1">
      <c r="A9" s="4"/>
      <c r="B9" s="9" t="s">
        <v>149</v>
      </c>
      <c r="C9" s="37">
        <v>493930</v>
      </c>
      <c r="D9" s="37">
        <v>95501</v>
      </c>
      <c r="E9" s="37">
        <v>95265</v>
      </c>
      <c r="F9" s="37">
        <v>96482</v>
      </c>
      <c r="G9" s="37">
        <v>92158</v>
      </c>
      <c r="H9" s="37">
        <v>1275</v>
      </c>
      <c r="I9" s="37">
        <v>623</v>
      </c>
      <c r="J9" s="37">
        <v>9543</v>
      </c>
      <c r="K9" s="37">
        <v>19863</v>
      </c>
      <c r="L9" s="37">
        <v>19071</v>
      </c>
      <c r="M9" s="37">
        <v>27482</v>
      </c>
      <c r="N9" s="37">
        <v>28386</v>
      </c>
      <c r="O9" s="37">
        <v>4870</v>
      </c>
      <c r="P9" s="37">
        <v>3411</v>
      </c>
    </row>
    <row r="10" spans="1:16" s="3" customFormat="1" ht="18.75" customHeight="1">
      <c r="A10" s="17" t="s">
        <v>150</v>
      </c>
      <c r="B10" s="19" t="s">
        <v>148</v>
      </c>
      <c r="C10" s="37">
        <v>456</v>
      </c>
      <c r="D10" s="22">
        <v>397</v>
      </c>
      <c r="E10" s="22">
        <v>9</v>
      </c>
      <c r="F10" s="22">
        <v>1</v>
      </c>
      <c r="G10" s="22">
        <v>0</v>
      </c>
      <c r="H10" s="22">
        <v>0</v>
      </c>
      <c r="I10" s="22">
        <v>0</v>
      </c>
      <c r="J10" s="22">
        <v>0</v>
      </c>
      <c r="K10" s="22">
        <v>49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3" customFormat="1" ht="18.75" customHeight="1">
      <c r="A11" s="10"/>
      <c r="B11" s="19" t="s">
        <v>149</v>
      </c>
      <c r="C11" s="37">
        <v>536</v>
      </c>
      <c r="D11" s="22">
        <v>476</v>
      </c>
      <c r="E11" s="22">
        <v>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58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s="3" customFormat="1" ht="18.75" customHeight="1">
      <c r="A12" s="10" t="s">
        <v>14</v>
      </c>
      <c r="B12" s="19" t="s">
        <v>148</v>
      </c>
      <c r="C12" s="37">
        <v>81082</v>
      </c>
      <c r="D12" s="22">
        <v>70779</v>
      </c>
      <c r="E12" s="22">
        <v>472</v>
      </c>
      <c r="F12" s="22">
        <v>6</v>
      </c>
      <c r="G12" s="22">
        <v>0</v>
      </c>
      <c r="H12" s="22">
        <v>0</v>
      </c>
      <c r="I12" s="22">
        <v>0</v>
      </c>
      <c r="J12" s="22">
        <v>0</v>
      </c>
      <c r="K12" s="22">
        <v>9790</v>
      </c>
      <c r="L12" s="22">
        <v>35</v>
      </c>
      <c r="M12" s="22">
        <v>0</v>
      </c>
      <c r="N12" s="22">
        <v>0</v>
      </c>
      <c r="O12" s="22">
        <v>0</v>
      </c>
      <c r="P12" s="22">
        <v>0</v>
      </c>
    </row>
    <row r="13" spans="1:16" s="3" customFormat="1" ht="18.75" customHeight="1">
      <c r="A13" s="10"/>
      <c r="B13" s="19" t="s">
        <v>149</v>
      </c>
      <c r="C13" s="37">
        <v>80295</v>
      </c>
      <c r="D13" s="22">
        <v>71038</v>
      </c>
      <c r="E13" s="22">
        <v>525</v>
      </c>
      <c r="F13" s="22">
        <v>4</v>
      </c>
      <c r="G13" s="22">
        <v>0</v>
      </c>
      <c r="H13" s="22">
        <v>0</v>
      </c>
      <c r="I13" s="22">
        <v>0</v>
      </c>
      <c r="J13" s="22">
        <v>0</v>
      </c>
      <c r="K13" s="22">
        <v>8685</v>
      </c>
      <c r="L13" s="22">
        <v>43</v>
      </c>
      <c r="M13" s="22">
        <v>0</v>
      </c>
      <c r="N13" s="22">
        <v>0</v>
      </c>
      <c r="O13" s="22">
        <v>0</v>
      </c>
      <c r="P13" s="22">
        <v>0</v>
      </c>
    </row>
    <row r="14" spans="1:16" s="3" customFormat="1" ht="18.75" customHeight="1">
      <c r="A14" s="10" t="s">
        <v>151</v>
      </c>
      <c r="B14" s="19" t="s">
        <v>148</v>
      </c>
      <c r="C14" s="37">
        <v>106070</v>
      </c>
      <c r="D14" s="22">
        <v>23248</v>
      </c>
      <c r="E14" s="22">
        <v>69399</v>
      </c>
      <c r="F14" s="22">
        <v>454</v>
      </c>
      <c r="G14" s="22">
        <v>5</v>
      </c>
      <c r="H14" s="22">
        <v>0</v>
      </c>
      <c r="I14" s="22">
        <v>0</v>
      </c>
      <c r="J14" s="22">
        <v>0</v>
      </c>
      <c r="K14" s="22">
        <v>4867</v>
      </c>
      <c r="L14" s="22">
        <v>8057</v>
      </c>
      <c r="M14" s="22">
        <v>40</v>
      </c>
      <c r="N14" s="22">
        <v>0</v>
      </c>
      <c r="O14" s="22">
        <v>0</v>
      </c>
      <c r="P14" s="22">
        <v>0</v>
      </c>
    </row>
    <row r="15" spans="1:16" s="3" customFormat="1" ht="18.75" customHeight="1">
      <c r="A15" s="10"/>
      <c r="B15" s="19" t="s">
        <v>149</v>
      </c>
      <c r="C15" s="37">
        <v>102868</v>
      </c>
      <c r="D15" s="22">
        <v>20174</v>
      </c>
      <c r="E15" s="22">
        <v>69805</v>
      </c>
      <c r="F15" s="22">
        <v>703</v>
      </c>
      <c r="G15" s="22">
        <v>5</v>
      </c>
      <c r="H15" s="22">
        <v>0</v>
      </c>
      <c r="I15" s="22">
        <v>0</v>
      </c>
      <c r="J15" s="22">
        <v>0</v>
      </c>
      <c r="K15" s="22">
        <v>4326</v>
      </c>
      <c r="L15" s="22">
        <v>7788</v>
      </c>
      <c r="M15" s="22">
        <v>67</v>
      </c>
      <c r="N15" s="22">
        <v>0</v>
      </c>
      <c r="O15" s="22">
        <v>0</v>
      </c>
      <c r="P15" s="22">
        <v>0</v>
      </c>
    </row>
    <row r="16" spans="1:16" s="3" customFormat="1" ht="18.75" customHeight="1">
      <c r="A16" s="10" t="s">
        <v>152</v>
      </c>
      <c r="B16" s="19" t="s">
        <v>148</v>
      </c>
      <c r="C16" s="37">
        <v>102426</v>
      </c>
      <c r="D16" s="22">
        <v>3925</v>
      </c>
      <c r="E16" s="22">
        <v>22189</v>
      </c>
      <c r="F16" s="22">
        <v>61620</v>
      </c>
      <c r="G16" s="22">
        <v>633</v>
      </c>
      <c r="H16" s="22">
        <v>1</v>
      </c>
      <c r="I16" s="22">
        <v>0</v>
      </c>
      <c r="J16" s="22">
        <v>0</v>
      </c>
      <c r="K16" s="22">
        <v>1954</v>
      </c>
      <c r="L16" s="22">
        <v>4594</v>
      </c>
      <c r="M16" s="22">
        <v>7475</v>
      </c>
      <c r="N16" s="22">
        <v>35</v>
      </c>
      <c r="O16" s="22">
        <v>0</v>
      </c>
      <c r="P16" s="22">
        <v>0</v>
      </c>
    </row>
    <row r="17" spans="1:16" s="3" customFormat="1" ht="18.75" customHeight="1">
      <c r="A17" s="10"/>
      <c r="B17" s="19" t="s">
        <v>149</v>
      </c>
      <c r="C17" s="37">
        <v>103401</v>
      </c>
      <c r="D17" s="22">
        <v>2347</v>
      </c>
      <c r="E17" s="22">
        <v>19730</v>
      </c>
      <c r="F17" s="22">
        <v>67202</v>
      </c>
      <c r="G17" s="22">
        <v>859</v>
      </c>
      <c r="H17" s="22">
        <v>1</v>
      </c>
      <c r="I17" s="22">
        <v>0</v>
      </c>
      <c r="J17" s="22">
        <v>0</v>
      </c>
      <c r="K17" s="22">
        <v>1788</v>
      </c>
      <c r="L17" s="22">
        <v>4057</v>
      </c>
      <c r="M17" s="22">
        <v>7357</v>
      </c>
      <c r="N17" s="22">
        <v>60</v>
      </c>
      <c r="O17" s="22">
        <v>0</v>
      </c>
      <c r="P17" s="22">
        <v>0</v>
      </c>
    </row>
    <row r="18" spans="1:16" s="3" customFormat="1" ht="18.75" customHeight="1">
      <c r="A18" s="10" t="s">
        <v>153</v>
      </c>
      <c r="B18" s="19" t="s">
        <v>148</v>
      </c>
      <c r="C18" s="37">
        <v>103577</v>
      </c>
      <c r="D18" s="22">
        <v>1280</v>
      </c>
      <c r="E18" s="22">
        <v>5032</v>
      </c>
      <c r="F18" s="22">
        <v>25337</v>
      </c>
      <c r="G18" s="22">
        <v>57636</v>
      </c>
      <c r="H18" s="22">
        <v>13</v>
      </c>
      <c r="I18" s="22">
        <v>0</v>
      </c>
      <c r="J18" s="22">
        <v>121</v>
      </c>
      <c r="K18" s="22">
        <v>1090</v>
      </c>
      <c r="L18" s="22">
        <v>2032</v>
      </c>
      <c r="M18" s="22">
        <v>5364</v>
      </c>
      <c r="N18" s="22">
        <v>5664</v>
      </c>
      <c r="O18" s="22">
        <v>0</v>
      </c>
      <c r="P18" s="22">
        <v>8</v>
      </c>
    </row>
    <row r="19" spans="1:16" ht="18.75" customHeight="1">
      <c r="A19" s="10"/>
      <c r="B19" s="19" t="s">
        <v>149</v>
      </c>
      <c r="C19" s="37">
        <v>106589</v>
      </c>
      <c r="D19" s="22">
        <v>697</v>
      </c>
      <c r="E19" s="22">
        <v>3322</v>
      </c>
      <c r="F19" s="22">
        <v>22706</v>
      </c>
      <c r="G19" s="22">
        <v>65094</v>
      </c>
      <c r="H19" s="22">
        <v>15</v>
      </c>
      <c r="I19" s="22">
        <v>0</v>
      </c>
      <c r="J19" s="22">
        <v>64</v>
      </c>
      <c r="K19" s="22">
        <v>925</v>
      </c>
      <c r="L19" s="22">
        <v>2148</v>
      </c>
      <c r="M19" s="22">
        <v>5212</v>
      </c>
      <c r="N19" s="22">
        <v>6395</v>
      </c>
      <c r="O19" s="22">
        <v>4</v>
      </c>
      <c r="P19" s="22">
        <v>7</v>
      </c>
    </row>
    <row r="20" spans="1:16" ht="18.75" customHeight="1">
      <c r="A20" s="10" t="s">
        <v>154</v>
      </c>
      <c r="B20" s="19" t="s">
        <v>148</v>
      </c>
      <c r="C20" s="37">
        <v>49761</v>
      </c>
      <c r="D20" s="22">
        <v>551</v>
      </c>
      <c r="E20" s="22">
        <v>1540</v>
      </c>
      <c r="F20" s="22">
        <v>5633</v>
      </c>
      <c r="G20" s="22">
        <v>22290</v>
      </c>
      <c r="H20" s="22">
        <v>723</v>
      </c>
      <c r="I20" s="22">
        <v>23</v>
      </c>
      <c r="J20" s="22">
        <v>9595</v>
      </c>
      <c r="K20" s="22">
        <v>791</v>
      </c>
      <c r="L20" s="22">
        <v>1023</v>
      </c>
      <c r="M20" s="22">
        <v>2165</v>
      </c>
      <c r="N20" s="22">
        <v>4475</v>
      </c>
      <c r="O20" s="22">
        <v>94</v>
      </c>
      <c r="P20" s="22">
        <v>858</v>
      </c>
    </row>
    <row r="21" spans="1:16" ht="18.75" customHeight="1">
      <c r="A21" s="10"/>
      <c r="B21" s="19" t="s">
        <v>149</v>
      </c>
      <c r="C21" s="37">
        <v>38894</v>
      </c>
      <c r="D21" s="22">
        <v>272</v>
      </c>
      <c r="E21" s="22">
        <v>858</v>
      </c>
      <c r="F21" s="22">
        <v>3594</v>
      </c>
      <c r="G21" s="22">
        <v>19958</v>
      </c>
      <c r="H21" s="22">
        <v>610</v>
      </c>
      <c r="I21" s="22">
        <v>10</v>
      </c>
      <c r="J21" s="22">
        <v>4331</v>
      </c>
      <c r="K21" s="22">
        <v>566</v>
      </c>
      <c r="L21" s="22">
        <v>1043</v>
      </c>
      <c r="M21" s="22">
        <v>2454</v>
      </c>
      <c r="N21" s="22">
        <v>4328</v>
      </c>
      <c r="O21" s="22">
        <v>365</v>
      </c>
      <c r="P21" s="22">
        <v>505</v>
      </c>
    </row>
    <row r="22" spans="1:16" ht="18.75" customHeight="1">
      <c r="A22" s="10" t="s">
        <v>155</v>
      </c>
      <c r="B22" s="19" t="s">
        <v>148</v>
      </c>
      <c r="C22" s="37">
        <v>21536</v>
      </c>
      <c r="D22" s="22">
        <v>323</v>
      </c>
      <c r="E22" s="22">
        <v>704</v>
      </c>
      <c r="F22" s="22">
        <v>1660</v>
      </c>
      <c r="G22" s="22">
        <v>5739</v>
      </c>
      <c r="H22" s="22">
        <v>489</v>
      </c>
      <c r="I22" s="22">
        <v>394</v>
      </c>
      <c r="J22" s="22">
        <v>6157</v>
      </c>
      <c r="K22" s="22">
        <v>583</v>
      </c>
      <c r="L22" s="22">
        <v>800</v>
      </c>
      <c r="M22" s="22">
        <v>1247</v>
      </c>
      <c r="N22" s="22">
        <v>2184</v>
      </c>
      <c r="O22" s="22">
        <v>221</v>
      </c>
      <c r="P22" s="22">
        <v>1035</v>
      </c>
    </row>
    <row r="23" spans="1:16" ht="18.75" customHeight="1">
      <c r="A23" s="10"/>
      <c r="B23" s="19" t="s">
        <v>149</v>
      </c>
      <c r="C23" s="37">
        <v>14840</v>
      </c>
      <c r="D23" s="22">
        <v>119</v>
      </c>
      <c r="E23" s="22">
        <v>328</v>
      </c>
      <c r="F23" s="22">
        <v>932</v>
      </c>
      <c r="G23" s="22">
        <v>3808</v>
      </c>
      <c r="H23" s="22">
        <v>362</v>
      </c>
      <c r="I23" s="22">
        <v>246</v>
      </c>
      <c r="J23" s="22">
        <v>2657</v>
      </c>
      <c r="K23" s="22">
        <v>406</v>
      </c>
      <c r="L23" s="22">
        <v>651</v>
      </c>
      <c r="M23" s="22">
        <v>1403</v>
      </c>
      <c r="N23" s="22">
        <v>2700</v>
      </c>
      <c r="O23" s="22">
        <v>619</v>
      </c>
      <c r="P23" s="22">
        <v>609</v>
      </c>
    </row>
    <row r="24" spans="1:16" ht="18.75" customHeight="1">
      <c r="A24" s="10" t="s">
        <v>156</v>
      </c>
      <c r="B24" s="19" t="s">
        <v>148</v>
      </c>
      <c r="C24" s="37">
        <v>11790</v>
      </c>
      <c r="D24" s="22">
        <v>189</v>
      </c>
      <c r="E24" s="22">
        <v>447</v>
      </c>
      <c r="F24" s="22">
        <v>790</v>
      </c>
      <c r="G24" s="22">
        <v>1735</v>
      </c>
      <c r="H24" s="22">
        <v>216</v>
      </c>
      <c r="I24" s="22">
        <v>354</v>
      </c>
      <c r="J24" s="22">
        <v>3066</v>
      </c>
      <c r="K24" s="22">
        <v>541</v>
      </c>
      <c r="L24" s="22">
        <v>799</v>
      </c>
      <c r="M24" s="22">
        <v>1194</v>
      </c>
      <c r="N24" s="22">
        <v>1327</v>
      </c>
      <c r="O24" s="22">
        <v>298</v>
      </c>
      <c r="P24" s="22">
        <v>834</v>
      </c>
    </row>
    <row r="25" spans="1:16" ht="18.75" customHeight="1">
      <c r="A25" s="10"/>
      <c r="B25" s="19" t="s">
        <v>149</v>
      </c>
      <c r="C25" s="37">
        <v>8688</v>
      </c>
      <c r="D25" s="22">
        <v>74</v>
      </c>
      <c r="E25" s="22">
        <v>187</v>
      </c>
      <c r="F25" s="22">
        <v>448</v>
      </c>
      <c r="G25" s="22">
        <v>1111</v>
      </c>
      <c r="H25" s="22">
        <v>110</v>
      </c>
      <c r="I25" s="22">
        <v>207</v>
      </c>
      <c r="J25" s="22">
        <v>1275</v>
      </c>
      <c r="K25" s="22">
        <v>375</v>
      </c>
      <c r="L25" s="22">
        <v>507</v>
      </c>
      <c r="M25" s="22">
        <v>1174</v>
      </c>
      <c r="N25" s="22">
        <v>1960</v>
      </c>
      <c r="O25" s="22">
        <v>653</v>
      </c>
      <c r="P25" s="22">
        <v>607</v>
      </c>
    </row>
    <row r="26" spans="1:16" ht="18.75" customHeight="1">
      <c r="A26" s="10" t="s">
        <v>157</v>
      </c>
      <c r="B26" s="19" t="s">
        <v>148</v>
      </c>
      <c r="C26" s="37">
        <v>8499</v>
      </c>
      <c r="D26" s="22">
        <v>136</v>
      </c>
      <c r="E26" s="22">
        <v>279</v>
      </c>
      <c r="F26" s="22">
        <v>539</v>
      </c>
      <c r="G26" s="22">
        <v>1009</v>
      </c>
      <c r="H26" s="22">
        <v>53</v>
      </c>
      <c r="I26" s="22">
        <v>101</v>
      </c>
      <c r="J26" s="22">
        <v>1614</v>
      </c>
      <c r="K26" s="22">
        <v>495</v>
      </c>
      <c r="L26" s="22">
        <v>679</v>
      </c>
      <c r="M26" s="22">
        <v>1175</v>
      </c>
      <c r="N26" s="22">
        <v>1742</v>
      </c>
      <c r="O26" s="22">
        <v>108</v>
      </c>
      <c r="P26" s="22">
        <v>569</v>
      </c>
    </row>
    <row r="27" spans="1:16" ht="18.75" customHeight="1">
      <c r="A27" s="10"/>
      <c r="B27" s="19" t="s">
        <v>149</v>
      </c>
      <c r="C27" s="37">
        <v>5604</v>
      </c>
      <c r="D27" s="22">
        <v>67</v>
      </c>
      <c r="E27" s="22">
        <v>120</v>
      </c>
      <c r="F27" s="22">
        <v>231</v>
      </c>
      <c r="G27" s="22">
        <v>485</v>
      </c>
      <c r="H27" s="22">
        <v>45</v>
      </c>
      <c r="I27" s="22">
        <v>53</v>
      </c>
      <c r="J27" s="22">
        <v>588</v>
      </c>
      <c r="K27" s="22">
        <v>326</v>
      </c>
      <c r="L27" s="22">
        <v>404</v>
      </c>
      <c r="M27" s="22">
        <v>1044</v>
      </c>
      <c r="N27" s="22">
        <v>1510</v>
      </c>
      <c r="O27" s="22">
        <v>340</v>
      </c>
      <c r="P27" s="22">
        <v>391</v>
      </c>
    </row>
    <row r="28" spans="1:16" ht="18.75" customHeight="1">
      <c r="A28" s="10" t="s">
        <v>158</v>
      </c>
      <c r="B28" s="19" t="s">
        <v>148</v>
      </c>
      <c r="C28" s="37">
        <v>6483</v>
      </c>
      <c r="D28" s="22">
        <v>78</v>
      </c>
      <c r="E28" s="22">
        <v>199</v>
      </c>
      <c r="F28" s="22">
        <v>378</v>
      </c>
      <c r="G28" s="22">
        <v>600</v>
      </c>
      <c r="H28" s="22">
        <v>30</v>
      </c>
      <c r="I28" s="22">
        <v>41</v>
      </c>
      <c r="J28" s="22">
        <v>724</v>
      </c>
      <c r="K28" s="22">
        <v>480</v>
      </c>
      <c r="L28" s="22">
        <v>655</v>
      </c>
      <c r="M28" s="22">
        <v>1096</v>
      </c>
      <c r="N28" s="22">
        <v>1633</v>
      </c>
      <c r="O28" s="22">
        <v>91</v>
      </c>
      <c r="P28" s="22">
        <v>478</v>
      </c>
    </row>
    <row r="29" spans="1:16" ht="18.75" customHeight="1">
      <c r="A29" s="10"/>
      <c r="B29" s="19" t="s">
        <v>149</v>
      </c>
      <c r="C29" s="37">
        <v>4554</v>
      </c>
      <c r="D29" s="22">
        <v>43</v>
      </c>
      <c r="E29" s="22">
        <v>106</v>
      </c>
      <c r="F29" s="22">
        <v>137</v>
      </c>
      <c r="G29" s="22">
        <v>263</v>
      </c>
      <c r="H29" s="22">
        <v>29</v>
      </c>
      <c r="I29" s="22">
        <v>29</v>
      </c>
      <c r="J29" s="22">
        <v>261</v>
      </c>
      <c r="K29" s="22">
        <v>248</v>
      </c>
      <c r="L29" s="22">
        <v>395</v>
      </c>
      <c r="M29" s="22">
        <v>997</v>
      </c>
      <c r="N29" s="22">
        <v>1428</v>
      </c>
      <c r="O29" s="22">
        <v>345</v>
      </c>
      <c r="P29" s="22">
        <v>273</v>
      </c>
    </row>
    <row r="30" spans="1:16" ht="18.75" customHeight="1">
      <c r="A30" s="10" t="s">
        <v>159</v>
      </c>
      <c r="B30" s="19" t="s">
        <v>148</v>
      </c>
      <c r="C30" s="37">
        <v>5087</v>
      </c>
      <c r="D30" s="22">
        <v>72</v>
      </c>
      <c r="E30" s="22">
        <v>118</v>
      </c>
      <c r="F30" s="22">
        <v>236</v>
      </c>
      <c r="G30" s="22">
        <v>399</v>
      </c>
      <c r="H30" s="22">
        <v>40</v>
      </c>
      <c r="I30" s="22">
        <v>19</v>
      </c>
      <c r="J30" s="22">
        <v>375</v>
      </c>
      <c r="K30" s="22">
        <v>369</v>
      </c>
      <c r="L30" s="22">
        <v>504</v>
      </c>
      <c r="M30" s="22">
        <v>918</v>
      </c>
      <c r="N30" s="22">
        <v>1521</v>
      </c>
      <c r="O30" s="22">
        <v>102</v>
      </c>
      <c r="P30" s="22">
        <v>414</v>
      </c>
    </row>
    <row r="31" spans="1:16" ht="18.75" customHeight="1">
      <c r="A31" s="10"/>
      <c r="B31" s="19" t="s">
        <v>149</v>
      </c>
      <c r="C31" s="37">
        <v>3754</v>
      </c>
      <c r="D31" s="22">
        <v>29</v>
      </c>
      <c r="E31" s="22">
        <v>48</v>
      </c>
      <c r="F31" s="22">
        <v>106</v>
      </c>
      <c r="G31" s="22">
        <v>147</v>
      </c>
      <c r="H31" s="22">
        <v>34</v>
      </c>
      <c r="I31" s="22">
        <v>23</v>
      </c>
      <c r="J31" s="22">
        <v>138</v>
      </c>
      <c r="K31" s="22">
        <v>220</v>
      </c>
      <c r="L31" s="22">
        <v>286</v>
      </c>
      <c r="M31" s="22">
        <v>903</v>
      </c>
      <c r="N31" s="22">
        <v>1333</v>
      </c>
      <c r="O31" s="22">
        <v>298</v>
      </c>
      <c r="P31" s="22">
        <v>189</v>
      </c>
    </row>
    <row r="32" spans="1:16" ht="18.75" customHeight="1">
      <c r="A32" s="10" t="s">
        <v>160</v>
      </c>
      <c r="B32" s="19" t="s">
        <v>148</v>
      </c>
      <c r="C32" s="37">
        <v>3998</v>
      </c>
      <c r="D32" s="22">
        <v>50</v>
      </c>
      <c r="E32" s="22">
        <v>65</v>
      </c>
      <c r="F32" s="22">
        <v>139</v>
      </c>
      <c r="G32" s="22">
        <v>231</v>
      </c>
      <c r="H32" s="22">
        <v>30</v>
      </c>
      <c r="I32" s="22">
        <v>29</v>
      </c>
      <c r="J32" s="22">
        <v>202</v>
      </c>
      <c r="K32" s="22">
        <v>290</v>
      </c>
      <c r="L32" s="22">
        <v>409</v>
      </c>
      <c r="M32" s="22">
        <v>849</v>
      </c>
      <c r="N32" s="22">
        <v>1242</v>
      </c>
      <c r="O32" s="22">
        <v>106</v>
      </c>
      <c r="P32" s="22">
        <v>356</v>
      </c>
    </row>
    <row r="33" spans="1:16" ht="18.75" customHeight="1">
      <c r="A33" s="10"/>
      <c r="B33" s="19" t="s">
        <v>149</v>
      </c>
      <c r="C33" s="37">
        <v>3291</v>
      </c>
      <c r="D33" s="22">
        <v>21</v>
      </c>
      <c r="E33" s="22">
        <v>50</v>
      </c>
      <c r="F33" s="22">
        <v>74</v>
      </c>
      <c r="G33" s="22">
        <v>108</v>
      </c>
      <c r="H33" s="22">
        <v>22</v>
      </c>
      <c r="I33" s="22">
        <v>20</v>
      </c>
      <c r="J33" s="22">
        <v>76</v>
      </c>
      <c r="K33" s="22">
        <v>182</v>
      </c>
      <c r="L33" s="22">
        <v>255</v>
      </c>
      <c r="M33" s="22">
        <v>873</v>
      </c>
      <c r="N33" s="22">
        <v>1159</v>
      </c>
      <c r="O33" s="22">
        <v>302</v>
      </c>
      <c r="P33" s="22">
        <v>149</v>
      </c>
    </row>
    <row r="34" spans="1:16" ht="18.75" customHeight="1">
      <c r="A34" s="10" t="s">
        <v>161</v>
      </c>
      <c r="B34" s="19" t="s">
        <v>148</v>
      </c>
      <c r="C34" s="37">
        <v>3040</v>
      </c>
      <c r="D34" s="22">
        <v>34</v>
      </c>
      <c r="E34" s="22">
        <v>44</v>
      </c>
      <c r="F34" s="22">
        <v>94</v>
      </c>
      <c r="G34" s="22">
        <v>162</v>
      </c>
      <c r="H34" s="22">
        <v>26</v>
      </c>
      <c r="I34" s="22">
        <v>22</v>
      </c>
      <c r="J34" s="22">
        <v>123</v>
      </c>
      <c r="K34" s="22">
        <v>248</v>
      </c>
      <c r="L34" s="22">
        <v>316</v>
      </c>
      <c r="M34" s="22">
        <v>624</v>
      </c>
      <c r="N34" s="22">
        <v>1011</v>
      </c>
      <c r="O34" s="22">
        <v>90</v>
      </c>
      <c r="P34" s="22">
        <v>246</v>
      </c>
    </row>
    <row r="35" spans="1:16" ht="18.75" customHeight="1">
      <c r="A35" s="10"/>
      <c r="B35" s="19" t="s">
        <v>149</v>
      </c>
      <c r="C35" s="37">
        <v>2754</v>
      </c>
      <c r="D35" s="22">
        <v>18</v>
      </c>
      <c r="E35" s="22">
        <v>19</v>
      </c>
      <c r="F35" s="22">
        <v>62</v>
      </c>
      <c r="G35" s="22">
        <v>69</v>
      </c>
      <c r="H35" s="22">
        <v>24</v>
      </c>
      <c r="I35" s="22">
        <v>11</v>
      </c>
      <c r="J35" s="22">
        <v>52</v>
      </c>
      <c r="K35" s="22">
        <v>203</v>
      </c>
      <c r="L35" s="22">
        <v>185</v>
      </c>
      <c r="M35" s="22">
        <v>732</v>
      </c>
      <c r="N35" s="22">
        <v>1025</v>
      </c>
      <c r="O35" s="22">
        <v>247</v>
      </c>
      <c r="P35" s="22">
        <v>107</v>
      </c>
    </row>
    <row r="36" spans="1:16" ht="18.75" customHeight="1">
      <c r="A36" s="10" t="s">
        <v>25</v>
      </c>
      <c r="B36" s="19" t="s">
        <v>148</v>
      </c>
      <c r="C36" s="37">
        <v>13150</v>
      </c>
      <c r="D36" s="22">
        <v>111</v>
      </c>
      <c r="E36" s="22">
        <v>188</v>
      </c>
      <c r="F36" s="22">
        <v>257</v>
      </c>
      <c r="G36" s="22">
        <v>326</v>
      </c>
      <c r="H36" s="22">
        <v>82</v>
      </c>
      <c r="I36" s="22">
        <v>125</v>
      </c>
      <c r="J36" s="22">
        <v>231</v>
      </c>
      <c r="K36" s="22">
        <v>1312</v>
      </c>
      <c r="L36" s="22">
        <v>1284</v>
      </c>
      <c r="M36" s="22">
        <v>3401</v>
      </c>
      <c r="N36" s="22">
        <v>4683</v>
      </c>
      <c r="O36" s="22">
        <v>463</v>
      </c>
      <c r="P36" s="22">
        <v>687</v>
      </c>
    </row>
    <row r="37" spans="1:16" ht="18.75" customHeight="1" thickBot="1">
      <c r="A37" s="13"/>
      <c r="B37" s="23" t="s">
        <v>149</v>
      </c>
      <c r="C37" s="37">
        <v>17862</v>
      </c>
      <c r="D37" s="24">
        <v>126</v>
      </c>
      <c r="E37" s="24">
        <v>165</v>
      </c>
      <c r="F37" s="24">
        <v>283</v>
      </c>
      <c r="G37" s="24">
        <v>251</v>
      </c>
      <c r="H37" s="24">
        <v>23</v>
      </c>
      <c r="I37" s="24">
        <v>24</v>
      </c>
      <c r="J37" s="24">
        <v>101</v>
      </c>
      <c r="K37" s="24">
        <v>1555</v>
      </c>
      <c r="L37" s="24">
        <v>1309</v>
      </c>
      <c r="M37" s="24">
        <v>5266</v>
      </c>
      <c r="N37" s="24">
        <v>6488</v>
      </c>
      <c r="O37" s="24">
        <v>1697</v>
      </c>
      <c r="P37" s="24">
        <v>574</v>
      </c>
    </row>
    <row r="38" spans="1:16" ht="37.5" customHeight="1">
      <c r="A38" s="117" t="s">
        <v>162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1:P1"/>
    <mergeCell ref="A2:P2"/>
    <mergeCell ref="A3:P3"/>
    <mergeCell ref="A38:P38"/>
    <mergeCell ref="C4:P4"/>
    <mergeCell ref="C5:C6"/>
    <mergeCell ref="D5:J5"/>
    <mergeCell ref="K5:P5"/>
    <mergeCell ref="A4:B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J2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98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25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6"/>
      <c r="B5" s="121"/>
      <c r="C5" s="114" t="s">
        <v>37</v>
      </c>
      <c r="D5" s="114" t="s">
        <v>141</v>
      </c>
      <c r="E5" s="114"/>
      <c r="F5" s="114"/>
      <c r="G5" s="114" t="s">
        <v>142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7"/>
      <c r="B6" s="123"/>
      <c r="C6" s="114"/>
      <c r="D6" s="41" t="s">
        <v>29</v>
      </c>
      <c r="E6" s="41" t="s">
        <v>30</v>
      </c>
      <c r="F6" s="41" t="s">
        <v>31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39</v>
      </c>
      <c r="B7" s="27" t="s">
        <v>37</v>
      </c>
      <c r="C7" s="38">
        <v>22941</v>
      </c>
      <c r="D7" s="38">
        <v>2829</v>
      </c>
      <c r="E7" s="38">
        <v>4532</v>
      </c>
      <c r="F7" s="38">
        <v>1029</v>
      </c>
      <c r="G7" s="38">
        <v>5110</v>
      </c>
      <c r="H7" s="38">
        <v>6571</v>
      </c>
      <c r="I7" s="38">
        <v>939</v>
      </c>
      <c r="J7" s="38">
        <v>1931</v>
      </c>
    </row>
    <row r="8" spans="1:10" s="3" customFormat="1" ht="18.75" customHeight="1">
      <c r="A8" s="28"/>
      <c r="B8" s="29" t="s">
        <v>27</v>
      </c>
      <c r="C8" s="38">
        <v>11490</v>
      </c>
      <c r="D8" s="38">
        <v>1355</v>
      </c>
      <c r="E8" s="38">
        <v>2319</v>
      </c>
      <c r="F8" s="38">
        <v>700</v>
      </c>
      <c r="G8" s="38">
        <v>2365</v>
      </c>
      <c r="H8" s="38">
        <v>3174</v>
      </c>
      <c r="I8" s="38">
        <v>274</v>
      </c>
      <c r="J8" s="38">
        <v>1303</v>
      </c>
    </row>
    <row r="9" spans="1:10" s="3" customFormat="1" ht="18.75" customHeight="1">
      <c r="A9" s="28"/>
      <c r="B9" s="29" t="s">
        <v>28</v>
      </c>
      <c r="C9" s="38">
        <v>11451</v>
      </c>
      <c r="D9" s="38">
        <v>1474</v>
      </c>
      <c r="E9" s="38">
        <v>2213</v>
      </c>
      <c r="F9" s="38">
        <v>329</v>
      </c>
      <c r="G9" s="38">
        <v>2745</v>
      </c>
      <c r="H9" s="38">
        <v>3397</v>
      </c>
      <c r="I9" s="38">
        <v>665</v>
      </c>
      <c r="J9" s="38">
        <v>628</v>
      </c>
    </row>
    <row r="10" spans="1:10" s="3" customFormat="1" ht="18.75" customHeight="1">
      <c r="A10" s="30" t="s">
        <v>70</v>
      </c>
      <c r="B10" s="31" t="s">
        <v>27</v>
      </c>
      <c r="C10" s="38">
        <v>18</v>
      </c>
      <c r="D10" s="25">
        <v>16</v>
      </c>
      <c r="E10" s="25">
        <v>0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28</v>
      </c>
      <c r="C11" s="38">
        <v>19</v>
      </c>
      <c r="D11" s="25">
        <v>16</v>
      </c>
      <c r="E11" s="25">
        <v>0</v>
      </c>
      <c r="F11" s="25">
        <v>0</v>
      </c>
      <c r="G11" s="25">
        <v>3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27</v>
      </c>
      <c r="C12" s="38">
        <v>1225</v>
      </c>
      <c r="D12" s="25">
        <v>766</v>
      </c>
      <c r="E12" s="25">
        <v>11</v>
      </c>
      <c r="F12" s="25">
        <v>0</v>
      </c>
      <c r="G12" s="25">
        <v>445</v>
      </c>
      <c r="H12" s="25">
        <v>3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28</v>
      </c>
      <c r="C13" s="38">
        <v>1587</v>
      </c>
      <c r="D13" s="25">
        <v>965</v>
      </c>
      <c r="E13" s="25">
        <v>10</v>
      </c>
      <c r="F13" s="25">
        <v>0</v>
      </c>
      <c r="G13" s="25">
        <v>608</v>
      </c>
      <c r="H13" s="25">
        <v>4</v>
      </c>
      <c r="I13" s="25">
        <v>0</v>
      </c>
      <c r="J13" s="25">
        <v>0</v>
      </c>
    </row>
    <row r="14" spans="1:10" s="3" customFormat="1" ht="18.75" customHeight="1">
      <c r="A14" s="32" t="s">
        <v>48</v>
      </c>
      <c r="B14" s="31" t="s">
        <v>27</v>
      </c>
      <c r="C14" s="38">
        <v>2886</v>
      </c>
      <c r="D14" s="25">
        <v>355</v>
      </c>
      <c r="E14" s="25">
        <v>1444</v>
      </c>
      <c r="F14" s="25">
        <v>0</v>
      </c>
      <c r="G14" s="25">
        <v>420</v>
      </c>
      <c r="H14" s="25">
        <v>667</v>
      </c>
      <c r="I14" s="25">
        <v>0</v>
      </c>
      <c r="J14" s="25">
        <v>0</v>
      </c>
    </row>
    <row r="15" spans="1:10" s="3" customFormat="1" ht="18.75" customHeight="1">
      <c r="A15" s="32"/>
      <c r="B15" s="31" t="s">
        <v>28</v>
      </c>
      <c r="C15" s="38">
        <v>2914</v>
      </c>
      <c r="D15" s="25">
        <v>319</v>
      </c>
      <c r="E15" s="25">
        <v>1508</v>
      </c>
      <c r="F15" s="25">
        <v>4</v>
      </c>
      <c r="G15" s="25">
        <v>302</v>
      </c>
      <c r="H15" s="25">
        <v>779</v>
      </c>
      <c r="I15" s="25">
        <v>2</v>
      </c>
      <c r="J15" s="25">
        <v>0</v>
      </c>
    </row>
    <row r="16" spans="1:10" s="3" customFormat="1" ht="18.75" customHeight="1">
      <c r="A16" s="32" t="s">
        <v>49</v>
      </c>
      <c r="B16" s="31" t="s">
        <v>27</v>
      </c>
      <c r="C16" s="38">
        <v>1897</v>
      </c>
      <c r="D16" s="25">
        <v>117</v>
      </c>
      <c r="E16" s="25">
        <v>555</v>
      </c>
      <c r="F16" s="25">
        <v>274</v>
      </c>
      <c r="G16" s="25">
        <v>141</v>
      </c>
      <c r="H16" s="25">
        <v>553</v>
      </c>
      <c r="I16" s="25">
        <v>47</v>
      </c>
      <c r="J16" s="25">
        <v>210</v>
      </c>
    </row>
    <row r="17" spans="1:10" s="3" customFormat="1" ht="18.75" customHeight="1">
      <c r="A17" s="32"/>
      <c r="B17" s="31" t="s">
        <v>28</v>
      </c>
      <c r="C17" s="38">
        <v>1657</v>
      </c>
      <c r="D17" s="25">
        <v>89</v>
      </c>
      <c r="E17" s="25">
        <v>464</v>
      </c>
      <c r="F17" s="25">
        <v>144</v>
      </c>
      <c r="G17" s="25">
        <v>182</v>
      </c>
      <c r="H17" s="25">
        <v>500</v>
      </c>
      <c r="I17" s="25">
        <v>177</v>
      </c>
      <c r="J17" s="25">
        <v>101</v>
      </c>
    </row>
    <row r="18" spans="1:10" s="3" customFormat="1" ht="18.75" customHeight="1">
      <c r="A18" s="32" t="s">
        <v>50</v>
      </c>
      <c r="B18" s="31" t="s">
        <v>27</v>
      </c>
      <c r="C18" s="38">
        <v>1160</v>
      </c>
      <c r="D18" s="25">
        <v>40</v>
      </c>
      <c r="E18" s="25">
        <v>161</v>
      </c>
      <c r="F18" s="25">
        <v>227</v>
      </c>
      <c r="G18" s="25">
        <v>111</v>
      </c>
      <c r="H18" s="25">
        <v>260</v>
      </c>
      <c r="I18" s="25">
        <v>39</v>
      </c>
      <c r="J18" s="25">
        <v>322</v>
      </c>
    </row>
    <row r="19" spans="1:10" ht="18.75" customHeight="1">
      <c r="A19" s="32"/>
      <c r="B19" s="31" t="s">
        <v>28</v>
      </c>
      <c r="C19" s="38">
        <v>894</v>
      </c>
      <c r="D19" s="25">
        <v>38</v>
      </c>
      <c r="E19" s="25">
        <v>125</v>
      </c>
      <c r="F19" s="25">
        <v>110</v>
      </c>
      <c r="G19" s="25">
        <v>112</v>
      </c>
      <c r="H19" s="25">
        <v>246</v>
      </c>
      <c r="I19" s="25">
        <v>115</v>
      </c>
      <c r="J19" s="25">
        <v>148</v>
      </c>
    </row>
    <row r="20" spans="1:10" ht="18.75" customHeight="1">
      <c r="A20" s="32" t="s">
        <v>51</v>
      </c>
      <c r="B20" s="31" t="s">
        <v>27</v>
      </c>
      <c r="C20" s="38">
        <v>648</v>
      </c>
      <c r="D20" s="25">
        <v>27</v>
      </c>
      <c r="E20" s="25">
        <v>55</v>
      </c>
      <c r="F20" s="25">
        <v>107</v>
      </c>
      <c r="G20" s="25">
        <v>97</v>
      </c>
      <c r="H20" s="25">
        <v>150</v>
      </c>
      <c r="I20" s="25">
        <v>23</v>
      </c>
      <c r="J20" s="25">
        <v>189</v>
      </c>
    </row>
    <row r="21" spans="1:10" ht="18.75" customHeight="1">
      <c r="A21" s="32"/>
      <c r="B21" s="31" t="s">
        <v>28</v>
      </c>
      <c r="C21" s="38">
        <v>478</v>
      </c>
      <c r="D21" s="25">
        <v>18</v>
      </c>
      <c r="E21" s="25">
        <v>53</v>
      </c>
      <c r="F21" s="25">
        <v>38</v>
      </c>
      <c r="G21" s="25">
        <v>85</v>
      </c>
      <c r="H21" s="25">
        <v>147</v>
      </c>
      <c r="I21" s="25">
        <v>39</v>
      </c>
      <c r="J21" s="25">
        <v>98</v>
      </c>
    </row>
    <row r="22" spans="1:10" ht="18.75" customHeight="1">
      <c r="A22" s="32" t="s">
        <v>52</v>
      </c>
      <c r="B22" s="31" t="s">
        <v>27</v>
      </c>
      <c r="C22" s="38">
        <v>440</v>
      </c>
      <c r="D22" s="25">
        <v>6</v>
      </c>
      <c r="E22" s="25">
        <v>38</v>
      </c>
      <c r="F22" s="25">
        <v>47</v>
      </c>
      <c r="G22" s="25">
        <v>81</v>
      </c>
      <c r="H22" s="25">
        <v>124</v>
      </c>
      <c r="I22" s="25">
        <v>12</v>
      </c>
      <c r="J22" s="25">
        <v>132</v>
      </c>
    </row>
    <row r="23" spans="1:10" ht="18.75" customHeight="1">
      <c r="A23" s="32"/>
      <c r="B23" s="31" t="s">
        <v>28</v>
      </c>
      <c r="C23" s="38">
        <v>342</v>
      </c>
      <c r="D23" s="25">
        <v>9</v>
      </c>
      <c r="E23" s="25">
        <v>18</v>
      </c>
      <c r="F23" s="25">
        <v>17</v>
      </c>
      <c r="G23" s="25">
        <v>80</v>
      </c>
      <c r="H23" s="25">
        <v>129</v>
      </c>
      <c r="I23" s="25">
        <v>26</v>
      </c>
      <c r="J23" s="25">
        <v>63</v>
      </c>
    </row>
    <row r="24" spans="1:10" ht="18.75" customHeight="1">
      <c r="A24" s="32" t="s">
        <v>53</v>
      </c>
      <c r="B24" s="31" t="s">
        <v>27</v>
      </c>
      <c r="C24" s="38">
        <v>404</v>
      </c>
      <c r="D24" s="25">
        <v>10</v>
      </c>
      <c r="E24" s="25">
        <v>19</v>
      </c>
      <c r="F24" s="25">
        <v>25</v>
      </c>
      <c r="G24" s="25">
        <v>100</v>
      </c>
      <c r="H24" s="25">
        <v>121</v>
      </c>
      <c r="I24" s="25">
        <v>16</v>
      </c>
      <c r="J24" s="25">
        <v>113</v>
      </c>
    </row>
    <row r="25" spans="1:10" ht="18.75" customHeight="1">
      <c r="A25" s="32"/>
      <c r="B25" s="31" t="s">
        <v>28</v>
      </c>
      <c r="C25" s="38">
        <v>304</v>
      </c>
      <c r="D25" s="25">
        <v>7</v>
      </c>
      <c r="E25" s="25">
        <v>9</v>
      </c>
      <c r="F25" s="25">
        <v>11</v>
      </c>
      <c r="G25" s="25">
        <v>72</v>
      </c>
      <c r="H25" s="25">
        <v>135</v>
      </c>
      <c r="I25" s="25">
        <v>25</v>
      </c>
      <c r="J25" s="25">
        <v>45</v>
      </c>
    </row>
    <row r="26" spans="1:10" ht="18.75" customHeight="1">
      <c r="A26" s="32" t="s">
        <v>54</v>
      </c>
      <c r="B26" s="31" t="s">
        <v>27</v>
      </c>
      <c r="C26" s="38">
        <v>367</v>
      </c>
      <c r="D26" s="25">
        <v>8</v>
      </c>
      <c r="E26" s="25">
        <v>12</v>
      </c>
      <c r="F26" s="25">
        <v>13</v>
      </c>
      <c r="G26" s="25">
        <v>70</v>
      </c>
      <c r="H26" s="25">
        <v>163</v>
      </c>
      <c r="I26" s="25">
        <v>12</v>
      </c>
      <c r="J26" s="25">
        <v>89</v>
      </c>
    </row>
    <row r="27" spans="1:10" ht="18.75" customHeight="1">
      <c r="A27" s="32"/>
      <c r="B27" s="31" t="s">
        <v>28</v>
      </c>
      <c r="C27" s="38">
        <v>271</v>
      </c>
      <c r="D27" s="25">
        <v>4</v>
      </c>
      <c r="E27" s="25">
        <v>8</v>
      </c>
      <c r="F27" s="25">
        <v>1</v>
      </c>
      <c r="G27" s="25">
        <v>92</v>
      </c>
      <c r="H27" s="25">
        <v>115</v>
      </c>
      <c r="I27" s="25">
        <v>22</v>
      </c>
      <c r="J27" s="25">
        <v>29</v>
      </c>
    </row>
    <row r="28" spans="1:10" ht="18.75" customHeight="1">
      <c r="A28" s="32" t="s">
        <v>55</v>
      </c>
      <c r="B28" s="31" t="s">
        <v>27</v>
      </c>
      <c r="C28" s="38">
        <v>328</v>
      </c>
      <c r="D28" s="25">
        <v>2</v>
      </c>
      <c r="E28" s="25">
        <v>11</v>
      </c>
      <c r="F28" s="25">
        <v>3</v>
      </c>
      <c r="G28" s="25">
        <v>89</v>
      </c>
      <c r="H28" s="25">
        <v>150</v>
      </c>
      <c r="I28" s="25">
        <v>15</v>
      </c>
      <c r="J28" s="25">
        <v>58</v>
      </c>
    </row>
    <row r="29" spans="1:10" ht="18.75" customHeight="1">
      <c r="A29" s="32"/>
      <c r="B29" s="31" t="s">
        <v>28</v>
      </c>
      <c r="C29" s="38">
        <v>246</v>
      </c>
      <c r="D29" s="25">
        <v>3</v>
      </c>
      <c r="E29" s="25">
        <v>5</v>
      </c>
      <c r="F29" s="25">
        <v>0</v>
      </c>
      <c r="G29" s="25">
        <v>83</v>
      </c>
      <c r="H29" s="25">
        <v>107</v>
      </c>
      <c r="I29" s="25">
        <v>27</v>
      </c>
      <c r="J29" s="25">
        <v>21</v>
      </c>
    </row>
    <row r="30" spans="1:10" ht="18.75" customHeight="1">
      <c r="A30" s="32" t="s">
        <v>71</v>
      </c>
      <c r="B30" s="31" t="s">
        <v>27</v>
      </c>
      <c r="C30" s="38">
        <v>287</v>
      </c>
      <c r="D30" s="25">
        <v>0</v>
      </c>
      <c r="E30" s="25">
        <v>5</v>
      </c>
      <c r="F30" s="25">
        <v>2</v>
      </c>
      <c r="G30" s="25">
        <v>94</v>
      </c>
      <c r="H30" s="25">
        <v>131</v>
      </c>
      <c r="I30" s="25">
        <v>13</v>
      </c>
      <c r="J30" s="25">
        <v>42</v>
      </c>
    </row>
    <row r="31" spans="1:10" ht="18.75" customHeight="1">
      <c r="A31" s="32"/>
      <c r="B31" s="31" t="s">
        <v>28</v>
      </c>
      <c r="C31" s="38">
        <v>225</v>
      </c>
      <c r="D31" s="25">
        <v>1</v>
      </c>
      <c r="E31" s="25">
        <v>2</v>
      </c>
      <c r="F31" s="25">
        <v>2</v>
      </c>
      <c r="G31" s="25">
        <v>79</v>
      </c>
      <c r="H31" s="25">
        <v>98</v>
      </c>
      <c r="I31" s="25">
        <v>24</v>
      </c>
      <c r="J31" s="25">
        <v>19</v>
      </c>
    </row>
    <row r="32" spans="1:10" ht="18.75" customHeight="1">
      <c r="A32" s="32" t="s">
        <v>72</v>
      </c>
      <c r="B32" s="31" t="s">
        <v>27</v>
      </c>
      <c r="C32" s="38">
        <v>263</v>
      </c>
      <c r="D32" s="25">
        <v>1</v>
      </c>
      <c r="E32" s="25">
        <v>5</v>
      </c>
      <c r="F32" s="25">
        <v>0</v>
      </c>
      <c r="G32" s="25">
        <v>89</v>
      </c>
      <c r="H32" s="25">
        <v>127</v>
      </c>
      <c r="I32" s="25">
        <v>12</v>
      </c>
      <c r="J32" s="25">
        <v>29</v>
      </c>
    </row>
    <row r="33" spans="1:10" ht="18.75" customHeight="1">
      <c r="A33" s="32"/>
      <c r="B33" s="31" t="s">
        <v>28</v>
      </c>
      <c r="C33" s="38">
        <v>219</v>
      </c>
      <c r="D33" s="25">
        <v>3</v>
      </c>
      <c r="E33" s="25">
        <v>1</v>
      </c>
      <c r="F33" s="25">
        <v>0</v>
      </c>
      <c r="G33" s="25">
        <v>70</v>
      </c>
      <c r="H33" s="25">
        <v>99</v>
      </c>
      <c r="I33" s="25">
        <v>23</v>
      </c>
      <c r="J33" s="25">
        <v>23</v>
      </c>
    </row>
    <row r="34" spans="1:10" ht="18.75" customHeight="1">
      <c r="A34" s="32" t="s">
        <v>73</v>
      </c>
      <c r="B34" s="31" t="s">
        <v>27</v>
      </c>
      <c r="C34" s="38">
        <v>234</v>
      </c>
      <c r="D34" s="25">
        <v>2</v>
      </c>
      <c r="E34" s="25">
        <v>2</v>
      </c>
      <c r="F34" s="25">
        <v>1</v>
      </c>
      <c r="G34" s="25">
        <v>93</v>
      </c>
      <c r="H34" s="25">
        <v>106</v>
      </c>
      <c r="I34" s="25">
        <v>6</v>
      </c>
      <c r="J34" s="25">
        <v>24</v>
      </c>
    </row>
    <row r="35" spans="1:10" ht="18.75" customHeight="1">
      <c r="A35" s="32"/>
      <c r="B35" s="31" t="s">
        <v>28</v>
      </c>
      <c r="C35" s="38">
        <v>203</v>
      </c>
      <c r="D35" s="25">
        <v>1</v>
      </c>
      <c r="E35" s="25">
        <v>2</v>
      </c>
      <c r="F35" s="25">
        <v>0</v>
      </c>
      <c r="G35" s="25">
        <v>87</v>
      </c>
      <c r="H35" s="25">
        <v>89</v>
      </c>
      <c r="I35" s="25">
        <v>14</v>
      </c>
      <c r="J35" s="25">
        <v>10</v>
      </c>
    </row>
    <row r="36" spans="1:10" ht="18.75" customHeight="1">
      <c r="A36" s="32" t="s">
        <v>69</v>
      </c>
      <c r="B36" s="31" t="s">
        <v>27</v>
      </c>
      <c r="C36" s="38">
        <v>1333</v>
      </c>
      <c r="D36" s="25">
        <v>5</v>
      </c>
      <c r="E36" s="25">
        <v>1</v>
      </c>
      <c r="F36" s="25">
        <v>1</v>
      </c>
      <c r="G36" s="25">
        <v>533</v>
      </c>
      <c r="H36" s="25">
        <v>619</v>
      </c>
      <c r="I36" s="25">
        <v>79</v>
      </c>
      <c r="J36" s="25">
        <v>95</v>
      </c>
    </row>
    <row r="37" spans="1:10" ht="18.75" customHeight="1" thickBot="1">
      <c r="A37" s="33"/>
      <c r="B37" s="34" t="s">
        <v>28</v>
      </c>
      <c r="C37" s="38">
        <v>2092</v>
      </c>
      <c r="D37" s="35">
        <v>1</v>
      </c>
      <c r="E37" s="35">
        <v>8</v>
      </c>
      <c r="F37" s="35">
        <v>2</v>
      </c>
      <c r="G37" s="35">
        <v>890</v>
      </c>
      <c r="H37" s="35">
        <v>949</v>
      </c>
      <c r="I37" s="35">
        <v>171</v>
      </c>
      <c r="J37" s="35">
        <v>71</v>
      </c>
    </row>
    <row r="38" spans="1:10" ht="18.75" customHeight="1">
      <c r="A38" s="124" t="s">
        <v>77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4:B6"/>
    <mergeCell ref="A1:J1"/>
    <mergeCell ref="A2:J2"/>
    <mergeCell ref="A3:J3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P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7" width="6.375" style="1" bestFit="1" customWidth="1"/>
    <col min="8" max="9" width="4.875" style="1" bestFit="1" customWidth="1"/>
    <col min="10" max="14" width="5.625" style="1" bestFit="1" customWidth="1"/>
    <col min="15" max="16" width="4.875" style="1" bestFit="1" customWidth="1"/>
    <col min="17" max="16384" width="9.00390625" style="1" customWidth="1"/>
  </cols>
  <sheetData>
    <row r="1" spans="1:16" ht="30" customHeight="1">
      <c r="A1" s="104" t="s">
        <v>273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95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132</v>
      </c>
      <c r="D5" s="114" t="s">
        <v>134</v>
      </c>
      <c r="E5" s="114"/>
      <c r="F5" s="114"/>
      <c r="G5" s="114"/>
      <c r="H5" s="114"/>
      <c r="I5" s="114"/>
      <c r="J5" s="114"/>
      <c r="K5" s="114" t="s">
        <v>135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97</v>
      </c>
      <c r="B7" s="18" t="s">
        <v>96</v>
      </c>
      <c r="C7" s="37">
        <v>938648</v>
      </c>
      <c r="D7" s="37">
        <v>173619</v>
      </c>
      <c r="E7" s="37">
        <v>165035</v>
      </c>
      <c r="F7" s="37">
        <v>179859</v>
      </c>
      <c r="G7" s="37">
        <v>169305</v>
      </c>
      <c r="H7" s="37">
        <v>3400</v>
      </c>
      <c r="I7" s="37">
        <v>1784</v>
      </c>
      <c r="J7" s="37">
        <v>24970</v>
      </c>
      <c r="K7" s="37">
        <v>41085</v>
      </c>
      <c r="L7" s="37">
        <v>33328</v>
      </c>
      <c r="M7" s="37">
        <v>67365</v>
      </c>
      <c r="N7" s="37">
        <v>61522</v>
      </c>
      <c r="O7" s="37">
        <v>11572</v>
      </c>
      <c r="P7" s="37">
        <v>5804</v>
      </c>
    </row>
    <row r="8" spans="1:16" s="3" customFormat="1" ht="18.75" customHeight="1">
      <c r="A8" s="4"/>
      <c r="B8" s="9" t="s">
        <v>98</v>
      </c>
      <c r="C8" s="37">
        <v>469539</v>
      </c>
      <c r="D8" s="37">
        <v>88334</v>
      </c>
      <c r="E8" s="37">
        <v>82863</v>
      </c>
      <c r="F8" s="37">
        <v>89809</v>
      </c>
      <c r="G8" s="37">
        <v>84059</v>
      </c>
      <c r="H8" s="37">
        <v>2108</v>
      </c>
      <c r="I8" s="37">
        <v>1241</v>
      </c>
      <c r="J8" s="37">
        <v>17713</v>
      </c>
      <c r="K8" s="37">
        <v>22177</v>
      </c>
      <c r="L8" s="37">
        <v>16267</v>
      </c>
      <c r="M8" s="37">
        <v>30651</v>
      </c>
      <c r="N8" s="37">
        <v>27372</v>
      </c>
      <c r="O8" s="37">
        <v>3590</v>
      </c>
      <c r="P8" s="37">
        <v>3355</v>
      </c>
    </row>
    <row r="9" spans="1:16" s="3" customFormat="1" ht="18.75" customHeight="1">
      <c r="A9" s="4"/>
      <c r="B9" s="9" t="s">
        <v>99</v>
      </c>
      <c r="C9" s="37">
        <v>469109</v>
      </c>
      <c r="D9" s="37">
        <v>85285</v>
      </c>
      <c r="E9" s="37">
        <v>82172</v>
      </c>
      <c r="F9" s="37">
        <v>90050</v>
      </c>
      <c r="G9" s="37">
        <v>85246</v>
      </c>
      <c r="H9" s="37">
        <v>1292</v>
      </c>
      <c r="I9" s="37">
        <v>543</v>
      </c>
      <c r="J9" s="37">
        <v>7257</v>
      </c>
      <c r="K9" s="37">
        <v>18908</v>
      </c>
      <c r="L9" s="37">
        <v>17061</v>
      </c>
      <c r="M9" s="37">
        <v>36714</v>
      </c>
      <c r="N9" s="37">
        <v>34150</v>
      </c>
      <c r="O9" s="37">
        <v>7982</v>
      </c>
      <c r="P9" s="37">
        <v>2449</v>
      </c>
    </row>
    <row r="10" spans="1:16" s="3" customFormat="1" ht="18.75" customHeight="1">
      <c r="A10" s="17" t="s">
        <v>100</v>
      </c>
      <c r="B10" s="19" t="s">
        <v>98</v>
      </c>
      <c r="C10" s="22">
        <v>714</v>
      </c>
      <c r="D10" s="22">
        <v>672</v>
      </c>
      <c r="E10" s="22">
        <v>8</v>
      </c>
      <c r="F10" s="22">
        <v>1</v>
      </c>
      <c r="G10" s="22">
        <v>0</v>
      </c>
      <c r="H10" s="22">
        <v>0</v>
      </c>
      <c r="I10" s="22">
        <v>0</v>
      </c>
      <c r="J10" s="22">
        <v>0</v>
      </c>
      <c r="K10" s="22">
        <v>33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3" customFormat="1" ht="18.75" customHeight="1">
      <c r="A11" s="10"/>
      <c r="B11" s="19" t="s">
        <v>99</v>
      </c>
      <c r="C11" s="22">
        <v>882</v>
      </c>
      <c r="D11" s="22">
        <v>825</v>
      </c>
      <c r="E11" s="22">
        <v>10</v>
      </c>
      <c r="F11" s="22">
        <v>2</v>
      </c>
      <c r="G11" s="22">
        <v>0</v>
      </c>
      <c r="H11" s="22">
        <v>0</v>
      </c>
      <c r="I11" s="22">
        <v>0</v>
      </c>
      <c r="J11" s="22">
        <v>0</v>
      </c>
      <c r="K11" s="22">
        <v>45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s="3" customFormat="1" ht="18.75" customHeight="1">
      <c r="A12" s="10" t="s">
        <v>14</v>
      </c>
      <c r="B12" s="19" t="s">
        <v>98</v>
      </c>
      <c r="C12" s="22">
        <v>57495</v>
      </c>
      <c r="D12" s="22">
        <v>53228</v>
      </c>
      <c r="E12" s="22">
        <v>605</v>
      </c>
      <c r="F12" s="22">
        <v>4</v>
      </c>
      <c r="G12" s="22">
        <v>0</v>
      </c>
      <c r="H12" s="22">
        <v>0</v>
      </c>
      <c r="I12" s="22">
        <v>0</v>
      </c>
      <c r="J12" s="22">
        <v>0</v>
      </c>
      <c r="K12" s="22">
        <v>3638</v>
      </c>
      <c r="L12" s="22">
        <v>20</v>
      </c>
      <c r="M12" s="22">
        <v>0</v>
      </c>
      <c r="N12" s="22">
        <v>0</v>
      </c>
      <c r="O12" s="22">
        <v>0</v>
      </c>
      <c r="P12" s="22">
        <v>0</v>
      </c>
    </row>
    <row r="13" spans="1:16" s="3" customFormat="1" ht="18.75" customHeight="1">
      <c r="A13" s="10"/>
      <c r="B13" s="19" t="s">
        <v>99</v>
      </c>
      <c r="C13" s="22">
        <v>62419</v>
      </c>
      <c r="D13" s="22">
        <v>57757</v>
      </c>
      <c r="E13" s="22">
        <v>824</v>
      </c>
      <c r="F13" s="22">
        <v>9</v>
      </c>
      <c r="G13" s="22">
        <v>3</v>
      </c>
      <c r="H13" s="22">
        <v>0</v>
      </c>
      <c r="I13" s="22">
        <v>0</v>
      </c>
      <c r="J13" s="22">
        <v>0</v>
      </c>
      <c r="K13" s="22">
        <v>3781</v>
      </c>
      <c r="L13" s="22">
        <v>45</v>
      </c>
      <c r="M13" s="22">
        <v>0</v>
      </c>
      <c r="N13" s="22">
        <v>0</v>
      </c>
      <c r="O13" s="22">
        <v>0</v>
      </c>
      <c r="P13" s="22">
        <v>0</v>
      </c>
    </row>
    <row r="14" spans="1:16" s="3" customFormat="1" ht="18.75" customHeight="1">
      <c r="A14" s="10" t="s">
        <v>101</v>
      </c>
      <c r="B14" s="19" t="s">
        <v>98</v>
      </c>
      <c r="C14" s="22">
        <v>76043</v>
      </c>
      <c r="D14" s="22">
        <v>24383</v>
      </c>
      <c r="E14" s="22">
        <v>44258</v>
      </c>
      <c r="F14" s="22">
        <v>656</v>
      </c>
      <c r="G14" s="22">
        <v>6</v>
      </c>
      <c r="H14" s="22">
        <v>0</v>
      </c>
      <c r="I14" s="22">
        <v>0</v>
      </c>
      <c r="J14" s="22">
        <v>0</v>
      </c>
      <c r="K14" s="22">
        <v>4637</v>
      </c>
      <c r="L14" s="22">
        <v>2077</v>
      </c>
      <c r="M14" s="22">
        <v>26</v>
      </c>
      <c r="N14" s="22">
        <v>0</v>
      </c>
      <c r="O14" s="22">
        <v>0</v>
      </c>
      <c r="P14" s="22">
        <v>0</v>
      </c>
    </row>
    <row r="15" spans="1:16" s="3" customFormat="1" ht="18.75" customHeight="1">
      <c r="A15" s="10"/>
      <c r="B15" s="19" t="s">
        <v>99</v>
      </c>
      <c r="C15" s="22">
        <v>78882</v>
      </c>
      <c r="D15" s="22">
        <v>20826</v>
      </c>
      <c r="E15" s="22">
        <v>50046</v>
      </c>
      <c r="F15" s="22">
        <v>909</v>
      </c>
      <c r="G15" s="22">
        <v>10</v>
      </c>
      <c r="H15" s="22">
        <v>0</v>
      </c>
      <c r="I15" s="22">
        <v>0</v>
      </c>
      <c r="J15" s="22">
        <v>0</v>
      </c>
      <c r="K15" s="22">
        <v>4046</v>
      </c>
      <c r="L15" s="22">
        <v>2980</v>
      </c>
      <c r="M15" s="22">
        <v>65</v>
      </c>
      <c r="N15" s="22">
        <v>0</v>
      </c>
      <c r="O15" s="22">
        <v>0</v>
      </c>
      <c r="P15" s="22">
        <v>0</v>
      </c>
    </row>
    <row r="16" spans="1:16" s="3" customFormat="1" ht="18.75" customHeight="1">
      <c r="A16" s="10" t="s">
        <v>102</v>
      </c>
      <c r="B16" s="19" t="s">
        <v>98</v>
      </c>
      <c r="C16" s="22">
        <v>87362</v>
      </c>
      <c r="D16" s="22">
        <v>6376</v>
      </c>
      <c r="E16" s="22">
        <v>25462</v>
      </c>
      <c r="F16" s="22">
        <v>46045</v>
      </c>
      <c r="G16" s="22">
        <v>695</v>
      </c>
      <c r="H16" s="22">
        <v>1</v>
      </c>
      <c r="I16" s="22">
        <v>0</v>
      </c>
      <c r="J16" s="22">
        <v>0</v>
      </c>
      <c r="K16" s="22">
        <v>2707</v>
      </c>
      <c r="L16" s="22">
        <v>3790</v>
      </c>
      <c r="M16" s="22">
        <v>2264</v>
      </c>
      <c r="N16" s="22">
        <v>22</v>
      </c>
      <c r="O16" s="22">
        <v>0</v>
      </c>
      <c r="P16" s="22">
        <v>0</v>
      </c>
    </row>
    <row r="17" spans="1:16" s="3" customFormat="1" ht="18.75" customHeight="1">
      <c r="A17" s="10"/>
      <c r="B17" s="19" t="s">
        <v>99</v>
      </c>
      <c r="C17" s="22">
        <v>92626</v>
      </c>
      <c r="D17" s="22">
        <v>4077</v>
      </c>
      <c r="E17" s="22">
        <v>23209</v>
      </c>
      <c r="F17" s="22">
        <v>53930</v>
      </c>
      <c r="G17" s="22">
        <v>1023</v>
      </c>
      <c r="H17" s="22">
        <v>0</v>
      </c>
      <c r="I17" s="22">
        <v>0</v>
      </c>
      <c r="J17" s="22">
        <v>0</v>
      </c>
      <c r="K17" s="22">
        <v>2646</v>
      </c>
      <c r="L17" s="22">
        <v>4045</v>
      </c>
      <c r="M17" s="22">
        <v>3668</v>
      </c>
      <c r="N17" s="22">
        <v>28</v>
      </c>
      <c r="O17" s="22">
        <v>0</v>
      </c>
      <c r="P17" s="22">
        <v>0</v>
      </c>
    </row>
    <row r="18" spans="1:16" s="3" customFormat="1" ht="18.75" customHeight="1">
      <c r="A18" s="10" t="s">
        <v>103</v>
      </c>
      <c r="B18" s="19" t="s">
        <v>98</v>
      </c>
      <c r="C18" s="22">
        <v>87887</v>
      </c>
      <c r="D18" s="22">
        <v>1482</v>
      </c>
      <c r="E18" s="22">
        <v>7764</v>
      </c>
      <c r="F18" s="22">
        <v>27635</v>
      </c>
      <c r="G18" s="22">
        <v>42116</v>
      </c>
      <c r="H18" s="22">
        <v>21</v>
      </c>
      <c r="I18" s="22">
        <v>1</v>
      </c>
      <c r="J18" s="22">
        <v>166</v>
      </c>
      <c r="K18" s="22">
        <v>1358</v>
      </c>
      <c r="L18" s="22">
        <v>2261</v>
      </c>
      <c r="M18" s="22">
        <v>4091</v>
      </c>
      <c r="N18" s="22">
        <v>980</v>
      </c>
      <c r="O18" s="22">
        <v>7</v>
      </c>
      <c r="P18" s="22">
        <v>5</v>
      </c>
    </row>
    <row r="19" spans="1:16" ht="18.75" customHeight="1">
      <c r="A19" s="10"/>
      <c r="B19" s="19" t="s">
        <v>99</v>
      </c>
      <c r="C19" s="22">
        <v>93026</v>
      </c>
      <c r="D19" s="22">
        <v>879</v>
      </c>
      <c r="E19" s="22">
        <v>5589</v>
      </c>
      <c r="F19" s="22">
        <v>25296</v>
      </c>
      <c r="G19" s="22">
        <v>49870</v>
      </c>
      <c r="H19" s="22">
        <v>31</v>
      </c>
      <c r="I19" s="22">
        <v>0</v>
      </c>
      <c r="J19" s="22">
        <v>55</v>
      </c>
      <c r="K19" s="22">
        <v>1752</v>
      </c>
      <c r="L19" s="22">
        <v>2761</v>
      </c>
      <c r="M19" s="22">
        <v>5331</v>
      </c>
      <c r="N19" s="22">
        <v>1438</v>
      </c>
      <c r="O19" s="22">
        <v>21</v>
      </c>
      <c r="P19" s="22">
        <v>3</v>
      </c>
    </row>
    <row r="20" spans="1:16" ht="18.75" customHeight="1">
      <c r="A20" s="10" t="s">
        <v>104</v>
      </c>
      <c r="B20" s="19" t="s">
        <v>98</v>
      </c>
      <c r="C20" s="22">
        <v>54778</v>
      </c>
      <c r="D20" s="22">
        <v>726</v>
      </c>
      <c r="E20" s="22">
        <v>1941</v>
      </c>
      <c r="F20" s="22">
        <v>8818</v>
      </c>
      <c r="G20" s="22">
        <v>25766</v>
      </c>
      <c r="H20" s="22">
        <v>863</v>
      </c>
      <c r="I20" s="22">
        <v>27</v>
      </c>
      <c r="J20" s="22">
        <v>6751</v>
      </c>
      <c r="K20" s="22">
        <v>1641</v>
      </c>
      <c r="L20" s="22">
        <v>1043</v>
      </c>
      <c r="M20" s="22">
        <v>3088</v>
      </c>
      <c r="N20" s="22">
        <v>3863</v>
      </c>
      <c r="O20" s="22">
        <v>110</v>
      </c>
      <c r="P20" s="22">
        <v>141</v>
      </c>
    </row>
    <row r="21" spans="1:16" ht="18.75" customHeight="1">
      <c r="A21" s="10"/>
      <c r="B21" s="19" t="s">
        <v>99</v>
      </c>
      <c r="C21" s="22">
        <v>47692</v>
      </c>
      <c r="D21" s="22">
        <v>355</v>
      </c>
      <c r="E21" s="22">
        <v>1302</v>
      </c>
      <c r="F21" s="22">
        <v>6194</v>
      </c>
      <c r="G21" s="22">
        <v>24095</v>
      </c>
      <c r="H21" s="22">
        <v>604</v>
      </c>
      <c r="I21" s="22">
        <v>13</v>
      </c>
      <c r="J21" s="22">
        <v>2758</v>
      </c>
      <c r="K21" s="22">
        <v>1271</v>
      </c>
      <c r="L21" s="22">
        <v>1588</v>
      </c>
      <c r="M21" s="22">
        <v>3855</v>
      </c>
      <c r="N21" s="22">
        <v>5232</v>
      </c>
      <c r="O21" s="22">
        <v>327</v>
      </c>
      <c r="P21" s="22">
        <v>98</v>
      </c>
    </row>
    <row r="22" spans="1:16" ht="18.75" customHeight="1">
      <c r="A22" s="10" t="s">
        <v>105</v>
      </c>
      <c r="B22" s="19" t="s">
        <v>98</v>
      </c>
      <c r="C22" s="22">
        <v>29757</v>
      </c>
      <c r="D22" s="22">
        <v>608</v>
      </c>
      <c r="E22" s="22">
        <v>1000</v>
      </c>
      <c r="F22" s="22">
        <v>2907</v>
      </c>
      <c r="G22" s="22">
        <v>8912</v>
      </c>
      <c r="H22" s="22">
        <v>671</v>
      </c>
      <c r="I22" s="22">
        <v>527</v>
      </c>
      <c r="J22" s="22">
        <v>5674</v>
      </c>
      <c r="K22" s="22">
        <v>1862</v>
      </c>
      <c r="L22" s="22">
        <v>1192</v>
      </c>
      <c r="M22" s="22">
        <v>2118</v>
      </c>
      <c r="N22" s="22">
        <v>3197</v>
      </c>
      <c r="O22" s="22">
        <v>363</v>
      </c>
      <c r="P22" s="22">
        <v>726</v>
      </c>
    </row>
    <row r="23" spans="1:16" ht="18.75" customHeight="1">
      <c r="A23" s="10"/>
      <c r="B23" s="19" t="s">
        <v>99</v>
      </c>
      <c r="C23" s="22">
        <v>22921</v>
      </c>
      <c r="D23" s="22">
        <v>206</v>
      </c>
      <c r="E23" s="22">
        <v>507</v>
      </c>
      <c r="F23" s="22">
        <v>1806</v>
      </c>
      <c r="G23" s="22">
        <v>6506</v>
      </c>
      <c r="H23" s="22">
        <v>380</v>
      </c>
      <c r="I23" s="22">
        <v>256</v>
      </c>
      <c r="J23" s="22">
        <v>2198</v>
      </c>
      <c r="K23" s="22">
        <v>975</v>
      </c>
      <c r="L23" s="22">
        <v>1072</v>
      </c>
      <c r="M23" s="22">
        <v>3144</v>
      </c>
      <c r="N23" s="22">
        <v>4294</v>
      </c>
      <c r="O23" s="22">
        <v>1150</v>
      </c>
      <c r="P23" s="22">
        <v>427</v>
      </c>
    </row>
    <row r="24" spans="1:16" ht="18.75" customHeight="1">
      <c r="A24" s="10" t="s">
        <v>106</v>
      </c>
      <c r="B24" s="19" t="s">
        <v>98</v>
      </c>
      <c r="C24" s="22">
        <v>18097</v>
      </c>
      <c r="D24" s="22">
        <v>372</v>
      </c>
      <c r="E24" s="22">
        <v>798</v>
      </c>
      <c r="F24" s="22">
        <v>1432</v>
      </c>
      <c r="G24" s="22">
        <v>3020</v>
      </c>
      <c r="H24" s="22">
        <v>242</v>
      </c>
      <c r="I24" s="22">
        <v>416</v>
      </c>
      <c r="J24" s="22">
        <v>2808</v>
      </c>
      <c r="K24" s="22">
        <v>1522</v>
      </c>
      <c r="L24" s="22">
        <v>1571</v>
      </c>
      <c r="M24" s="22">
        <v>2710</v>
      </c>
      <c r="N24" s="22">
        <v>2179</v>
      </c>
      <c r="O24" s="22">
        <v>385</v>
      </c>
      <c r="P24" s="22">
        <v>642</v>
      </c>
    </row>
    <row r="25" spans="1:16" ht="18.75" customHeight="1">
      <c r="A25" s="10"/>
      <c r="B25" s="19" t="s">
        <v>99</v>
      </c>
      <c r="C25" s="22">
        <v>13725</v>
      </c>
      <c r="D25" s="22">
        <v>140</v>
      </c>
      <c r="E25" s="22">
        <v>230</v>
      </c>
      <c r="F25" s="22">
        <v>700</v>
      </c>
      <c r="G25" s="22">
        <v>1905</v>
      </c>
      <c r="H25" s="22">
        <v>125</v>
      </c>
      <c r="I25" s="22">
        <v>134</v>
      </c>
      <c r="J25" s="22">
        <v>1159</v>
      </c>
      <c r="K25" s="22">
        <v>735</v>
      </c>
      <c r="L25" s="22">
        <v>863</v>
      </c>
      <c r="M25" s="22">
        <v>2974</v>
      </c>
      <c r="N25" s="22">
        <v>3325</v>
      </c>
      <c r="O25" s="22">
        <v>989</v>
      </c>
      <c r="P25" s="22">
        <v>446</v>
      </c>
    </row>
    <row r="26" spans="1:16" ht="18.75" customHeight="1">
      <c r="A26" s="10" t="s">
        <v>107</v>
      </c>
      <c r="B26" s="19" t="s">
        <v>98</v>
      </c>
      <c r="C26" s="22">
        <v>12481</v>
      </c>
      <c r="D26" s="22">
        <v>186</v>
      </c>
      <c r="E26" s="22">
        <v>390</v>
      </c>
      <c r="F26" s="22">
        <v>1036</v>
      </c>
      <c r="G26" s="22">
        <v>1510</v>
      </c>
      <c r="H26" s="22">
        <v>66</v>
      </c>
      <c r="I26" s="22">
        <v>116</v>
      </c>
      <c r="J26" s="22">
        <v>1160</v>
      </c>
      <c r="K26" s="22">
        <v>1113</v>
      </c>
      <c r="L26" s="22">
        <v>1046</v>
      </c>
      <c r="M26" s="22">
        <v>2837</v>
      </c>
      <c r="N26" s="22">
        <v>2362</v>
      </c>
      <c r="O26" s="22">
        <v>313</v>
      </c>
      <c r="P26" s="22">
        <v>346</v>
      </c>
    </row>
    <row r="27" spans="1:16" ht="18.75" customHeight="1">
      <c r="A27" s="10"/>
      <c r="B27" s="19" t="s">
        <v>99</v>
      </c>
      <c r="C27" s="22">
        <v>9424</v>
      </c>
      <c r="D27" s="22">
        <v>68</v>
      </c>
      <c r="E27" s="22">
        <v>138</v>
      </c>
      <c r="F27" s="22">
        <v>352</v>
      </c>
      <c r="G27" s="22">
        <v>747</v>
      </c>
      <c r="H27" s="22">
        <v>51</v>
      </c>
      <c r="I27" s="22">
        <v>44</v>
      </c>
      <c r="J27" s="22">
        <v>536</v>
      </c>
      <c r="K27" s="22">
        <v>548</v>
      </c>
      <c r="L27" s="22">
        <v>623</v>
      </c>
      <c r="M27" s="22">
        <v>2518</v>
      </c>
      <c r="N27" s="22">
        <v>2765</v>
      </c>
      <c r="O27" s="22">
        <v>704</v>
      </c>
      <c r="P27" s="22">
        <v>330</v>
      </c>
    </row>
    <row r="28" spans="1:16" ht="18.75" customHeight="1">
      <c r="A28" s="10" t="s">
        <v>108</v>
      </c>
      <c r="B28" s="19" t="s">
        <v>98</v>
      </c>
      <c r="C28" s="22">
        <v>9798</v>
      </c>
      <c r="D28" s="22">
        <v>84</v>
      </c>
      <c r="E28" s="22">
        <v>225</v>
      </c>
      <c r="F28" s="22">
        <v>511</v>
      </c>
      <c r="G28" s="22">
        <v>966</v>
      </c>
      <c r="H28" s="22">
        <v>38</v>
      </c>
      <c r="I28" s="22">
        <v>31</v>
      </c>
      <c r="J28" s="22">
        <v>509</v>
      </c>
      <c r="K28" s="22">
        <v>778</v>
      </c>
      <c r="L28" s="22">
        <v>769</v>
      </c>
      <c r="M28" s="22">
        <v>2541</v>
      </c>
      <c r="N28" s="22">
        <v>2709</v>
      </c>
      <c r="O28" s="22">
        <v>336</v>
      </c>
      <c r="P28" s="22">
        <v>301</v>
      </c>
    </row>
    <row r="29" spans="1:16" ht="18.75" customHeight="1">
      <c r="A29" s="10"/>
      <c r="B29" s="19" t="s">
        <v>99</v>
      </c>
      <c r="C29" s="22">
        <v>7743</v>
      </c>
      <c r="D29" s="22">
        <v>41</v>
      </c>
      <c r="E29" s="22">
        <v>80</v>
      </c>
      <c r="F29" s="22">
        <v>201</v>
      </c>
      <c r="G29" s="22">
        <v>354</v>
      </c>
      <c r="H29" s="22">
        <v>29</v>
      </c>
      <c r="I29" s="22">
        <v>19</v>
      </c>
      <c r="J29" s="22">
        <v>207</v>
      </c>
      <c r="K29" s="22">
        <v>433</v>
      </c>
      <c r="L29" s="22">
        <v>455</v>
      </c>
      <c r="M29" s="22">
        <v>2408</v>
      </c>
      <c r="N29" s="22">
        <v>2628</v>
      </c>
      <c r="O29" s="22">
        <v>657</v>
      </c>
      <c r="P29" s="22">
        <v>231</v>
      </c>
    </row>
    <row r="30" spans="1:16" ht="18.75" customHeight="1">
      <c r="A30" s="10" t="s">
        <v>109</v>
      </c>
      <c r="B30" s="19" t="s">
        <v>98</v>
      </c>
      <c r="C30" s="22">
        <v>7640</v>
      </c>
      <c r="D30" s="22">
        <v>55</v>
      </c>
      <c r="E30" s="22">
        <v>137</v>
      </c>
      <c r="F30" s="22">
        <v>286</v>
      </c>
      <c r="G30" s="22">
        <v>458</v>
      </c>
      <c r="H30" s="22">
        <v>43</v>
      </c>
      <c r="I30" s="22">
        <v>20</v>
      </c>
      <c r="J30" s="22">
        <v>247</v>
      </c>
      <c r="K30" s="22">
        <v>596</v>
      </c>
      <c r="L30" s="22">
        <v>524</v>
      </c>
      <c r="M30" s="22">
        <v>2239</v>
      </c>
      <c r="N30" s="22">
        <v>2351</v>
      </c>
      <c r="O30" s="22">
        <v>420</v>
      </c>
      <c r="P30" s="22">
        <v>264</v>
      </c>
    </row>
    <row r="31" spans="1:16" ht="18.75" customHeight="1">
      <c r="A31" s="10"/>
      <c r="B31" s="19" t="s">
        <v>99</v>
      </c>
      <c r="C31" s="22">
        <v>6751</v>
      </c>
      <c r="D31" s="22">
        <v>23</v>
      </c>
      <c r="E31" s="22">
        <v>52</v>
      </c>
      <c r="F31" s="22">
        <v>120</v>
      </c>
      <c r="G31" s="22">
        <v>169</v>
      </c>
      <c r="H31" s="22">
        <v>20</v>
      </c>
      <c r="I31" s="22">
        <v>21</v>
      </c>
      <c r="J31" s="22">
        <v>107</v>
      </c>
      <c r="K31" s="22">
        <v>450</v>
      </c>
      <c r="L31" s="22">
        <v>424</v>
      </c>
      <c r="M31" s="22">
        <v>2193</v>
      </c>
      <c r="N31" s="22">
        <v>2314</v>
      </c>
      <c r="O31" s="22">
        <v>690</v>
      </c>
      <c r="P31" s="22">
        <v>168</v>
      </c>
    </row>
    <row r="32" spans="1:16" ht="18.75" customHeight="1">
      <c r="A32" s="10" t="s">
        <v>110</v>
      </c>
      <c r="B32" s="19" t="s">
        <v>98</v>
      </c>
      <c r="C32" s="22">
        <v>5580</v>
      </c>
      <c r="D32" s="22">
        <v>44</v>
      </c>
      <c r="E32" s="22">
        <v>85</v>
      </c>
      <c r="F32" s="22">
        <v>149</v>
      </c>
      <c r="G32" s="22">
        <v>226</v>
      </c>
      <c r="H32" s="22">
        <v>39</v>
      </c>
      <c r="I32" s="22">
        <v>28</v>
      </c>
      <c r="J32" s="22">
        <v>163</v>
      </c>
      <c r="K32" s="22">
        <v>432</v>
      </c>
      <c r="L32" s="22">
        <v>386</v>
      </c>
      <c r="M32" s="22">
        <v>1721</v>
      </c>
      <c r="N32" s="22">
        <v>1828</v>
      </c>
      <c r="O32" s="22">
        <v>256</v>
      </c>
      <c r="P32" s="22">
        <v>223</v>
      </c>
    </row>
    <row r="33" spans="1:16" ht="18.75" customHeight="1">
      <c r="A33" s="10"/>
      <c r="B33" s="19" t="s">
        <v>99</v>
      </c>
      <c r="C33" s="22">
        <v>5417</v>
      </c>
      <c r="D33" s="22">
        <v>19</v>
      </c>
      <c r="E33" s="22">
        <v>38</v>
      </c>
      <c r="F33" s="22">
        <v>88</v>
      </c>
      <c r="G33" s="22">
        <v>146</v>
      </c>
      <c r="H33" s="22">
        <v>17</v>
      </c>
      <c r="I33" s="22">
        <v>28</v>
      </c>
      <c r="J33" s="22">
        <v>98</v>
      </c>
      <c r="K33" s="22">
        <v>290</v>
      </c>
      <c r="L33" s="22">
        <v>324</v>
      </c>
      <c r="M33" s="22">
        <v>1813</v>
      </c>
      <c r="N33" s="22">
        <v>1945</v>
      </c>
      <c r="O33" s="22">
        <v>493</v>
      </c>
      <c r="P33" s="22">
        <v>118</v>
      </c>
    </row>
    <row r="34" spans="1:16" ht="18.75" customHeight="1">
      <c r="A34" s="10" t="s">
        <v>111</v>
      </c>
      <c r="B34" s="19" t="s">
        <v>98</v>
      </c>
      <c r="C34" s="22">
        <v>4518</v>
      </c>
      <c r="D34" s="22">
        <v>24</v>
      </c>
      <c r="E34" s="22">
        <v>66</v>
      </c>
      <c r="F34" s="22">
        <v>92</v>
      </c>
      <c r="G34" s="22">
        <v>161</v>
      </c>
      <c r="H34" s="22">
        <v>36</v>
      </c>
      <c r="I34" s="22">
        <v>25</v>
      </c>
      <c r="J34" s="22">
        <v>86</v>
      </c>
      <c r="K34" s="22">
        <v>334</v>
      </c>
      <c r="L34" s="22">
        <v>300</v>
      </c>
      <c r="M34" s="22">
        <v>1396</v>
      </c>
      <c r="N34" s="22">
        <v>1591</v>
      </c>
      <c r="O34" s="22">
        <v>198</v>
      </c>
      <c r="P34" s="22">
        <v>209</v>
      </c>
    </row>
    <row r="35" spans="1:16" ht="18.75" customHeight="1">
      <c r="A35" s="10"/>
      <c r="B35" s="19" t="s">
        <v>99</v>
      </c>
      <c r="C35" s="22">
        <v>4619</v>
      </c>
      <c r="D35" s="22">
        <v>15</v>
      </c>
      <c r="E35" s="22">
        <v>31</v>
      </c>
      <c r="F35" s="22">
        <v>66</v>
      </c>
      <c r="G35" s="22">
        <v>113</v>
      </c>
      <c r="H35" s="22">
        <v>13</v>
      </c>
      <c r="I35" s="22">
        <v>14</v>
      </c>
      <c r="J35" s="22">
        <v>45</v>
      </c>
      <c r="K35" s="22">
        <v>269</v>
      </c>
      <c r="L35" s="22">
        <v>275</v>
      </c>
      <c r="M35" s="22">
        <v>1548</v>
      </c>
      <c r="N35" s="22">
        <v>1680</v>
      </c>
      <c r="O35" s="22">
        <v>423</v>
      </c>
      <c r="P35" s="22">
        <v>127</v>
      </c>
    </row>
    <row r="36" spans="1:16" ht="18.75" customHeight="1">
      <c r="A36" s="10" t="s">
        <v>25</v>
      </c>
      <c r="B36" s="19" t="s">
        <v>98</v>
      </c>
      <c r="C36" s="22">
        <v>17389</v>
      </c>
      <c r="D36" s="22">
        <v>94</v>
      </c>
      <c r="E36" s="22">
        <v>124</v>
      </c>
      <c r="F36" s="22">
        <v>237</v>
      </c>
      <c r="G36" s="22">
        <v>223</v>
      </c>
      <c r="H36" s="22">
        <v>88</v>
      </c>
      <c r="I36" s="22">
        <v>50</v>
      </c>
      <c r="J36" s="22">
        <v>149</v>
      </c>
      <c r="K36" s="22">
        <v>1526</v>
      </c>
      <c r="L36" s="22">
        <v>1288</v>
      </c>
      <c r="M36" s="22">
        <v>5620</v>
      </c>
      <c r="N36" s="22">
        <v>6290</v>
      </c>
      <c r="O36" s="22">
        <v>1202</v>
      </c>
      <c r="P36" s="22">
        <v>498</v>
      </c>
    </row>
    <row r="37" spans="1:16" ht="18.75" customHeight="1" thickBot="1">
      <c r="A37" s="13"/>
      <c r="B37" s="23" t="s">
        <v>99</v>
      </c>
      <c r="C37" s="24">
        <v>22982</v>
      </c>
      <c r="D37" s="24">
        <v>54</v>
      </c>
      <c r="E37" s="24">
        <v>116</v>
      </c>
      <c r="F37" s="24">
        <v>377</v>
      </c>
      <c r="G37" s="24">
        <v>305</v>
      </c>
      <c r="H37" s="24">
        <v>22</v>
      </c>
      <c r="I37" s="24">
        <v>14</v>
      </c>
      <c r="J37" s="24">
        <v>94</v>
      </c>
      <c r="K37" s="24">
        <v>1667</v>
      </c>
      <c r="L37" s="24">
        <v>1606</v>
      </c>
      <c r="M37" s="24">
        <v>7197</v>
      </c>
      <c r="N37" s="24">
        <v>8501</v>
      </c>
      <c r="O37" s="24">
        <v>2528</v>
      </c>
      <c r="P37" s="24">
        <v>501</v>
      </c>
    </row>
    <row r="38" spans="1:16" ht="37.5" customHeight="1">
      <c r="A38" s="117" t="s">
        <v>112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1:P1"/>
    <mergeCell ref="A2:P2"/>
    <mergeCell ref="A3:P3"/>
    <mergeCell ref="C4:P4"/>
    <mergeCell ref="A38:P38"/>
    <mergeCell ref="C5:C6"/>
    <mergeCell ref="D5:J5"/>
    <mergeCell ref="K5:P5"/>
    <mergeCell ref="A4:B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2" sqref="A2:I2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98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163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164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165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34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166</v>
      </c>
      <c r="B6" s="45" t="s">
        <v>165</v>
      </c>
      <c r="C6" s="46">
        <v>85614</v>
      </c>
      <c r="D6" s="46">
        <v>17612</v>
      </c>
      <c r="E6" s="46">
        <v>17195</v>
      </c>
      <c r="F6" s="46">
        <v>17379</v>
      </c>
      <c r="G6" s="46">
        <v>15819</v>
      </c>
      <c r="H6" s="46">
        <v>15002</v>
      </c>
      <c r="I6" s="46">
        <v>2607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167</v>
      </c>
      <c r="C7" s="46">
        <v>22302</v>
      </c>
      <c r="D7" s="38">
        <v>4393</v>
      </c>
      <c r="E7" s="38">
        <v>4530</v>
      </c>
      <c r="F7" s="38">
        <v>4512</v>
      </c>
      <c r="G7" s="38">
        <v>4064</v>
      </c>
      <c r="H7" s="38">
        <v>3655</v>
      </c>
      <c r="I7" s="38">
        <v>1148</v>
      </c>
    </row>
    <row r="8" spans="1:9" s="3" customFormat="1" ht="19.5" customHeight="1">
      <c r="A8" s="28"/>
      <c r="B8" s="29" t="s">
        <v>168</v>
      </c>
      <c r="C8" s="46">
        <v>63312</v>
      </c>
      <c r="D8" s="38">
        <v>13219</v>
      </c>
      <c r="E8" s="38">
        <v>12665</v>
      </c>
      <c r="F8" s="38">
        <v>12867</v>
      </c>
      <c r="G8" s="38">
        <v>11755</v>
      </c>
      <c r="H8" s="38">
        <v>11347</v>
      </c>
      <c r="I8" s="38">
        <v>1459</v>
      </c>
    </row>
    <row r="9" spans="1:9" s="3" customFormat="1" ht="19.5" customHeight="1">
      <c r="A9" s="30" t="s">
        <v>169</v>
      </c>
      <c r="B9" s="31" t="s">
        <v>167</v>
      </c>
      <c r="C9" s="46">
        <v>3422</v>
      </c>
      <c r="D9" s="25">
        <v>3401</v>
      </c>
      <c r="E9" s="25">
        <v>21</v>
      </c>
      <c r="F9" s="25">
        <v>0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168</v>
      </c>
      <c r="C10" s="46">
        <v>11545</v>
      </c>
      <c r="D10" s="25">
        <v>11439</v>
      </c>
      <c r="E10" s="25">
        <v>106</v>
      </c>
      <c r="F10" s="25">
        <v>0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170</v>
      </c>
      <c r="B11" s="31" t="s">
        <v>167</v>
      </c>
      <c r="C11" s="46">
        <v>4172</v>
      </c>
      <c r="D11" s="25">
        <v>862</v>
      </c>
      <c r="E11" s="25">
        <v>3289</v>
      </c>
      <c r="F11" s="25">
        <v>21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168</v>
      </c>
      <c r="C12" s="46">
        <v>12499</v>
      </c>
      <c r="D12" s="25">
        <v>1670</v>
      </c>
      <c r="E12" s="25">
        <v>10734</v>
      </c>
      <c r="F12" s="25">
        <v>95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171</v>
      </c>
      <c r="B13" s="31" t="s">
        <v>167</v>
      </c>
      <c r="C13" s="46">
        <v>4294</v>
      </c>
      <c r="D13" s="25">
        <v>89</v>
      </c>
      <c r="E13" s="25">
        <v>1008</v>
      </c>
      <c r="F13" s="25">
        <v>3187</v>
      </c>
      <c r="G13" s="25">
        <v>10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168</v>
      </c>
      <c r="C14" s="46">
        <v>12575</v>
      </c>
      <c r="D14" s="25">
        <v>84</v>
      </c>
      <c r="E14" s="25">
        <v>1673</v>
      </c>
      <c r="F14" s="25">
        <v>10739</v>
      </c>
      <c r="G14" s="25">
        <v>79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167</v>
      </c>
      <c r="C15" s="46">
        <v>4160</v>
      </c>
      <c r="D15" s="25">
        <v>28</v>
      </c>
      <c r="E15" s="25">
        <v>149</v>
      </c>
      <c r="F15" s="25">
        <v>1088</v>
      </c>
      <c r="G15" s="25">
        <v>2880</v>
      </c>
      <c r="H15" s="25">
        <v>15</v>
      </c>
      <c r="I15" s="25">
        <v>0</v>
      </c>
    </row>
    <row r="16" spans="1:9" s="3" customFormat="1" ht="19.5" customHeight="1">
      <c r="A16" s="32"/>
      <c r="B16" s="31" t="s">
        <v>168</v>
      </c>
      <c r="C16" s="46">
        <v>11852</v>
      </c>
      <c r="D16" s="25">
        <v>10</v>
      </c>
      <c r="E16" s="25">
        <v>105</v>
      </c>
      <c r="F16" s="25">
        <v>1846</v>
      </c>
      <c r="G16" s="25">
        <v>9769</v>
      </c>
      <c r="H16" s="25">
        <v>122</v>
      </c>
      <c r="I16" s="25">
        <v>0</v>
      </c>
    </row>
    <row r="17" spans="1:9" s="3" customFormat="1" ht="19.5" customHeight="1">
      <c r="A17" s="32" t="s">
        <v>172</v>
      </c>
      <c r="B17" s="31" t="s">
        <v>167</v>
      </c>
      <c r="C17" s="46">
        <v>3872</v>
      </c>
      <c r="D17" s="25">
        <v>4</v>
      </c>
      <c r="E17" s="25">
        <v>37</v>
      </c>
      <c r="F17" s="25">
        <v>160</v>
      </c>
      <c r="G17" s="25">
        <v>1002</v>
      </c>
      <c r="H17" s="25">
        <v>2665</v>
      </c>
      <c r="I17" s="25">
        <v>4</v>
      </c>
    </row>
    <row r="18" spans="1:9" ht="19.5" customHeight="1">
      <c r="A18" s="32"/>
      <c r="B18" s="31" t="s">
        <v>168</v>
      </c>
      <c r="C18" s="46">
        <v>11372</v>
      </c>
      <c r="D18" s="25">
        <v>7</v>
      </c>
      <c r="E18" s="25">
        <v>25</v>
      </c>
      <c r="F18" s="25">
        <v>128</v>
      </c>
      <c r="G18" s="25">
        <v>1714</v>
      </c>
      <c r="H18" s="25">
        <v>9490</v>
      </c>
      <c r="I18" s="25">
        <v>8</v>
      </c>
    </row>
    <row r="19" spans="1:9" ht="19.5" customHeight="1">
      <c r="A19" s="32" t="s">
        <v>173</v>
      </c>
      <c r="B19" s="31" t="s">
        <v>167</v>
      </c>
      <c r="C19" s="46">
        <v>1532</v>
      </c>
      <c r="D19" s="25">
        <v>2</v>
      </c>
      <c r="E19" s="25">
        <v>13</v>
      </c>
      <c r="F19" s="25">
        <v>24</v>
      </c>
      <c r="G19" s="25">
        <v>116</v>
      </c>
      <c r="H19" s="25">
        <v>804</v>
      </c>
      <c r="I19" s="25">
        <v>573</v>
      </c>
    </row>
    <row r="20" spans="1:9" ht="19.5" customHeight="1">
      <c r="A20" s="32"/>
      <c r="B20" s="31" t="s">
        <v>168</v>
      </c>
      <c r="C20" s="46">
        <v>2553</v>
      </c>
      <c r="D20" s="25">
        <v>2</v>
      </c>
      <c r="E20" s="25">
        <v>10</v>
      </c>
      <c r="F20" s="25">
        <v>32</v>
      </c>
      <c r="G20" s="25">
        <v>131</v>
      </c>
      <c r="H20" s="25">
        <v>1568</v>
      </c>
      <c r="I20" s="25">
        <v>810</v>
      </c>
    </row>
    <row r="21" spans="1:9" ht="19.5" customHeight="1">
      <c r="A21" s="32" t="s">
        <v>174</v>
      </c>
      <c r="B21" s="31" t="s">
        <v>167</v>
      </c>
      <c r="C21" s="46">
        <v>567</v>
      </c>
      <c r="D21" s="25">
        <v>0</v>
      </c>
      <c r="E21" s="25">
        <v>7</v>
      </c>
      <c r="F21" s="25">
        <v>12</v>
      </c>
      <c r="G21" s="25">
        <v>29</v>
      </c>
      <c r="H21" s="25">
        <v>130</v>
      </c>
      <c r="I21" s="25">
        <v>389</v>
      </c>
    </row>
    <row r="22" spans="1:9" ht="19.5" customHeight="1">
      <c r="A22" s="32"/>
      <c r="B22" s="31" t="s">
        <v>168</v>
      </c>
      <c r="C22" s="46">
        <v>604</v>
      </c>
      <c r="D22" s="25">
        <v>1</v>
      </c>
      <c r="E22" s="25">
        <v>6</v>
      </c>
      <c r="F22" s="25">
        <v>15</v>
      </c>
      <c r="G22" s="25">
        <v>36</v>
      </c>
      <c r="H22" s="25">
        <v>119</v>
      </c>
      <c r="I22" s="25">
        <v>427</v>
      </c>
    </row>
    <row r="23" spans="1:9" ht="19.5" customHeight="1">
      <c r="A23" s="32" t="s">
        <v>175</v>
      </c>
      <c r="B23" s="31" t="s">
        <v>167</v>
      </c>
      <c r="C23" s="46">
        <v>168</v>
      </c>
      <c r="D23" s="25">
        <v>3</v>
      </c>
      <c r="E23" s="25">
        <v>4</v>
      </c>
      <c r="F23" s="25">
        <v>6</v>
      </c>
      <c r="G23" s="25">
        <v>16</v>
      </c>
      <c r="H23" s="25">
        <v>22</v>
      </c>
      <c r="I23" s="25">
        <v>117</v>
      </c>
    </row>
    <row r="24" spans="1:9" ht="19.5" customHeight="1">
      <c r="A24" s="32"/>
      <c r="B24" s="31" t="s">
        <v>168</v>
      </c>
      <c r="C24" s="46">
        <v>205</v>
      </c>
      <c r="D24" s="25">
        <v>1</v>
      </c>
      <c r="E24" s="25">
        <v>3</v>
      </c>
      <c r="F24" s="25">
        <v>6</v>
      </c>
      <c r="G24" s="25">
        <v>11</v>
      </c>
      <c r="H24" s="25">
        <v>32</v>
      </c>
      <c r="I24" s="25">
        <v>152</v>
      </c>
    </row>
    <row r="25" spans="1:9" ht="19.5" customHeight="1">
      <c r="A25" s="32" t="s">
        <v>176</v>
      </c>
      <c r="B25" s="31" t="s">
        <v>167</v>
      </c>
      <c r="C25" s="46">
        <v>54</v>
      </c>
      <c r="D25" s="25">
        <v>0</v>
      </c>
      <c r="E25" s="25">
        <v>1</v>
      </c>
      <c r="F25" s="25">
        <v>3</v>
      </c>
      <c r="G25" s="25">
        <v>6</v>
      </c>
      <c r="H25" s="25">
        <v>8</v>
      </c>
      <c r="I25" s="25">
        <v>36</v>
      </c>
    </row>
    <row r="26" spans="1:9" ht="19.5" customHeight="1">
      <c r="A26" s="32"/>
      <c r="B26" s="31" t="s">
        <v>168</v>
      </c>
      <c r="C26" s="46">
        <v>51</v>
      </c>
      <c r="D26" s="25">
        <v>0</v>
      </c>
      <c r="E26" s="25">
        <v>1</v>
      </c>
      <c r="F26" s="25">
        <v>0</v>
      </c>
      <c r="G26" s="25">
        <v>10</v>
      </c>
      <c r="H26" s="25">
        <v>5</v>
      </c>
      <c r="I26" s="25">
        <v>35</v>
      </c>
    </row>
    <row r="27" spans="1:9" ht="19.5" customHeight="1">
      <c r="A27" s="32" t="s">
        <v>177</v>
      </c>
      <c r="B27" s="31" t="s">
        <v>167</v>
      </c>
      <c r="C27" s="46">
        <v>31</v>
      </c>
      <c r="D27" s="25">
        <v>1</v>
      </c>
      <c r="E27" s="25">
        <v>0</v>
      </c>
      <c r="F27" s="25">
        <v>3</v>
      </c>
      <c r="G27" s="25">
        <v>2</v>
      </c>
      <c r="H27" s="25">
        <v>6</v>
      </c>
      <c r="I27" s="25">
        <v>19</v>
      </c>
    </row>
    <row r="28" spans="1:9" ht="19.5" customHeight="1">
      <c r="A28" s="32"/>
      <c r="B28" s="31" t="s">
        <v>168</v>
      </c>
      <c r="C28" s="46">
        <v>25</v>
      </c>
      <c r="D28" s="25">
        <v>0</v>
      </c>
      <c r="E28" s="25">
        <v>0</v>
      </c>
      <c r="F28" s="25">
        <v>2</v>
      </c>
      <c r="G28" s="25">
        <v>2</v>
      </c>
      <c r="H28" s="25">
        <v>2</v>
      </c>
      <c r="I28" s="25">
        <v>19</v>
      </c>
    </row>
    <row r="29" spans="1:9" ht="19.5" customHeight="1">
      <c r="A29" s="32" t="s">
        <v>178</v>
      </c>
      <c r="B29" s="31" t="s">
        <v>167</v>
      </c>
      <c r="C29" s="46">
        <v>10</v>
      </c>
      <c r="D29" s="25">
        <v>1</v>
      </c>
      <c r="E29" s="25">
        <v>0</v>
      </c>
      <c r="F29" s="25">
        <v>3</v>
      </c>
      <c r="G29" s="25">
        <v>1</v>
      </c>
      <c r="H29" s="25">
        <v>2</v>
      </c>
      <c r="I29" s="25">
        <v>3</v>
      </c>
    </row>
    <row r="30" spans="1:9" ht="19.5" customHeight="1">
      <c r="A30" s="32"/>
      <c r="B30" s="31" t="s">
        <v>168</v>
      </c>
      <c r="C30" s="46">
        <v>8</v>
      </c>
      <c r="D30" s="25">
        <v>2</v>
      </c>
      <c r="E30" s="25">
        <v>0</v>
      </c>
      <c r="F30" s="25">
        <v>0</v>
      </c>
      <c r="G30" s="25">
        <v>0</v>
      </c>
      <c r="H30" s="25">
        <v>2</v>
      </c>
      <c r="I30" s="25">
        <v>4</v>
      </c>
    </row>
    <row r="31" spans="1:9" ht="19.5" customHeight="1">
      <c r="A31" s="32" t="s">
        <v>179</v>
      </c>
      <c r="B31" s="31" t="s">
        <v>167</v>
      </c>
      <c r="C31" s="46">
        <v>5</v>
      </c>
      <c r="D31" s="25">
        <v>1</v>
      </c>
      <c r="E31" s="25">
        <v>0</v>
      </c>
      <c r="F31" s="25">
        <v>0</v>
      </c>
      <c r="G31" s="25">
        <v>1</v>
      </c>
      <c r="H31" s="25">
        <v>1</v>
      </c>
      <c r="I31" s="25">
        <v>2</v>
      </c>
    </row>
    <row r="32" spans="1:9" ht="19.5" customHeight="1">
      <c r="A32" s="32"/>
      <c r="B32" s="31" t="s">
        <v>168</v>
      </c>
      <c r="C32" s="46">
        <v>7</v>
      </c>
      <c r="D32" s="25">
        <v>0</v>
      </c>
      <c r="E32" s="25">
        <v>0</v>
      </c>
      <c r="F32" s="25">
        <v>0</v>
      </c>
      <c r="G32" s="25">
        <v>2</v>
      </c>
      <c r="H32" s="25">
        <v>4</v>
      </c>
      <c r="I32" s="25">
        <v>1</v>
      </c>
    </row>
    <row r="33" spans="1:10" ht="18.75" customHeight="1">
      <c r="A33" s="32" t="s">
        <v>180</v>
      </c>
      <c r="B33" s="31" t="s">
        <v>167</v>
      </c>
      <c r="C33" s="46">
        <v>8</v>
      </c>
      <c r="D33" s="25">
        <v>0</v>
      </c>
      <c r="E33" s="25">
        <v>0</v>
      </c>
      <c r="F33" s="25">
        <v>3</v>
      </c>
      <c r="G33" s="25">
        <v>0</v>
      </c>
      <c r="H33" s="25">
        <v>2</v>
      </c>
      <c r="I33" s="25">
        <v>3</v>
      </c>
      <c r="J33" s="25"/>
    </row>
    <row r="34" spans="1:10" ht="18.75" customHeight="1">
      <c r="A34" s="32"/>
      <c r="B34" s="31" t="s">
        <v>168</v>
      </c>
      <c r="C34" s="46">
        <v>7</v>
      </c>
      <c r="D34" s="25">
        <v>0</v>
      </c>
      <c r="E34" s="25">
        <v>0</v>
      </c>
      <c r="F34" s="25">
        <v>1</v>
      </c>
      <c r="G34" s="25">
        <v>1</v>
      </c>
      <c r="H34" s="25">
        <v>2</v>
      </c>
      <c r="I34" s="25">
        <v>3</v>
      </c>
      <c r="J34" s="25"/>
    </row>
    <row r="35" spans="1:10" ht="18.75" customHeight="1">
      <c r="A35" s="32" t="s">
        <v>181</v>
      </c>
      <c r="B35" s="31" t="s">
        <v>167</v>
      </c>
      <c r="C35" s="46">
        <v>1</v>
      </c>
      <c r="D35" s="25">
        <v>0</v>
      </c>
      <c r="E35" s="25">
        <v>1</v>
      </c>
      <c r="F35" s="25">
        <v>0</v>
      </c>
      <c r="G35" s="25">
        <v>0</v>
      </c>
      <c r="H35" s="25">
        <v>0</v>
      </c>
      <c r="I35" s="25">
        <v>0</v>
      </c>
      <c r="J35" s="25"/>
    </row>
    <row r="36" spans="1:10" ht="18.75" customHeight="1">
      <c r="A36" s="32"/>
      <c r="B36" s="31" t="s">
        <v>168</v>
      </c>
      <c r="C36" s="46">
        <v>4</v>
      </c>
      <c r="D36" s="25">
        <v>1</v>
      </c>
      <c r="E36" s="25">
        <v>2</v>
      </c>
      <c r="F36" s="25">
        <v>0</v>
      </c>
      <c r="G36" s="25">
        <v>0</v>
      </c>
      <c r="H36" s="25">
        <v>1</v>
      </c>
      <c r="I36" s="25">
        <v>0</v>
      </c>
      <c r="J36" s="25"/>
    </row>
    <row r="37" spans="1:10" ht="18.75" customHeight="1">
      <c r="A37" s="32" t="s">
        <v>182</v>
      </c>
      <c r="B37" s="31" t="s">
        <v>167</v>
      </c>
      <c r="C37" s="46">
        <v>1</v>
      </c>
      <c r="D37" s="25">
        <v>1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/>
    </row>
    <row r="38" spans="1:10" ht="18.75" customHeight="1">
      <c r="A38" s="32"/>
      <c r="B38" s="31" t="s">
        <v>168</v>
      </c>
      <c r="C38" s="46">
        <v>3</v>
      </c>
      <c r="D38" s="25">
        <v>0</v>
      </c>
      <c r="E38" s="25">
        <v>0</v>
      </c>
      <c r="F38" s="25">
        <v>3</v>
      </c>
      <c r="G38" s="25">
        <v>0</v>
      </c>
      <c r="H38" s="25">
        <v>0</v>
      </c>
      <c r="I38" s="25">
        <v>0</v>
      </c>
      <c r="J38" s="25"/>
    </row>
    <row r="39" spans="1:10" ht="18.75" customHeight="1">
      <c r="A39" s="32" t="s">
        <v>69</v>
      </c>
      <c r="B39" s="31" t="s">
        <v>167</v>
      </c>
      <c r="C39" s="46">
        <v>5</v>
      </c>
      <c r="D39" s="25">
        <v>0</v>
      </c>
      <c r="E39" s="25">
        <v>0</v>
      </c>
      <c r="F39" s="25">
        <v>2</v>
      </c>
      <c r="G39" s="25">
        <v>1</v>
      </c>
      <c r="H39" s="25">
        <v>0</v>
      </c>
      <c r="I39" s="25">
        <v>2</v>
      </c>
      <c r="J39" s="25"/>
    </row>
    <row r="40" spans="1:10" ht="18.75" customHeight="1" thickBot="1">
      <c r="A40" s="33"/>
      <c r="B40" s="34" t="s">
        <v>168</v>
      </c>
      <c r="C40" s="46">
        <v>2</v>
      </c>
      <c r="D40" s="35">
        <v>2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50"/>
    </row>
    <row r="41" spans="1:9" ht="19.5" customHeight="1">
      <c r="A41" s="124" t="s">
        <v>183</v>
      </c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1:I1"/>
    <mergeCell ref="A2:I2"/>
    <mergeCell ref="A3:I3"/>
    <mergeCell ref="A41:I41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2" sqref="A2:N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184</v>
      </c>
      <c r="D4" s="113" t="s">
        <v>185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43</v>
      </c>
      <c r="E5" s="114" t="s">
        <v>186</v>
      </c>
      <c r="F5" s="114"/>
      <c r="G5" s="114"/>
      <c r="H5" s="114"/>
      <c r="I5" s="114"/>
      <c r="J5" s="114"/>
      <c r="K5" s="114" t="s">
        <v>187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188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188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79</v>
      </c>
      <c r="B7" s="18" t="s">
        <v>43</v>
      </c>
      <c r="C7" s="6">
        <v>1343603</v>
      </c>
      <c r="D7" s="5">
        <v>219178</v>
      </c>
      <c r="E7" s="5">
        <v>6611</v>
      </c>
      <c r="F7" s="6">
        <v>6081</v>
      </c>
      <c r="G7" s="6">
        <v>5385</v>
      </c>
      <c r="H7" s="6">
        <v>5075</v>
      </c>
      <c r="I7" s="6">
        <v>4320</v>
      </c>
      <c r="J7" s="6">
        <v>6706</v>
      </c>
      <c r="K7" s="6">
        <v>70866</v>
      </c>
      <c r="L7" s="6">
        <v>66100</v>
      </c>
      <c r="M7" s="6">
        <v>24198</v>
      </c>
      <c r="N7" s="6">
        <v>23836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80</v>
      </c>
      <c r="C8" s="49">
        <v>681054</v>
      </c>
      <c r="D8" s="7">
        <v>129192</v>
      </c>
      <c r="E8" s="7">
        <v>4697</v>
      </c>
      <c r="F8" s="8">
        <v>4321</v>
      </c>
      <c r="G8" s="8">
        <v>3763</v>
      </c>
      <c r="H8" s="8">
        <v>3606</v>
      </c>
      <c r="I8" s="8">
        <v>3060</v>
      </c>
      <c r="J8" s="8">
        <v>4851</v>
      </c>
      <c r="K8" s="8">
        <v>41006</v>
      </c>
      <c r="L8" s="8">
        <v>38048</v>
      </c>
      <c r="M8" s="8">
        <v>12669</v>
      </c>
      <c r="N8" s="8">
        <v>13171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81</v>
      </c>
      <c r="C9" s="49">
        <v>662549</v>
      </c>
      <c r="D9" s="7">
        <v>89986</v>
      </c>
      <c r="E9" s="7">
        <v>1914</v>
      </c>
      <c r="F9" s="8">
        <v>1760</v>
      </c>
      <c r="G9" s="8">
        <v>1622</v>
      </c>
      <c r="H9" s="8">
        <v>1469</v>
      </c>
      <c r="I9" s="8">
        <v>1260</v>
      </c>
      <c r="J9" s="8">
        <v>1855</v>
      </c>
      <c r="K9" s="8">
        <v>29860</v>
      </c>
      <c r="L9" s="8">
        <v>28052</v>
      </c>
      <c r="M9" s="8">
        <v>11529</v>
      </c>
      <c r="N9" s="8">
        <v>10665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82</v>
      </c>
      <c r="B10" s="19" t="s">
        <v>80</v>
      </c>
      <c r="C10" s="12">
        <v>12819</v>
      </c>
      <c r="D10" s="7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81</v>
      </c>
      <c r="C11" s="12">
        <v>38584</v>
      </c>
      <c r="D11" s="7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80</v>
      </c>
      <c r="C12" s="12">
        <v>92102</v>
      </c>
      <c r="D12" s="7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81</v>
      </c>
      <c r="C13" s="12">
        <v>98980</v>
      </c>
      <c r="D13" s="7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83</v>
      </c>
      <c r="B14" s="19" t="s">
        <v>80</v>
      </c>
      <c r="C14" s="12">
        <v>110526</v>
      </c>
      <c r="D14" s="7"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81</v>
      </c>
      <c r="C15" s="12">
        <v>115169</v>
      </c>
      <c r="D15" s="7">
        <v>1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84</v>
      </c>
      <c r="B16" s="19" t="s">
        <v>80</v>
      </c>
      <c r="C16" s="12">
        <v>113618</v>
      </c>
      <c r="D16" s="7">
        <v>6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6</v>
      </c>
      <c r="L16" s="12">
        <v>0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81</v>
      </c>
      <c r="C17" s="12">
        <v>115028</v>
      </c>
      <c r="D17" s="7">
        <v>7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7</v>
      </c>
      <c r="L17" s="12">
        <v>0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85</v>
      </c>
      <c r="B18" s="19" t="s">
        <v>80</v>
      </c>
      <c r="C18" s="12">
        <v>102945</v>
      </c>
      <c r="D18" s="7">
        <v>179</v>
      </c>
      <c r="E18" s="11">
        <v>1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173</v>
      </c>
      <c r="L18" s="12">
        <v>4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81</v>
      </c>
      <c r="C19" s="12">
        <v>105338</v>
      </c>
      <c r="D19" s="7">
        <v>128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123</v>
      </c>
      <c r="L19" s="12">
        <v>4</v>
      </c>
      <c r="M19" s="12">
        <v>1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86</v>
      </c>
      <c r="B20" s="19" t="s">
        <v>80</v>
      </c>
      <c r="C20" s="12">
        <v>64624</v>
      </c>
      <c r="D20" s="7">
        <v>12931</v>
      </c>
      <c r="E20" s="11">
        <v>17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12747</v>
      </c>
      <c r="L20" s="12">
        <v>166</v>
      </c>
      <c r="M20" s="12">
        <v>0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81</v>
      </c>
      <c r="C21" s="12">
        <v>49420</v>
      </c>
      <c r="D21" s="7">
        <v>7677</v>
      </c>
      <c r="E21" s="11">
        <v>8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7548</v>
      </c>
      <c r="L21" s="12">
        <v>118</v>
      </c>
      <c r="M21" s="12">
        <v>2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87</v>
      </c>
      <c r="B22" s="19" t="s">
        <v>80</v>
      </c>
      <c r="C22" s="12">
        <v>39189</v>
      </c>
      <c r="D22" s="7">
        <v>18670</v>
      </c>
      <c r="E22" s="11">
        <v>138</v>
      </c>
      <c r="F22" s="12">
        <v>27</v>
      </c>
      <c r="G22" s="12">
        <v>0</v>
      </c>
      <c r="H22" s="12">
        <v>0</v>
      </c>
      <c r="I22" s="12">
        <v>0</v>
      </c>
      <c r="J22" s="12">
        <v>0</v>
      </c>
      <c r="K22" s="12">
        <v>7220</v>
      </c>
      <c r="L22" s="12">
        <v>11240</v>
      </c>
      <c r="M22" s="12">
        <v>38</v>
      </c>
      <c r="N22" s="12">
        <v>7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81</v>
      </c>
      <c r="C23" s="12">
        <v>25590</v>
      </c>
      <c r="D23" s="7">
        <v>11436</v>
      </c>
      <c r="E23" s="11">
        <v>44</v>
      </c>
      <c r="F23" s="12">
        <v>7</v>
      </c>
      <c r="G23" s="12">
        <v>0</v>
      </c>
      <c r="H23" s="12">
        <v>0</v>
      </c>
      <c r="I23" s="12">
        <v>0</v>
      </c>
      <c r="J23" s="12">
        <v>0</v>
      </c>
      <c r="K23" s="12">
        <v>4544</v>
      </c>
      <c r="L23" s="12">
        <v>6789</v>
      </c>
      <c r="M23" s="12">
        <v>42</v>
      </c>
      <c r="N23" s="12">
        <v>10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88</v>
      </c>
      <c r="B24" s="19" t="s">
        <v>80</v>
      </c>
      <c r="C24" s="12">
        <v>24166</v>
      </c>
      <c r="D24" s="7">
        <v>13757</v>
      </c>
      <c r="E24" s="11">
        <v>562</v>
      </c>
      <c r="F24" s="12">
        <v>144</v>
      </c>
      <c r="G24" s="12">
        <v>20</v>
      </c>
      <c r="H24" s="12">
        <v>1</v>
      </c>
      <c r="I24" s="12">
        <v>0</v>
      </c>
      <c r="J24" s="12">
        <v>0</v>
      </c>
      <c r="K24" s="12">
        <v>3281</v>
      </c>
      <c r="L24" s="12">
        <v>6821</v>
      </c>
      <c r="M24" s="12">
        <v>2239</v>
      </c>
      <c r="N24" s="12">
        <v>689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81</v>
      </c>
      <c r="C25" s="12">
        <v>15776</v>
      </c>
      <c r="D25" s="7">
        <v>8638</v>
      </c>
      <c r="E25" s="11">
        <v>160</v>
      </c>
      <c r="F25" s="12">
        <v>40</v>
      </c>
      <c r="G25" s="12">
        <v>5</v>
      </c>
      <c r="H25" s="12">
        <v>0</v>
      </c>
      <c r="I25" s="12">
        <v>0</v>
      </c>
      <c r="J25" s="12">
        <v>0</v>
      </c>
      <c r="K25" s="12">
        <v>2083</v>
      </c>
      <c r="L25" s="12">
        <v>4309</v>
      </c>
      <c r="M25" s="12">
        <v>1732</v>
      </c>
      <c r="N25" s="12">
        <v>309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89</v>
      </c>
      <c r="B26" s="19" t="s">
        <v>80</v>
      </c>
      <c r="C26" s="12">
        <v>17318</v>
      </c>
      <c r="D26" s="7">
        <v>10109</v>
      </c>
      <c r="E26" s="11">
        <v>539</v>
      </c>
      <c r="F26" s="12">
        <v>611</v>
      </c>
      <c r="G26" s="12">
        <v>134</v>
      </c>
      <c r="H26" s="12">
        <v>15</v>
      </c>
      <c r="I26" s="12">
        <v>0</v>
      </c>
      <c r="J26" s="12">
        <v>0</v>
      </c>
      <c r="K26" s="12">
        <v>1970</v>
      </c>
      <c r="L26" s="12">
        <v>3411</v>
      </c>
      <c r="M26" s="12">
        <v>2167</v>
      </c>
      <c r="N26" s="12">
        <v>1262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81</v>
      </c>
      <c r="C27" s="12">
        <v>11915</v>
      </c>
      <c r="D27" s="7">
        <v>6766</v>
      </c>
      <c r="E27" s="11">
        <v>175</v>
      </c>
      <c r="F27" s="12">
        <v>165</v>
      </c>
      <c r="G27" s="12">
        <v>41</v>
      </c>
      <c r="H27" s="12">
        <v>8</v>
      </c>
      <c r="I27" s="12">
        <v>0</v>
      </c>
      <c r="J27" s="12">
        <v>0</v>
      </c>
      <c r="K27" s="12">
        <v>1341</v>
      </c>
      <c r="L27" s="12">
        <v>2315</v>
      </c>
      <c r="M27" s="12">
        <v>1709</v>
      </c>
      <c r="N27" s="12">
        <v>1012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90</v>
      </c>
      <c r="B28" s="19" t="s">
        <v>80</v>
      </c>
      <c r="C28" s="12">
        <v>12706</v>
      </c>
      <c r="D28" s="7">
        <v>7246</v>
      </c>
      <c r="E28" s="11">
        <v>402</v>
      </c>
      <c r="F28" s="12">
        <v>490</v>
      </c>
      <c r="G28" s="12">
        <v>497</v>
      </c>
      <c r="H28" s="12">
        <v>143</v>
      </c>
      <c r="I28" s="12">
        <v>13</v>
      </c>
      <c r="J28" s="12">
        <v>1</v>
      </c>
      <c r="K28" s="12">
        <v>1379</v>
      </c>
      <c r="L28" s="12">
        <v>1993</v>
      </c>
      <c r="M28" s="12">
        <v>1142</v>
      </c>
      <c r="N28" s="12">
        <v>1186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81</v>
      </c>
      <c r="C29" s="12">
        <v>9147</v>
      </c>
      <c r="D29" s="7">
        <v>5274</v>
      </c>
      <c r="E29" s="11">
        <v>189</v>
      </c>
      <c r="F29" s="12">
        <v>169</v>
      </c>
      <c r="G29" s="12">
        <v>144</v>
      </c>
      <c r="H29" s="12">
        <v>41</v>
      </c>
      <c r="I29" s="12">
        <v>3</v>
      </c>
      <c r="J29" s="12">
        <v>1</v>
      </c>
      <c r="K29" s="12">
        <v>1213</v>
      </c>
      <c r="L29" s="12">
        <v>1441</v>
      </c>
      <c r="M29" s="12">
        <v>993</v>
      </c>
      <c r="N29" s="12">
        <v>1080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91</v>
      </c>
      <c r="B30" s="19" t="s">
        <v>80</v>
      </c>
      <c r="C30" s="12">
        <v>10243</v>
      </c>
      <c r="D30" s="7">
        <v>5824</v>
      </c>
      <c r="E30" s="11">
        <v>345</v>
      </c>
      <c r="F30" s="12">
        <v>366</v>
      </c>
      <c r="G30" s="12">
        <v>480</v>
      </c>
      <c r="H30" s="12">
        <v>531</v>
      </c>
      <c r="I30" s="12">
        <v>114</v>
      </c>
      <c r="J30" s="12">
        <v>11</v>
      </c>
      <c r="K30" s="12">
        <v>1082</v>
      </c>
      <c r="L30" s="12">
        <v>1317</v>
      </c>
      <c r="M30" s="12">
        <v>706</v>
      </c>
      <c r="N30" s="12">
        <v>872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81</v>
      </c>
      <c r="C31" s="12">
        <v>7554</v>
      </c>
      <c r="D31" s="7">
        <v>4288</v>
      </c>
      <c r="E31" s="11">
        <v>159</v>
      </c>
      <c r="F31" s="12">
        <v>147</v>
      </c>
      <c r="G31" s="12">
        <v>149</v>
      </c>
      <c r="H31" s="12">
        <v>130</v>
      </c>
      <c r="I31" s="12">
        <v>35</v>
      </c>
      <c r="J31" s="12">
        <v>5</v>
      </c>
      <c r="K31" s="12">
        <v>1017</v>
      </c>
      <c r="L31" s="12">
        <v>1105</v>
      </c>
      <c r="M31" s="12">
        <v>665</v>
      </c>
      <c r="N31" s="12">
        <v>876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92</v>
      </c>
      <c r="B32" s="19" t="s">
        <v>80</v>
      </c>
      <c r="C32" s="12">
        <v>8788</v>
      </c>
      <c r="D32" s="7">
        <v>5170</v>
      </c>
      <c r="E32" s="11">
        <v>249</v>
      </c>
      <c r="F32" s="12">
        <v>302</v>
      </c>
      <c r="G32" s="12">
        <v>322</v>
      </c>
      <c r="H32" s="12">
        <v>400</v>
      </c>
      <c r="I32" s="12">
        <v>431</v>
      </c>
      <c r="J32" s="12">
        <v>108</v>
      </c>
      <c r="K32" s="12">
        <v>1003</v>
      </c>
      <c r="L32" s="12">
        <v>1092</v>
      </c>
      <c r="M32" s="12">
        <v>563</v>
      </c>
      <c r="N32" s="12">
        <v>700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81</v>
      </c>
      <c r="C33" s="12">
        <v>6722</v>
      </c>
      <c r="D33" s="7">
        <v>3864</v>
      </c>
      <c r="E33" s="11">
        <v>116</v>
      </c>
      <c r="F33" s="12">
        <v>125</v>
      </c>
      <c r="G33" s="12">
        <v>140</v>
      </c>
      <c r="H33" s="12">
        <v>114</v>
      </c>
      <c r="I33" s="12">
        <v>92</v>
      </c>
      <c r="J33" s="12">
        <v>30</v>
      </c>
      <c r="K33" s="12">
        <v>882</v>
      </c>
      <c r="L33" s="12">
        <v>993</v>
      </c>
      <c r="M33" s="12">
        <v>643</v>
      </c>
      <c r="N33" s="12">
        <v>729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93</v>
      </c>
      <c r="B34" s="19" t="s">
        <v>80</v>
      </c>
      <c r="C34" s="12">
        <v>7903</v>
      </c>
      <c r="D34" s="7">
        <v>4836</v>
      </c>
      <c r="E34" s="11">
        <v>222</v>
      </c>
      <c r="F34" s="12">
        <v>255</v>
      </c>
      <c r="G34" s="12">
        <v>251</v>
      </c>
      <c r="H34" s="12">
        <v>295</v>
      </c>
      <c r="I34" s="12">
        <v>399</v>
      </c>
      <c r="J34" s="12">
        <v>390</v>
      </c>
      <c r="K34" s="12">
        <v>962</v>
      </c>
      <c r="L34" s="12">
        <v>987</v>
      </c>
      <c r="M34" s="12">
        <v>520</v>
      </c>
      <c r="N34" s="12">
        <v>555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81</v>
      </c>
      <c r="C35" s="12">
        <v>6349</v>
      </c>
      <c r="D35" s="7">
        <v>3705</v>
      </c>
      <c r="E35" s="11">
        <v>97</v>
      </c>
      <c r="F35" s="12">
        <v>102</v>
      </c>
      <c r="G35" s="12">
        <v>115</v>
      </c>
      <c r="H35" s="12">
        <v>121</v>
      </c>
      <c r="I35" s="12">
        <v>108</v>
      </c>
      <c r="J35" s="12">
        <v>81</v>
      </c>
      <c r="K35" s="12">
        <v>884</v>
      </c>
      <c r="L35" s="12">
        <v>937</v>
      </c>
      <c r="M35" s="12">
        <v>659</v>
      </c>
      <c r="N35" s="12">
        <v>601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80</v>
      </c>
      <c r="C36" s="12">
        <v>64107</v>
      </c>
      <c r="D36" s="7">
        <v>50464</v>
      </c>
      <c r="E36" s="11">
        <v>2222</v>
      </c>
      <c r="F36" s="12">
        <v>2125</v>
      </c>
      <c r="G36" s="12">
        <v>2059</v>
      </c>
      <c r="H36" s="12">
        <v>2220</v>
      </c>
      <c r="I36" s="12">
        <v>2103</v>
      </c>
      <c r="J36" s="12">
        <v>4341</v>
      </c>
      <c r="K36" s="12">
        <v>11183</v>
      </c>
      <c r="L36" s="12">
        <v>11017</v>
      </c>
      <c r="M36" s="12">
        <v>5294</v>
      </c>
      <c r="N36" s="12">
        <v>7900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81</v>
      </c>
      <c r="C37" s="12">
        <v>56977</v>
      </c>
      <c r="D37" s="7">
        <v>38202</v>
      </c>
      <c r="E37" s="14">
        <v>966</v>
      </c>
      <c r="F37" s="15">
        <v>1004</v>
      </c>
      <c r="G37" s="15">
        <v>1028</v>
      </c>
      <c r="H37" s="15">
        <v>1055</v>
      </c>
      <c r="I37" s="15">
        <v>1022</v>
      </c>
      <c r="J37" s="15">
        <v>1738</v>
      </c>
      <c r="K37" s="15">
        <v>10217</v>
      </c>
      <c r="L37" s="15">
        <v>10041</v>
      </c>
      <c r="M37" s="15">
        <v>5083</v>
      </c>
      <c r="N37" s="15">
        <v>6048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225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3:N3"/>
    <mergeCell ref="A2:N2"/>
    <mergeCell ref="A4:B6"/>
    <mergeCell ref="C4:C6"/>
    <mergeCell ref="E5:J5"/>
    <mergeCell ref="K5:N5"/>
    <mergeCell ref="D4:N4"/>
    <mergeCell ref="D5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P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7" width="6.375" style="1" bestFit="1" customWidth="1"/>
    <col min="8" max="9" width="4.875" style="1" bestFit="1" customWidth="1"/>
    <col min="10" max="14" width="5.625" style="1" bestFit="1" customWidth="1"/>
    <col min="15" max="16" width="4.87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189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190</v>
      </c>
      <c r="D5" s="114" t="s">
        <v>191</v>
      </c>
      <c r="E5" s="114"/>
      <c r="F5" s="114"/>
      <c r="G5" s="114"/>
      <c r="H5" s="114"/>
      <c r="I5" s="114"/>
      <c r="J5" s="114"/>
      <c r="K5" s="114" t="s">
        <v>192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193</v>
      </c>
      <c r="B7" s="18" t="s">
        <v>190</v>
      </c>
      <c r="C7" s="37">
        <v>1021636</v>
      </c>
      <c r="D7" s="37">
        <v>203696</v>
      </c>
      <c r="E7" s="37">
        <v>194150</v>
      </c>
      <c r="F7" s="37">
        <v>198791</v>
      </c>
      <c r="G7" s="37">
        <v>189443</v>
      </c>
      <c r="H7" s="37">
        <v>3250</v>
      </c>
      <c r="I7" s="37">
        <v>1768</v>
      </c>
      <c r="J7" s="37">
        <v>32362</v>
      </c>
      <c r="K7" s="37">
        <v>42578</v>
      </c>
      <c r="L7" s="37">
        <v>37422</v>
      </c>
      <c r="M7" s="37">
        <v>53016</v>
      </c>
      <c r="N7" s="37">
        <v>50104</v>
      </c>
      <c r="O7" s="37">
        <v>5668</v>
      </c>
      <c r="P7" s="37">
        <v>9388</v>
      </c>
    </row>
    <row r="8" spans="1:16" s="3" customFormat="1" ht="18.75" customHeight="1">
      <c r="A8" s="4"/>
      <c r="B8" s="9" t="s">
        <v>194</v>
      </c>
      <c r="C8" s="37">
        <v>522307</v>
      </c>
      <c r="D8" s="37">
        <v>104445</v>
      </c>
      <c r="E8" s="37">
        <v>99849</v>
      </c>
      <c r="F8" s="37">
        <v>99865</v>
      </c>
      <c r="G8" s="37">
        <v>94235</v>
      </c>
      <c r="H8" s="37">
        <v>1952</v>
      </c>
      <c r="I8" s="37">
        <v>1133</v>
      </c>
      <c r="J8" s="37">
        <v>21907</v>
      </c>
      <c r="K8" s="37">
        <v>22873</v>
      </c>
      <c r="L8" s="37">
        <v>19662</v>
      </c>
      <c r="M8" s="37">
        <v>25251</v>
      </c>
      <c r="N8" s="37">
        <v>24017</v>
      </c>
      <c r="O8" s="37">
        <v>1240</v>
      </c>
      <c r="P8" s="37">
        <v>5878</v>
      </c>
    </row>
    <row r="9" spans="1:16" s="3" customFormat="1" ht="18.75" customHeight="1">
      <c r="A9" s="4"/>
      <c r="B9" s="9" t="s">
        <v>195</v>
      </c>
      <c r="C9" s="37">
        <v>499329</v>
      </c>
      <c r="D9" s="37">
        <v>99251</v>
      </c>
      <c r="E9" s="37">
        <v>94301</v>
      </c>
      <c r="F9" s="37">
        <v>98926</v>
      </c>
      <c r="G9" s="37">
        <v>95208</v>
      </c>
      <c r="H9" s="37">
        <v>1298</v>
      </c>
      <c r="I9" s="37">
        <v>635</v>
      </c>
      <c r="J9" s="37">
        <v>10455</v>
      </c>
      <c r="K9" s="37">
        <v>19705</v>
      </c>
      <c r="L9" s="37">
        <v>17760</v>
      </c>
      <c r="M9" s="37">
        <v>27765</v>
      </c>
      <c r="N9" s="37">
        <v>26087</v>
      </c>
      <c r="O9" s="37">
        <v>4428</v>
      </c>
      <c r="P9" s="37">
        <v>3510</v>
      </c>
    </row>
    <row r="10" spans="1:16" s="3" customFormat="1" ht="18.75" customHeight="1">
      <c r="A10" s="17" t="s">
        <v>196</v>
      </c>
      <c r="B10" s="19" t="s">
        <v>194</v>
      </c>
      <c r="C10" s="37">
        <v>585</v>
      </c>
      <c r="D10" s="22">
        <v>548</v>
      </c>
      <c r="E10" s="22">
        <v>6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31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3" customFormat="1" ht="18.75" customHeight="1">
      <c r="A11" s="10"/>
      <c r="B11" s="19" t="s">
        <v>195</v>
      </c>
      <c r="C11" s="37">
        <v>755</v>
      </c>
      <c r="D11" s="22">
        <v>683</v>
      </c>
      <c r="E11" s="22">
        <v>5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67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s="3" customFormat="1" ht="18.75" customHeight="1">
      <c r="A12" s="10" t="s">
        <v>14</v>
      </c>
      <c r="B12" s="19" t="s">
        <v>194</v>
      </c>
      <c r="C12" s="37">
        <v>86929</v>
      </c>
      <c r="D12" s="22">
        <v>76386</v>
      </c>
      <c r="E12" s="22">
        <v>499</v>
      </c>
      <c r="F12" s="22">
        <v>5</v>
      </c>
      <c r="G12" s="22">
        <v>1</v>
      </c>
      <c r="H12" s="22">
        <v>0</v>
      </c>
      <c r="I12" s="22">
        <v>0</v>
      </c>
      <c r="J12" s="22">
        <v>0</v>
      </c>
      <c r="K12" s="22">
        <v>9991</v>
      </c>
      <c r="L12" s="22">
        <v>47</v>
      </c>
      <c r="M12" s="22">
        <v>0</v>
      </c>
      <c r="N12" s="22">
        <v>0</v>
      </c>
      <c r="O12" s="22">
        <v>0</v>
      </c>
      <c r="P12" s="22">
        <v>0</v>
      </c>
    </row>
    <row r="13" spans="1:16" s="3" customFormat="1" ht="18.75" customHeight="1">
      <c r="A13" s="10"/>
      <c r="B13" s="19" t="s">
        <v>195</v>
      </c>
      <c r="C13" s="37">
        <v>85469</v>
      </c>
      <c r="D13" s="22">
        <v>76108</v>
      </c>
      <c r="E13" s="22">
        <v>563</v>
      </c>
      <c r="F13" s="22">
        <v>1</v>
      </c>
      <c r="G13" s="22">
        <v>0</v>
      </c>
      <c r="H13" s="22">
        <v>0</v>
      </c>
      <c r="I13" s="22">
        <v>0</v>
      </c>
      <c r="J13" s="22">
        <v>0</v>
      </c>
      <c r="K13" s="22">
        <v>8738</v>
      </c>
      <c r="L13" s="22">
        <v>59</v>
      </c>
      <c r="M13" s="22">
        <v>0</v>
      </c>
      <c r="N13" s="22">
        <v>0</v>
      </c>
      <c r="O13" s="22">
        <v>0</v>
      </c>
      <c r="P13" s="22">
        <v>0</v>
      </c>
    </row>
    <row r="14" spans="1:16" s="3" customFormat="1" ht="18.75" customHeight="1">
      <c r="A14" s="10" t="s">
        <v>197</v>
      </c>
      <c r="B14" s="19" t="s">
        <v>194</v>
      </c>
      <c r="C14" s="37">
        <v>105137</v>
      </c>
      <c r="D14" s="22">
        <v>21101</v>
      </c>
      <c r="E14" s="22">
        <v>70138</v>
      </c>
      <c r="F14" s="22">
        <v>1050</v>
      </c>
      <c r="G14" s="22">
        <v>5</v>
      </c>
      <c r="H14" s="22">
        <v>0</v>
      </c>
      <c r="I14" s="22">
        <v>0</v>
      </c>
      <c r="J14" s="22">
        <v>0</v>
      </c>
      <c r="K14" s="22">
        <v>4552</v>
      </c>
      <c r="L14" s="22">
        <v>8240</v>
      </c>
      <c r="M14" s="22">
        <v>51</v>
      </c>
      <c r="N14" s="22">
        <v>0</v>
      </c>
      <c r="O14" s="22">
        <v>0</v>
      </c>
      <c r="P14" s="22">
        <v>0</v>
      </c>
    </row>
    <row r="15" spans="1:16" s="3" customFormat="1" ht="18.75" customHeight="1">
      <c r="A15" s="10"/>
      <c r="B15" s="19" t="s">
        <v>195</v>
      </c>
      <c r="C15" s="37">
        <v>101933</v>
      </c>
      <c r="D15" s="22">
        <v>18546</v>
      </c>
      <c r="E15" s="22">
        <v>70234</v>
      </c>
      <c r="F15" s="22">
        <v>1338</v>
      </c>
      <c r="G15" s="22">
        <v>3</v>
      </c>
      <c r="H15" s="22">
        <v>0</v>
      </c>
      <c r="I15" s="22">
        <v>0</v>
      </c>
      <c r="J15" s="22">
        <v>0</v>
      </c>
      <c r="K15" s="22">
        <v>4039</v>
      </c>
      <c r="L15" s="22">
        <v>7702</v>
      </c>
      <c r="M15" s="22">
        <v>71</v>
      </c>
      <c r="N15" s="22">
        <v>0</v>
      </c>
      <c r="O15" s="22">
        <v>0</v>
      </c>
      <c r="P15" s="22">
        <v>0</v>
      </c>
    </row>
    <row r="16" spans="1:16" s="3" customFormat="1" ht="18.75" customHeight="1">
      <c r="A16" s="10" t="s">
        <v>198</v>
      </c>
      <c r="B16" s="19" t="s">
        <v>194</v>
      </c>
      <c r="C16" s="37">
        <v>111188</v>
      </c>
      <c r="D16" s="22">
        <v>3654</v>
      </c>
      <c r="E16" s="22">
        <v>21913</v>
      </c>
      <c r="F16" s="22">
        <v>69912</v>
      </c>
      <c r="G16" s="22">
        <v>1018</v>
      </c>
      <c r="H16" s="22">
        <v>2</v>
      </c>
      <c r="I16" s="22">
        <v>0</v>
      </c>
      <c r="J16" s="22">
        <v>0</v>
      </c>
      <c r="K16" s="22">
        <v>1815</v>
      </c>
      <c r="L16" s="22">
        <v>4366</v>
      </c>
      <c r="M16" s="22">
        <v>8445</v>
      </c>
      <c r="N16" s="22">
        <v>63</v>
      </c>
      <c r="O16" s="22">
        <v>0</v>
      </c>
      <c r="P16" s="22">
        <v>0</v>
      </c>
    </row>
    <row r="17" spans="1:16" s="3" customFormat="1" ht="18.75" customHeight="1">
      <c r="A17" s="10"/>
      <c r="B17" s="19" t="s">
        <v>195</v>
      </c>
      <c r="C17" s="37">
        <v>111393</v>
      </c>
      <c r="D17" s="22">
        <v>2335</v>
      </c>
      <c r="E17" s="22">
        <v>19307</v>
      </c>
      <c r="F17" s="22">
        <v>73408</v>
      </c>
      <c r="G17" s="22">
        <v>1559</v>
      </c>
      <c r="H17" s="22">
        <v>0</v>
      </c>
      <c r="I17" s="22">
        <v>0</v>
      </c>
      <c r="J17" s="22">
        <v>0</v>
      </c>
      <c r="K17" s="22">
        <v>1699</v>
      </c>
      <c r="L17" s="22">
        <v>3828</v>
      </c>
      <c r="M17" s="22">
        <v>9183</v>
      </c>
      <c r="N17" s="22">
        <v>74</v>
      </c>
      <c r="O17" s="22">
        <v>0</v>
      </c>
      <c r="P17" s="22">
        <v>0</v>
      </c>
    </row>
    <row r="18" spans="1:16" s="3" customFormat="1" ht="18.75" customHeight="1">
      <c r="A18" s="10" t="s">
        <v>199</v>
      </c>
      <c r="B18" s="19" t="s">
        <v>194</v>
      </c>
      <c r="C18" s="37">
        <v>101790</v>
      </c>
      <c r="D18" s="22">
        <v>1157</v>
      </c>
      <c r="E18" s="22">
        <v>4020</v>
      </c>
      <c r="F18" s="22">
        <v>20524</v>
      </c>
      <c r="G18" s="22">
        <v>61214</v>
      </c>
      <c r="H18" s="22">
        <v>30</v>
      </c>
      <c r="I18" s="22">
        <v>1</v>
      </c>
      <c r="J18" s="22">
        <v>127</v>
      </c>
      <c r="K18" s="22">
        <v>1033</v>
      </c>
      <c r="L18" s="22">
        <v>1694</v>
      </c>
      <c r="M18" s="22">
        <v>4630</v>
      </c>
      <c r="N18" s="22">
        <v>7341</v>
      </c>
      <c r="O18" s="22">
        <v>2</v>
      </c>
      <c r="P18" s="22">
        <v>17</v>
      </c>
    </row>
    <row r="19" spans="1:16" ht="18.75" customHeight="1">
      <c r="A19" s="10"/>
      <c r="B19" s="19" t="s">
        <v>195</v>
      </c>
      <c r="C19" s="37">
        <v>104036</v>
      </c>
      <c r="D19" s="22">
        <v>658</v>
      </c>
      <c r="E19" s="22">
        <v>2550</v>
      </c>
      <c r="F19" s="22">
        <v>18767</v>
      </c>
      <c r="G19" s="22">
        <v>67400</v>
      </c>
      <c r="H19" s="22">
        <v>16</v>
      </c>
      <c r="I19" s="22">
        <v>1</v>
      </c>
      <c r="J19" s="22">
        <v>92</v>
      </c>
      <c r="K19" s="22">
        <v>999</v>
      </c>
      <c r="L19" s="22">
        <v>1609</v>
      </c>
      <c r="M19" s="22">
        <v>4725</v>
      </c>
      <c r="N19" s="22">
        <v>7207</v>
      </c>
      <c r="O19" s="22">
        <v>3</v>
      </c>
      <c r="P19" s="22">
        <v>9</v>
      </c>
    </row>
    <row r="20" spans="1:16" ht="18.75" customHeight="1">
      <c r="A20" s="10" t="s">
        <v>200</v>
      </c>
      <c r="B20" s="19" t="s">
        <v>194</v>
      </c>
      <c r="C20" s="37">
        <v>51111</v>
      </c>
      <c r="D20" s="22">
        <v>524</v>
      </c>
      <c r="E20" s="22">
        <v>1478</v>
      </c>
      <c r="F20" s="22">
        <v>4577</v>
      </c>
      <c r="G20" s="22">
        <v>23228</v>
      </c>
      <c r="H20" s="22">
        <v>896</v>
      </c>
      <c r="I20" s="22">
        <v>11</v>
      </c>
      <c r="J20" s="22">
        <v>10084</v>
      </c>
      <c r="K20" s="22">
        <v>775</v>
      </c>
      <c r="L20" s="22">
        <v>972</v>
      </c>
      <c r="M20" s="22">
        <v>2094</v>
      </c>
      <c r="N20" s="22">
        <v>4980</v>
      </c>
      <c r="O20" s="22">
        <v>164</v>
      </c>
      <c r="P20" s="22">
        <v>1328</v>
      </c>
    </row>
    <row r="21" spans="1:16" ht="18.75" customHeight="1">
      <c r="A21" s="10"/>
      <c r="B21" s="19" t="s">
        <v>195</v>
      </c>
      <c r="C21" s="37">
        <v>41211</v>
      </c>
      <c r="D21" s="22">
        <v>311</v>
      </c>
      <c r="E21" s="22">
        <v>789</v>
      </c>
      <c r="F21" s="22">
        <v>3257</v>
      </c>
      <c r="G21" s="22">
        <v>20927</v>
      </c>
      <c r="H21" s="22">
        <v>669</v>
      </c>
      <c r="I21" s="22">
        <v>13</v>
      </c>
      <c r="J21" s="22">
        <v>5112</v>
      </c>
      <c r="K21" s="22">
        <v>561</v>
      </c>
      <c r="L21" s="22">
        <v>907</v>
      </c>
      <c r="M21" s="22">
        <v>2368</v>
      </c>
      <c r="N21" s="22">
        <v>4964</v>
      </c>
      <c r="O21" s="22">
        <v>526</v>
      </c>
      <c r="P21" s="22">
        <v>807</v>
      </c>
    </row>
    <row r="22" spans="1:16" ht="18.75" customHeight="1">
      <c r="A22" s="10" t="s">
        <v>201</v>
      </c>
      <c r="B22" s="19" t="s">
        <v>194</v>
      </c>
      <c r="C22" s="37">
        <v>20165</v>
      </c>
      <c r="D22" s="22">
        <v>320</v>
      </c>
      <c r="E22" s="22">
        <v>621</v>
      </c>
      <c r="F22" s="22">
        <v>1580</v>
      </c>
      <c r="G22" s="22">
        <v>4926</v>
      </c>
      <c r="H22" s="22">
        <v>517</v>
      </c>
      <c r="I22" s="22">
        <v>449</v>
      </c>
      <c r="J22" s="22">
        <v>5975</v>
      </c>
      <c r="K22" s="22">
        <v>578</v>
      </c>
      <c r="L22" s="22">
        <v>674</v>
      </c>
      <c r="M22" s="22">
        <v>1195</v>
      </c>
      <c r="N22" s="22">
        <v>1973</v>
      </c>
      <c r="O22" s="22">
        <v>171</v>
      </c>
      <c r="P22" s="22">
        <v>1186</v>
      </c>
    </row>
    <row r="23" spans="1:16" ht="18.75" customHeight="1">
      <c r="A23" s="10"/>
      <c r="B23" s="19" t="s">
        <v>195</v>
      </c>
      <c r="C23" s="37">
        <v>13870</v>
      </c>
      <c r="D23" s="22">
        <v>171</v>
      </c>
      <c r="E23" s="22">
        <v>311</v>
      </c>
      <c r="F23" s="22">
        <v>937</v>
      </c>
      <c r="G23" s="22">
        <v>3206</v>
      </c>
      <c r="H23" s="22">
        <v>345</v>
      </c>
      <c r="I23" s="22">
        <v>242</v>
      </c>
      <c r="J23" s="22">
        <v>2860</v>
      </c>
      <c r="K23" s="22">
        <v>453</v>
      </c>
      <c r="L23" s="22">
        <v>538</v>
      </c>
      <c r="M23" s="22">
        <v>1388</v>
      </c>
      <c r="N23" s="22">
        <v>2274</v>
      </c>
      <c r="O23" s="22">
        <v>461</v>
      </c>
      <c r="P23" s="22">
        <v>684</v>
      </c>
    </row>
    <row r="24" spans="1:16" ht="18.75" customHeight="1">
      <c r="A24" s="10" t="s">
        <v>202</v>
      </c>
      <c r="B24" s="19" t="s">
        <v>194</v>
      </c>
      <c r="C24" s="37">
        <v>10157</v>
      </c>
      <c r="D24" s="22">
        <v>189</v>
      </c>
      <c r="E24" s="22">
        <v>386</v>
      </c>
      <c r="F24" s="22">
        <v>723</v>
      </c>
      <c r="G24" s="22">
        <v>1583</v>
      </c>
      <c r="H24" s="22">
        <v>167</v>
      </c>
      <c r="I24" s="22">
        <v>317</v>
      </c>
      <c r="J24" s="22">
        <v>2744</v>
      </c>
      <c r="K24" s="22">
        <v>483</v>
      </c>
      <c r="L24" s="22">
        <v>519</v>
      </c>
      <c r="M24" s="22">
        <v>973</v>
      </c>
      <c r="N24" s="22">
        <v>1201</v>
      </c>
      <c r="O24" s="22">
        <v>108</v>
      </c>
      <c r="P24" s="22">
        <v>764</v>
      </c>
    </row>
    <row r="25" spans="1:16" ht="18.75" customHeight="1">
      <c r="A25" s="10"/>
      <c r="B25" s="19" t="s">
        <v>195</v>
      </c>
      <c r="C25" s="37">
        <v>6939</v>
      </c>
      <c r="D25" s="22">
        <v>95</v>
      </c>
      <c r="E25" s="22">
        <v>133</v>
      </c>
      <c r="F25" s="22">
        <v>345</v>
      </c>
      <c r="G25" s="22">
        <v>904</v>
      </c>
      <c r="H25" s="22">
        <v>88</v>
      </c>
      <c r="I25" s="22">
        <v>207</v>
      </c>
      <c r="J25" s="22">
        <v>1197</v>
      </c>
      <c r="K25" s="22">
        <v>341</v>
      </c>
      <c r="L25" s="22">
        <v>396</v>
      </c>
      <c r="M25" s="22">
        <v>990</v>
      </c>
      <c r="N25" s="22">
        <v>1418</v>
      </c>
      <c r="O25" s="22">
        <v>350</v>
      </c>
      <c r="P25" s="22">
        <v>475</v>
      </c>
    </row>
    <row r="26" spans="1:16" ht="18.75" customHeight="1">
      <c r="A26" s="10" t="s">
        <v>203</v>
      </c>
      <c r="B26" s="19" t="s">
        <v>194</v>
      </c>
      <c r="C26" s="37">
        <v>6977</v>
      </c>
      <c r="D26" s="22">
        <v>148</v>
      </c>
      <c r="E26" s="22">
        <v>248</v>
      </c>
      <c r="F26" s="22">
        <v>498</v>
      </c>
      <c r="G26" s="22">
        <v>761</v>
      </c>
      <c r="H26" s="22">
        <v>57</v>
      </c>
      <c r="I26" s="22">
        <v>159</v>
      </c>
      <c r="J26" s="22">
        <v>1405</v>
      </c>
      <c r="K26" s="22">
        <v>482</v>
      </c>
      <c r="L26" s="22">
        <v>506</v>
      </c>
      <c r="M26" s="22">
        <v>973</v>
      </c>
      <c r="N26" s="22">
        <v>1106</v>
      </c>
      <c r="O26" s="22">
        <v>79</v>
      </c>
      <c r="P26" s="22">
        <v>555</v>
      </c>
    </row>
    <row r="27" spans="1:16" ht="18.75" customHeight="1">
      <c r="A27" s="10"/>
      <c r="B27" s="19" t="s">
        <v>195</v>
      </c>
      <c r="C27" s="37">
        <v>4971</v>
      </c>
      <c r="D27" s="22">
        <v>56</v>
      </c>
      <c r="E27" s="22">
        <v>100</v>
      </c>
      <c r="F27" s="22">
        <v>200</v>
      </c>
      <c r="G27" s="22">
        <v>418</v>
      </c>
      <c r="H27" s="22">
        <v>34</v>
      </c>
      <c r="I27" s="22">
        <v>72</v>
      </c>
      <c r="J27" s="22">
        <v>611</v>
      </c>
      <c r="K27" s="22">
        <v>299</v>
      </c>
      <c r="L27" s="22">
        <v>341</v>
      </c>
      <c r="M27" s="22">
        <v>891</v>
      </c>
      <c r="N27" s="22">
        <v>1197</v>
      </c>
      <c r="O27" s="22">
        <v>361</v>
      </c>
      <c r="P27" s="22">
        <v>391</v>
      </c>
    </row>
    <row r="28" spans="1:16" ht="18.75" customHeight="1">
      <c r="A28" s="10" t="s">
        <v>204</v>
      </c>
      <c r="B28" s="19" t="s">
        <v>194</v>
      </c>
      <c r="C28" s="37">
        <v>5239</v>
      </c>
      <c r="D28" s="22">
        <v>95</v>
      </c>
      <c r="E28" s="22">
        <v>176</v>
      </c>
      <c r="F28" s="22">
        <v>307</v>
      </c>
      <c r="G28" s="22">
        <v>503</v>
      </c>
      <c r="H28" s="22">
        <v>30</v>
      </c>
      <c r="I28" s="22">
        <v>53</v>
      </c>
      <c r="J28" s="22">
        <v>650</v>
      </c>
      <c r="K28" s="22">
        <v>490</v>
      </c>
      <c r="L28" s="22">
        <v>401</v>
      </c>
      <c r="M28" s="22">
        <v>874</v>
      </c>
      <c r="N28" s="22">
        <v>1109</v>
      </c>
      <c r="O28" s="22">
        <v>69</v>
      </c>
      <c r="P28" s="22">
        <v>482</v>
      </c>
    </row>
    <row r="29" spans="1:16" ht="18.75" customHeight="1">
      <c r="A29" s="10"/>
      <c r="B29" s="19" t="s">
        <v>195</v>
      </c>
      <c r="C29" s="37">
        <v>3689</v>
      </c>
      <c r="D29" s="22">
        <v>50</v>
      </c>
      <c r="E29" s="22">
        <v>73</v>
      </c>
      <c r="F29" s="22">
        <v>150</v>
      </c>
      <c r="G29" s="22">
        <v>208</v>
      </c>
      <c r="H29" s="22">
        <v>13</v>
      </c>
      <c r="I29" s="22">
        <v>28</v>
      </c>
      <c r="J29" s="22">
        <v>255</v>
      </c>
      <c r="K29" s="22">
        <v>296</v>
      </c>
      <c r="L29" s="22">
        <v>265</v>
      </c>
      <c r="M29" s="22">
        <v>815</v>
      </c>
      <c r="N29" s="22">
        <v>1020</v>
      </c>
      <c r="O29" s="22">
        <v>273</v>
      </c>
      <c r="P29" s="22">
        <v>243</v>
      </c>
    </row>
    <row r="30" spans="1:16" ht="18.75" customHeight="1">
      <c r="A30" s="10" t="s">
        <v>205</v>
      </c>
      <c r="B30" s="19" t="s">
        <v>194</v>
      </c>
      <c r="C30" s="37">
        <v>4234</v>
      </c>
      <c r="D30" s="22">
        <v>62</v>
      </c>
      <c r="E30" s="22">
        <v>101</v>
      </c>
      <c r="F30" s="22">
        <v>200</v>
      </c>
      <c r="G30" s="22">
        <v>342</v>
      </c>
      <c r="H30" s="22">
        <v>32</v>
      </c>
      <c r="I30" s="22">
        <v>25</v>
      </c>
      <c r="J30" s="22">
        <v>342</v>
      </c>
      <c r="K30" s="22">
        <v>419</v>
      </c>
      <c r="L30" s="22">
        <v>404</v>
      </c>
      <c r="M30" s="22">
        <v>823</v>
      </c>
      <c r="N30" s="22">
        <v>1028</v>
      </c>
      <c r="O30" s="22">
        <v>51</v>
      </c>
      <c r="P30" s="22">
        <v>405</v>
      </c>
    </row>
    <row r="31" spans="1:16" ht="18.75" customHeight="1">
      <c r="A31" s="10"/>
      <c r="B31" s="19" t="s">
        <v>195</v>
      </c>
      <c r="C31" s="37">
        <v>3108</v>
      </c>
      <c r="D31" s="22">
        <v>31</v>
      </c>
      <c r="E31" s="22">
        <v>39</v>
      </c>
      <c r="F31" s="22">
        <v>111</v>
      </c>
      <c r="G31" s="22">
        <v>131</v>
      </c>
      <c r="H31" s="22">
        <v>23</v>
      </c>
      <c r="I31" s="22">
        <v>29</v>
      </c>
      <c r="J31" s="22">
        <v>114</v>
      </c>
      <c r="K31" s="22">
        <v>275</v>
      </c>
      <c r="L31" s="22">
        <v>240</v>
      </c>
      <c r="M31" s="22">
        <v>778</v>
      </c>
      <c r="N31" s="22">
        <v>901</v>
      </c>
      <c r="O31" s="22">
        <v>260</v>
      </c>
      <c r="P31" s="22">
        <v>176</v>
      </c>
    </row>
    <row r="32" spans="1:16" ht="18.75" customHeight="1">
      <c r="A32" s="10" t="s">
        <v>206</v>
      </c>
      <c r="B32" s="19" t="s">
        <v>194</v>
      </c>
      <c r="C32" s="37">
        <v>3413</v>
      </c>
      <c r="D32" s="22">
        <v>54</v>
      </c>
      <c r="E32" s="22">
        <v>74</v>
      </c>
      <c r="F32" s="22">
        <v>142</v>
      </c>
      <c r="G32" s="22">
        <v>205</v>
      </c>
      <c r="H32" s="22">
        <v>31</v>
      </c>
      <c r="I32" s="22">
        <v>53</v>
      </c>
      <c r="J32" s="22">
        <v>210</v>
      </c>
      <c r="K32" s="22">
        <v>343</v>
      </c>
      <c r="L32" s="22">
        <v>339</v>
      </c>
      <c r="M32" s="22">
        <v>760</v>
      </c>
      <c r="N32" s="22">
        <v>850</v>
      </c>
      <c r="O32" s="22">
        <v>75</v>
      </c>
      <c r="P32" s="22">
        <v>277</v>
      </c>
    </row>
    <row r="33" spans="1:16" ht="18.75" customHeight="1">
      <c r="A33" s="10"/>
      <c r="B33" s="19" t="s">
        <v>195</v>
      </c>
      <c r="C33" s="37">
        <v>2693</v>
      </c>
      <c r="D33" s="22">
        <v>20</v>
      </c>
      <c r="E33" s="22">
        <v>34</v>
      </c>
      <c r="F33" s="22">
        <v>66</v>
      </c>
      <c r="G33" s="22">
        <v>104</v>
      </c>
      <c r="H33" s="22">
        <v>34</v>
      </c>
      <c r="I33" s="22">
        <v>16</v>
      </c>
      <c r="J33" s="22">
        <v>67</v>
      </c>
      <c r="K33" s="22">
        <v>206</v>
      </c>
      <c r="L33" s="22">
        <v>200</v>
      </c>
      <c r="M33" s="22">
        <v>723</v>
      </c>
      <c r="N33" s="22">
        <v>839</v>
      </c>
      <c r="O33" s="22">
        <v>269</v>
      </c>
      <c r="P33" s="22">
        <v>115</v>
      </c>
    </row>
    <row r="34" spans="1:16" ht="18.75" customHeight="1">
      <c r="A34" s="10" t="s">
        <v>207</v>
      </c>
      <c r="B34" s="19" t="s">
        <v>194</v>
      </c>
      <c r="C34" s="37">
        <v>2909</v>
      </c>
      <c r="D34" s="22">
        <v>38</v>
      </c>
      <c r="E34" s="22">
        <v>44</v>
      </c>
      <c r="F34" s="22">
        <v>82</v>
      </c>
      <c r="G34" s="22">
        <v>138</v>
      </c>
      <c r="H34" s="22">
        <v>48</v>
      </c>
      <c r="I34" s="22">
        <v>23</v>
      </c>
      <c r="J34" s="22">
        <v>134</v>
      </c>
      <c r="K34" s="22">
        <v>348</v>
      </c>
      <c r="L34" s="22">
        <v>247</v>
      </c>
      <c r="M34" s="22">
        <v>705</v>
      </c>
      <c r="N34" s="22">
        <v>810</v>
      </c>
      <c r="O34" s="22">
        <v>65</v>
      </c>
      <c r="P34" s="22">
        <v>227</v>
      </c>
    </row>
    <row r="35" spans="1:16" ht="18.75" customHeight="1">
      <c r="A35" s="10"/>
      <c r="B35" s="19" t="s">
        <v>195</v>
      </c>
      <c r="C35" s="37">
        <v>2470</v>
      </c>
      <c r="D35" s="22">
        <v>17</v>
      </c>
      <c r="E35" s="22">
        <v>21</v>
      </c>
      <c r="F35" s="22">
        <v>55</v>
      </c>
      <c r="G35" s="22">
        <v>80</v>
      </c>
      <c r="H35" s="22">
        <v>25</v>
      </c>
      <c r="I35" s="22">
        <v>12</v>
      </c>
      <c r="J35" s="22">
        <v>48</v>
      </c>
      <c r="K35" s="22">
        <v>197</v>
      </c>
      <c r="L35" s="22">
        <v>171</v>
      </c>
      <c r="M35" s="22">
        <v>626</v>
      </c>
      <c r="N35" s="22">
        <v>857</v>
      </c>
      <c r="O35" s="22">
        <v>253</v>
      </c>
      <c r="P35" s="22">
        <v>108</v>
      </c>
    </row>
    <row r="36" spans="1:16" ht="18.75" customHeight="1">
      <c r="A36" s="10" t="s">
        <v>25</v>
      </c>
      <c r="B36" s="19" t="s">
        <v>194</v>
      </c>
      <c r="C36" s="37">
        <v>12473</v>
      </c>
      <c r="D36" s="22">
        <v>169</v>
      </c>
      <c r="E36" s="22">
        <v>145</v>
      </c>
      <c r="F36" s="22">
        <v>265</v>
      </c>
      <c r="G36" s="22">
        <v>311</v>
      </c>
      <c r="H36" s="22">
        <v>142</v>
      </c>
      <c r="I36" s="22">
        <v>42</v>
      </c>
      <c r="J36" s="22">
        <v>236</v>
      </c>
      <c r="K36" s="22">
        <v>1533</v>
      </c>
      <c r="L36" s="22">
        <v>1253</v>
      </c>
      <c r="M36" s="22">
        <v>3728</v>
      </c>
      <c r="N36" s="22">
        <v>3556</v>
      </c>
      <c r="O36" s="22">
        <v>456</v>
      </c>
      <c r="P36" s="22">
        <v>637</v>
      </c>
    </row>
    <row r="37" spans="1:16" ht="18.75" customHeight="1" thickBot="1">
      <c r="A37" s="13"/>
      <c r="B37" s="23" t="s">
        <v>195</v>
      </c>
      <c r="C37" s="37">
        <v>16792</v>
      </c>
      <c r="D37" s="24">
        <v>170</v>
      </c>
      <c r="E37" s="24">
        <v>142</v>
      </c>
      <c r="F37" s="24">
        <v>291</v>
      </c>
      <c r="G37" s="24">
        <v>268</v>
      </c>
      <c r="H37" s="24">
        <v>51</v>
      </c>
      <c r="I37" s="24">
        <v>15</v>
      </c>
      <c r="J37" s="24">
        <v>99</v>
      </c>
      <c r="K37" s="24">
        <v>1535</v>
      </c>
      <c r="L37" s="24">
        <v>1504</v>
      </c>
      <c r="M37" s="24">
        <v>5207</v>
      </c>
      <c r="N37" s="24">
        <v>5336</v>
      </c>
      <c r="O37" s="24">
        <v>1672</v>
      </c>
      <c r="P37" s="24">
        <v>502</v>
      </c>
    </row>
    <row r="38" spans="1:16" ht="37.5" customHeight="1">
      <c r="A38" s="117" t="s">
        <v>226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1:P1"/>
    <mergeCell ref="A2:P2"/>
    <mergeCell ref="A3:P3"/>
    <mergeCell ref="A38:P38"/>
    <mergeCell ref="C4:P4"/>
    <mergeCell ref="C5:C6"/>
    <mergeCell ref="D5:J5"/>
    <mergeCell ref="K5:P5"/>
    <mergeCell ref="A4:B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J2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99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189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25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6"/>
      <c r="B5" s="121"/>
      <c r="C5" s="114" t="s">
        <v>190</v>
      </c>
      <c r="D5" s="114" t="s">
        <v>191</v>
      </c>
      <c r="E5" s="114"/>
      <c r="F5" s="114"/>
      <c r="G5" s="114" t="s">
        <v>192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7"/>
      <c r="B6" s="123"/>
      <c r="C6" s="114"/>
      <c r="D6" s="41" t="s">
        <v>29</v>
      </c>
      <c r="E6" s="41" t="s">
        <v>30</v>
      </c>
      <c r="F6" s="41" t="s">
        <v>31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193</v>
      </c>
      <c r="B7" s="27" t="s">
        <v>190</v>
      </c>
      <c r="C7" s="38">
        <v>15818</v>
      </c>
      <c r="D7" s="38">
        <v>2412</v>
      </c>
      <c r="E7" s="38">
        <v>2458</v>
      </c>
      <c r="F7" s="38">
        <v>659</v>
      </c>
      <c r="G7" s="38">
        <v>3974</v>
      </c>
      <c r="H7" s="38">
        <v>4335</v>
      </c>
      <c r="I7" s="38">
        <v>621</v>
      </c>
      <c r="J7" s="38">
        <v>1359</v>
      </c>
    </row>
    <row r="8" spans="1:10" s="3" customFormat="1" ht="18.75" customHeight="1">
      <c r="A8" s="28"/>
      <c r="B8" s="29" t="s">
        <v>194</v>
      </c>
      <c r="C8" s="38">
        <v>7580</v>
      </c>
      <c r="D8" s="38">
        <v>1213</v>
      </c>
      <c r="E8" s="38">
        <v>1183</v>
      </c>
      <c r="F8" s="38">
        <v>414</v>
      </c>
      <c r="G8" s="38">
        <v>1829</v>
      </c>
      <c r="H8" s="38">
        <v>1840</v>
      </c>
      <c r="I8" s="38">
        <v>225</v>
      </c>
      <c r="J8" s="38">
        <v>876</v>
      </c>
    </row>
    <row r="9" spans="1:10" s="3" customFormat="1" ht="18.75" customHeight="1">
      <c r="A9" s="28"/>
      <c r="B9" s="29" t="s">
        <v>195</v>
      </c>
      <c r="C9" s="38">
        <v>8238</v>
      </c>
      <c r="D9" s="38">
        <v>1199</v>
      </c>
      <c r="E9" s="38">
        <v>1275</v>
      </c>
      <c r="F9" s="38">
        <v>245</v>
      </c>
      <c r="G9" s="38">
        <v>2145</v>
      </c>
      <c r="H9" s="38">
        <v>2495</v>
      </c>
      <c r="I9" s="38">
        <v>396</v>
      </c>
      <c r="J9" s="38">
        <v>483</v>
      </c>
    </row>
    <row r="10" spans="1:10" s="3" customFormat="1" ht="18.75" customHeight="1">
      <c r="A10" s="30" t="s">
        <v>208</v>
      </c>
      <c r="B10" s="31" t="s">
        <v>194</v>
      </c>
      <c r="C10" s="38">
        <v>6</v>
      </c>
      <c r="D10" s="25">
        <v>1</v>
      </c>
      <c r="E10" s="25">
        <v>0</v>
      </c>
      <c r="F10" s="25">
        <v>0</v>
      </c>
      <c r="G10" s="25">
        <v>5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195</v>
      </c>
      <c r="C11" s="38">
        <v>10</v>
      </c>
      <c r="D11" s="25">
        <v>6</v>
      </c>
      <c r="E11" s="25">
        <v>0</v>
      </c>
      <c r="F11" s="25">
        <v>0</v>
      </c>
      <c r="G11" s="25">
        <v>4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194</v>
      </c>
      <c r="C12" s="38">
        <v>1077</v>
      </c>
      <c r="D12" s="25">
        <v>793</v>
      </c>
      <c r="E12" s="25">
        <v>2</v>
      </c>
      <c r="F12" s="25">
        <v>0</v>
      </c>
      <c r="G12" s="25">
        <v>275</v>
      </c>
      <c r="H12" s="25">
        <v>7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195</v>
      </c>
      <c r="C13" s="38">
        <v>1128</v>
      </c>
      <c r="D13" s="25">
        <v>825</v>
      </c>
      <c r="E13" s="25">
        <v>7</v>
      </c>
      <c r="F13" s="25">
        <v>0</v>
      </c>
      <c r="G13" s="25">
        <v>287</v>
      </c>
      <c r="H13" s="25">
        <v>9</v>
      </c>
      <c r="I13" s="25">
        <v>0</v>
      </c>
      <c r="J13" s="25">
        <v>0</v>
      </c>
    </row>
    <row r="14" spans="1:10" s="3" customFormat="1" ht="18.75" customHeight="1">
      <c r="A14" s="32" t="s">
        <v>209</v>
      </c>
      <c r="B14" s="31" t="s">
        <v>194</v>
      </c>
      <c r="C14" s="38">
        <v>1612</v>
      </c>
      <c r="D14" s="25">
        <v>253</v>
      </c>
      <c r="E14" s="25">
        <v>710</v>
      </c>
      <c r="F14" s="25">
        <v>0</v>
      </c>
      <c r="G14" s="25">
        <v>240</v>
      </c>
      <c r="H14" s="25">
        <v>403</v>
      </c>
      <c r="I14" s="25">
        <v>0</v>
      </c>
      <c r="J14" s="25">
        <v>6</v>
      </c>
    </row>
    <row r="15" spans="1:10" s="3" customFormat="1" ht="18.75" customHeight="1">
      <c r="A15" s="32"/>
      <c r="B15" s="31" t="s">
        <v>195</v>
      </c>
      <c r="C15" s="38">
        <v>1793</v>
      </c>
      <c r="D15" s="25">
        <v>220</v>
      </c>
      <c r="E15" s="25">
        <v>834</v>
      </c>
      <c r="F15" s="25">
        <v>0</v>
      </c>
      <c r="G15" s="25">
        <v>173</v>
      </c>
      <c r="H15" s="25">
        <v>563</v>
      </c>
      <c r="I15" s="25">
        <v>1</v>
      </c>
      <c r="J15" s="25">
        <v>2</v>
      </c>
    </row>
    <row r="16" spans="1:10" s="3" customFormat="1" ht="18.75" customHeight="1">
      <c r="A16" s="32" t="s">
        <v>210</v>
      </c>
      <c r="B16" s="31" t="s">
        <v>194</v>
      </c>
      <c r="C16" s="38">
        <v>1101</v>
      </c>
      <c r="D16" s="25">
        <v>73</v>
      </c>
      <c r="E16" s="25">
        <v>308</v>
      </c>
      <c r="F16" s="25">
        <v>163</v>
      </c>
      <c r="G16" s="25">
        <v>90</v>
      </c>
      <c r="H16" s="25">
        <v>283</v>
      </c>
      <c r="I16" s="25">
        <v>36</v>
      </c>
      <c r="J16" s="25">
        <v>148</v>
      </c>
    </row>
    <row r="17" spans="1:10" s="3" customFormat="1" ht="18.75" customHeight="1">
      <c r="A17" s="32"/>
      <c r="B17" s="31" t="s">
        <v>195</v>
      </c>
      <c r="C17" s="38">
        <v>1113</v>
      </c>
      <c r="D17" s="25">
        <v>79</v>
      </c>
      <c r="E17" s="25">
        <v>279</v>
      </c>
      <c r="F17" s="25">
        <v>115</v>
      </c>
      <c r="G17" s="25">
        <v>124</v>
      </c>
      <c r="H17" s="25">
        <v>274</v>
      </c>
      <c r="I17" s="25">
        <v>155</v>
      </c>
      <c r="J17" s="25">
        <v>87</v>
      </c>
    </row>
    <row r="18" spans="1:10" s="3" customFormat="1" ht="18.75" customHeight="1">
      <c r="A18" s="32" t="s">
        <v>211</v>
      </c>
      <c r="B18" s="31" t="s">
        <v>194</v>
      </c>
      <c r="C18" s="38">
        <v>644</v>
      </c>
      <c r="D18" s="25">
        <v>34</v>
      </c>
      <c r="E18" s="25">
        <v>83</v>
      </c>
      <c r="F18" s="25">
        <v>123</v>
      </c>
      <c r="G18" s="25">
        <v>75</v>
      </c>
      <c r="H18" s="25">
        <v>112</v>
      </c>
      <c r="I18" s="25">
        <v>32</v>
      </c>
      <c r="J18" s="25">
        <v>185</v>
      </c>
    </row>
    <row r="19" spans="1:10" ht="18.75" customHeight="1">
      <c r="A19" s="32"/>
      <c r="B19" s="31" t="s">
        <v>195</v>
      </c>
      <c r="C19" s="38">
        <v>613</v>
      </c>
      <c r="D19" s="25">
        <v>29</v>
      </c>
      <c r="E19" s="25">
        <v>82</v>
      </c>
      <c r="F19" s="25">
        <v>74</v>
      </c>
      <c r="G19" s="25">
        <v>94</v>
      </c>
      <c r="H19" s="25">
        <v>174</v>
      </c>
      <c r="I19" s="25">
        <v>43</v>
      </c>
      <c r="J19" s="25">
        <v>117</v>
      </c>
    </row>
    <row r="20" spans="1:10" ht="18.75" customHeight="1">
      <c r="A20" s="32" t="s">
        <v>212</v>
      </c>
      <c r="B20" s="31" t="s">
        <v>194</v>
      </c>
      <c r="C20" s="38">
        <v>461</v>
      </c>
      <c r="D20" s="25">
        <v>26</v>
      </c>
      <c r="E20" s="25">
        <v>33</v>
      </c>
      <c r="F20" s="25">
        <v>64</v>
      </c>
      <c r="G20" s="25">
        <v>77</v>
      </c>
      <c r="H20" s="25">
        <v>90</v>
      </c>
      <c r="I20" s="25">
        <v>15</v>
      </c>
      <c r="J20" s="25">
        <v>156</v>
      </c>
    </row>
    <row r="21" spans="1:10" ht="18.75" customHeight="1">
      <c r="A21" s="32"/>
      <c r="B21" s="31" t="s">
        <v>195</v>
      </c>
      <c r="C21" s="38">
        <v>361</v>
      </c>
      <c r="D21" s="25">
        <v>16</v>
      </c>
      <c r="E21" s="25">
        <v>33</v>
      </c>
      <c r="F21" s="25">
        <v>37</v>
      </c>
      <c r="G21" s="25">
        <v>62</v>
      </c>
      <c r="H21" s="25">
        <v>110</v>
      </c>
      <c r="I21" s="25">
        <v>25</v>
      </c>
      <c r="J21" s="25">
        <v>78</v>
      </c>
    </row>
    <row r="22" spans="1:10" ht="18.75" customHeight="1">
      <c r="A22" s="32" t="s">
        <v>213</v>
      </c>
      <c r="B22" s="31" t="s">
        <v>194</v>
      </c>
      <c r="C22" s="38">
        <v>303</v>
      </c>
      <c r="D22" s="25">
        <v>16</v>
      </c>
      <c r="E22" s="25">
        <v>15</v>
      </c>
      <c r="F22" s="25">
        <v>41</v>
      </c>
      <c r="G22" s="25">
        <v>62</v>
      </c>
      <c r="H22" s="25">
        <v>70</v>
      </c>
      <c r="I22" s="25">
        <v>5</v>
      </c>
      <c r="J22" s="25">
        <v>94</v>
      </c>
    </row>
    <row r="23" spans="1:10" ht="18.75" customHeight="1">
      <c r="A23" s="32"/>
      <c r="B23" s="31" t="s">
        <v>195</v>
      </c>
      <c r="C23" s="38">
        <v>225</v>
      </c>
      <c r="D23" s="25">
        <v>9</v>
      </c>
      <c r="E23" s="25">
        <v>15</v>
      </c>
      <c r="F23" s="25">
        <v>8</v>
      </c>
      <c r="G23" s="25">
        <v>60</v>
      </c>
      <c r="H23" s="25">
        <v>75</v>
      </c>
      <c r="I23" s="25">
        <v>10</v>
      </c>
      <c r="J23" s="25">
        <v>48</v>
      </c>
    </row>
    <row r="24" spans="1:10" ht="18.75" customHeight="1">
      <c r="A24" s="32" t="s">
        <v>214</v>
      </c>
      <c r="B24" s="31" t="s">
        <v>194</v>
      </c>
      <c r="C24" s="38">
        <v>234</v>
      </c>
      <c r="D24" s="25">
        <v>5</v>
      </c>
      <c r="E24" s="25">
        <v>6</v>
      </c>
      <c r="F24" s="25">
        <v>13</v>
      </c>
      <c r="G24" s="25">
        <v>60</v>
      </c>
      <c r="H24" s="25">
        <v>68</v>
      </c>
      <c r="I24" s="25">
        <v>9</v>
      </c>
      <c r="J24" s="25">
        <v>73</v>
      </c>
    </row>
    <row r="25" spans="1:10" ht="18.75" customHeight="1">
      <c r="A25" s="32"/>
      <c r="B25" s="31" t="s">
        <v>195</v>
      </c>
      <c r="C25" s="38">
        <v>181</v>
      </c>
      <c r="D25" s="25">
        <v>2</v>
      </c>
      <c r="E25" s="25">
        <v>9</v>
      </c>
      <c r="F25" s="25">
        <v>4</v>
      </c>
      <c r="G25" s="25">
        <v>61</v>
      </c>
      <c r="H25" s="25">
        <v>69</v>
      </c>
      <c r="I25" s="25">
        <v>7</v>
      </c>
      <c r="J25" s="25">
        <v>29</v>
      </c>
    </row>
    <row r="26" spans="1:10" ht="18.75" customHeight="1">
      <c r="A26" s="32" t="s">
        <v>215</v>
      </c>
      <c r="B26" s="31" t="s">
        <v>194</v>
      </c>
      <c r="C26" s="38">
        <v>222</v>
      </c>
      <c r="D26" s="25">
        <v>6</v>
      </c>
      <c r="E26" s="25">
        <v>9</v>
      </c>
      <c r="F26" s="25">
        <v>6</v>
      </c>
      <c r="G26" s="25">
        <v>74</v>
      </c>
      <c r="H26" s="25">
        <v>80</v>
      </c>
      <c r="I26" s="25">
        <v>5</v>
      </c>
      <c r="J26" s="25">
        <v>42</v>
      </c>
    </row>
    <row r="27" spans="1:10" ht="18.75" customHeight="1">
      <c r="A27" s="32"/>
      <c r="B27" s="31" t="s">
        <v>195</v>
      </c>
      <c r="C27" s="38">
        <v>171</v>
      </c>
      <c r="D27" s="25">
        <v>4</v>
      </c>
      <c r="E27" s="25">
        <v>7</v>
      </c>
      <c r="F27" s="25">
        <v>1</v>
      </c>
      <c r="G27" s="25">
        <v>54</v>
      </c>
      <c r="H27" s="25">
        <v>74</v>
      </c>
      <c r="I27" s="25">
        <v>15</v>
      </c>
      <c r="J27" s="25">
        <v>16</v>
      </c>
    </row>
    <row r="28" spans="1:10" ht="18.75" customHeight="1">
      <c r="A28" s="32" t="s">
        <v>216</v>
      </c>
      <c r="B28" s="31" t="s">
        <v>194</v>
      </c>
      <c r="C28" s="38">
        <v>216</v>
      </c>
      <c r="D28" s="25">
        <v>1</v>
      </c>
      <c r="E28" s="25">
        <v>9</v>
      </c>
      <c r="F28" s="25">
        <v>1</v>
      </c>
      <c r="G28" s="25">
        <v>87</v>
      </c>
      <c r="H28" s="25">
        <v>64</v>
      </c>
      <c r="I28" s="25">
        <v>13</v>
      </c>
      <c r="J28" s="25">
        <v>41</v>
      </c>
    </row>
    <row r="29" spans="1:10" ht="18.75" customHeight="1">
      <c r="A29" s="32"/>
      <c r="B29" s="31" t="s">
        <v>195</v>
      </c>
      <c r="C29" s="38">
        <v>179</v>
      </c>
      <c r="D29" s="25">
        <v>2</v>
      </c>
      <c r="E29" s="25">
        <v>3</v>
      </c>
      <c r="F29" s="25">
        <v>1</v>
      </c>
      <c r="G29" s="25">
        <v>60</v>
      </c>
      <c r="H29" s="25">
        <v>83</v>
      </c>
      <c r="I29" s="25">
        <v>14</v>
      </c>
      <c r="J29" s="25">
        <v>16</v>
      </c>
    </row>
    <row r="30" spans="1:10" ht="18.75" customHeight="1">
      <c r="A30" s="32" t="s">
        <v>217</v>
      </c>
      <c r="B30" s="31" t="s">
        <v>194</v>
      </c>
      <c r="C30" s="38">
        <v>183</v>
      </c>
      <c r="D30" s="25">
        <v>0</v>
      </c>
      <c r="E30" s="25">
        <v>0</v>
      </c>
      <c r="F30" s="25">
        <v>2</v>
      </c>
      <c r="G30" s="25">
        <v>67</v>
      </c>
      <c r="H30" s="25">
        <v>61</v>
      </c>
      <c r="I30" s="25">
        <v>16</v>
      </c>
      <c r="J30" s="25">
        <v>37</v>
      </c>
    </row>
    <row r="31" spans="1:10" ht="18.75" customHeight="1">
      <c r="A31" s="32"/>
      <c r="B31" s="31" t="s">
        <v>195</v>
      </c>
      <c r="C31" s="38">
        <v>153</v>
      </c>
      <c r="D31" s="25">
        <v>1</v>
      </c>
      <c r="E31" s="25">
        <v>2</v>
      </c>
      <c r="F31" s="25">
        <v>2</v>
      </c>
      <c r="G31" s="25">
        <v>56</v>
      </c>
      <c r="H31" s="25">
        <v>70</v>
      </c>
      <c r="I31" s="25">
        <v>8</v>
      </c>
      <c r="J31" s="25">
        <v>14</v>
      </c>
    </row>
    <row r="32" spans="1:10" ht="18.75" customHeight="1">
      <c r="A32" s="32" t="s">
        <v>218</v>
      </c>
      <c r="B32" s="31" t="s">
        <v>194</v>
      </c>
      <c r="C32" s="38">
        <v>201</v>
      </c>
      <c r="D32" s="25">
        <v>1</v>
      </c>
      <c r="E32" s="25">
        <v>0</v>
      </c>
      <c r="F32" s="25">
        <v>0</v>
      </c>
      <c r="G32" s="25">
        <v>84</v>
      </c>
      <c r="H32" s="25">
        <v>85</v>
      </c>
      <c r="I32" s="25">
        <v>13</v>
      </c>
      <c r="J32" s="25">
        <v>18</v>
      </c>
    </row>
    <row r="33" spans="1:10" ht="18.75" customHeight="1">
      <c r="A33" s="32"/>
      <c r="B33" s="31" t="s">
        <v>195</v>
      </c>
      <c r="C33" s="38">
        <v>161</v>
      </c>
      <c r="D33" s="25">
        <v>1</v>
      </c>
      <c r="E33" s="25">
        <v>0</v>
      </c>
      <c r="F33" s="25">
        <v>1</v>
      </c>
      <c r="G33" s="25">
        <v>59</v>
      </c>
      <c r="H33" s="25">
        <v>74</v>
      </c>
      <c r="I33" s="25">
        <v>14</v>
      </c>
      <c r="J33" s="25">
        <v>12</v>
      </c>
    </row>
    <row r="34" spans="1:10" ht="18.75" customHeight="1">
      <c r="A34" s="32" t="s">
        <v>219</v>
      </c>
      <c r="B34" s="31" t="s">
        <v>194</v>
      </c>
      <c r="C34" s="38">
        <v>155</v>
      </c>
      <c r="D34" s="25">
        <v>0</v>
      </c>
      <c r="E34" s="25">
        <v>1</v>
      </c>
      <c r="F34" s="25">
        <v>0</v>
      </c>
      <c r="G34" s="25">
        <v>67</v>
      </c>
      <c r="H34" s="25">
        <v>71</v>
      </c>
      <c r="I34" s="25">
        <v>6</v>
      </c>
      <c r="J34" s="25">
        <v>10</v>
      </c>
    </row>
    <row r="35" spans="1:10" ht="18.75" customHeight="1">
      <c r="A35" s="32"/>
      <c r="B35" s="31" t="s">
        <v>195</v>
      </c>
      <c r="C35" s="38">
        <v>170</v>
      </c>
      <c r="D35" s="25">
        <v>1</v>
      </c>
      <c r="E35" s="25">
        <v>3</v>
      </c>
      <c r="F35" s="25">
        <v>1</v>
      </c>
      <c r="G35" s="25">
        <v>72</v>
      </c>
      <c r="H35" s="25">
        <v>73</v>
      </c>
      <c r="I35" s="25">
        <v>9</v>
      </c>
      <c r="J35" s="25">
        <v>11</v>
      </c>
    </row>
    <row r="36" spans="1:10" ht="18.75" customHeight="1">
      <c r="A36" s="32" t="s">
        <v>69</v>
      </c>
      <c r="B36" s="31" t="s">
        <v>194</v>
      </c>
      <c r="C36" s="38">
        <v>1165</v>
      </c>
      <c r="D36" s="25">
        <v>4</v>
      </c>
      <c r="E36" s="25">
        <v>7</v>
      </c>
      <c r="F36" s="25">
        <v>1</v>
      </c>
      <c r="G36" s="25">
        <v>566</v>
      </c>
      <c r="H36" s="25">
        <v>446</v>
      </c>
      <c r="I36" s="25">
        <v>75</v>
      </c>
      <c r="J36" s="25">
        <v>66</v>
      </c>
    </row>
    <row r="37" spans="1:10" ht="18.75" customHeight="1" thickBot="1">
      <c r="A37" s="32"/>
      <c r="B37" s="31" t="s">
        <v>195</v>
      </c>
      <c r="C37" s="38">
        <v>1980</v>
      </c>
      <c r="D37" s="50">
        <v>4</v>
      </c>
      <c r="E37" s="50">
        <v>1</v>
      </c>
      <c r="F37" s="50">
        <v>1</v>
      </c>
      <c r="G37" s="50">
        <v>979</v>
      </c>
      <c r="H37" s="50">
        <v>847</v>
      </c>
      <c r="I37" s="50">
        <v>95</v>
      </c>
      <c r="J37" s="50">
        <v>53</v>
      </c>
    </row>
    <row r="38" spans="1:10" ht="18.75" customHeight="1">
      <c r="A38" s="124" t="s">
        <v>227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4:B6"/>
    <mergeCell ref="A1:J1"/>
    <mergeCell ref="A2:J2"/>
    <mergeCell ref="A3:J3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J16" sqref="J16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99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189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220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190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34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193</v>
      </c>
      <c r="B6" s="45" t="s">
        <v>190</v>
      </c>
      <c r="C6" s="46">
        <v>86971</v>
      </c>
      <c r="D6" s="46">
        <v>18980</v>
      </c>
      <c r="E6" s="46">
        <v>17747</v>
      </c>
      <c r="F6" s="46">
        <v>16700</v>
      </c>
      <c r="G6" s="46">
        <v>16496</v>
      </c>
      <c r="H6" s="46">
        <v>14864</v>
      </c>
      <c r="I6" s="46">
        <v>2184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194</v>
      </c>
      <c r="C7" s="46">
        <v>21975</v>
      </c>
      <c r="D7" s="38">
        <v>4652</v>
      </c>
      <c r="E7" s="38">
        <v>4483</v>
      </c>
      <c r="F7" s="38">
        <v>4305</v>
      </c>
      <c r="G7" s="38">
        <v>4102</v>
      </c>
      <c r="H7" s="38">
        <v>3568</v>
      </c>
      <c r="I7" s="38">
        <v>865</v>
      </c>
    </row>
    <row r="8" spans="1:9" s="3" customFormat="1" ht="19.5" customHeight="1">
      <c r="A8" s="28"/>
      <c r="B8" s="29" t="s">
        <v>195</v>
      </c>
      <c r="C8" s="46">
        <v>64996</v>
      </c>
      <c r="D8" s="38">
        <v>14328</v>
      </c>
      <c r="E8" s="38">
        <v>13264</v>
      </c>
      <c r="F8" s="38">
        <v>12395</v>
      </c>
      <c r="G8" s="38">
        <v>12394</v>
      </c>
      <c r="H8" s="38">
        <v>11296</v>
      </c>
      <c r="I8" s="38">
        <v>1319</v>
      </c>
    </row>
    <row r="9" spans="1:9" s="3" customFormat="1" ht="19.5" customHeight="1">
      <c r="A9" s="30" t="s">
        <v>221</v>
      </c>
      <c r="B9" s="31" t="s">
        <v>194</v>
      </c>
      <c r="C9" s="46">
        <v>3818</v>
      </c>
      <c r="D9" s="25">
        <v>3772</v>
      </c>
      <c r="E9" s="25">
        <v>46</v>
      </c>
      <c r="F9" s="25">
        <v>0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195</v>
      </c>
      <c r="C10" s="46">
        <v>12303</v>
      </c>
      <c r="D10" s="25">
        <v>12234</v>
      </c>
      <c r="E10" s="25">
        <v>69</v>
      </c>
      <c r="F10" s="25">
        <v>0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222</v>
      </c>
      <c r="B11" s="31" t="s">
        <v>194</v>
      </c>
      <c r="C11" s="46">
        <v>4244</v>
      </c>
      <c r="D11" s="25">
        <v>755</v>
      </c>
      <c r="E11" s="25">
        <v>3454</v>
      </c>
      <c r="F11" s="25">
        <v>35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195</v>
      </c>
      <c r="C12" s="46">
        <v>13239</v>
      </c>
      <c r="D12" s="25">
        <v>1847</v>
      </c>
      <c r="E12" s="25">
        <v>11299</v>
      </c>
      <c r="F12" s="25">
        <v>93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223</v>
      </c>
      <c r="B13" s="31" t="s">
        <v>194</v>
      </c>
      <c r="C13" s="46">
        <v>4166</v>
      </c>
      <c r="D13" s="25">
        <v>86</v>
      </c>
      <c r="E13" s="25">
        <v>806</v>
      </c>
      <c r="F13" s="25">
        <v>3245</v>
      </c>
      <c r="G13" s="25">
        <v>29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195</v>
      </c>
      <c r="C14" s="46">
        <v>12277</v>
      </c>
      <c r="D14" s="25">
        <v>216</v>
      </c>
      <c r="E14" s="25">
        <v>1647</v>
      </c>
      <c r="F14" s="25">
        <v>10313</v>
      </c>
      <c r="G14" s="25">
        <v>101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194</v>
      </c>
      <c r="C15" s="46">
        <v>4096</v>
      </c>
      <c r="D15" s="25">
        <v>24</v>
      </c>
      <c r="E15" s="25">
        <v>114</v>
      </c>
      <c r="F15" s="25">
        <v>818</v>
      </c>
      <c r="G15" s="25">
        <v>3127</v>
      </c>
      <c r="H15" s="25">
        <v>13</v>
      </c>
      <c r="I15" s="25">
        <v>0</v>
      </c>
    </row>
    <row r="16" spans="1:9" s="3" customFormat="1" ht="19.5" customHeight="1">
      <c r="A16" s="32"/>
      <c r="B16" s="31" t="s">
        <v>195</v>
      </c>
      <c r="C16" s="46">
        <v>12383</v>
      </c>
      <c r="D16" s="25">
        <v>17</v>
      </c>
      <c r="E16" s="25">
        <v>216</v>
      </c>
      <c r="F16" s="25">
        <v>1638</v>
      </c>
      <c r="G16" s="25">
        <v>10430</v>
      </c>
      <c r="H16" s="25">
        <v>82</v>
      </c>
      <c r="I16" s="25">
        <v>0</v>
      </c>
    </row>
    <row r="17" spans="1:9" s="3" customFormat="1" ht="19.5" customHeight="1">
      <c r="A17" s="32" t="s">
        <v>209</v>
      </c>
      <c r="B17" s="31" t="s">
        <v>194</v>
      </c>
      <c r="C17" s="46">
        <v>3777</v>
      </c>
      <c r="D17" s="25">
        <v>6</v>
      </c>
      <c r="E17" s="25">
        <v>43</v>
      </c>
      <c r="F17" s="25">
        <v>151</v>
      </c>
      <c r="G17" s="25">
        <v>790</v>
      </c>
      <c r="H17" s="25">
        <v>2771</v>
      </c>
      <c r="I17" s="25">
        <v>16</v>
      </c>
    </row>
    <row r="18" spans="1:9" ht="19.5" customHeight="1">
      <c r="A18" s="32"/>
      <c r="B18" s="31" t="s">
        <v>195</v>
      </c>
      <c r="C18" s="46">
        <v>11442</v>
      </c>
      <c r="D18" s="25">
        <v>3</v>
      </c>
      <c r="E18" s="25">
        <v>17</v>
      </c>
      <c r="F18" s="25">
        <v>306</v>
      </c>
      <c r="G18" s="25">
        <v>1612</v>
      </c>
      <c r="H18" s="25">
        <v>9493</v>
      </c>
      <c r="I18" s="25">
        <v>11</v>
      </c>
    </row>
    <row r="19" spans="1:9" ht="19.5" customHeight="1">
      <c r="A19" s="32" t="s">
        <v>210</v>
      </c>
      <c r="B19" s="31" t="s">
        <v>194</v>
      </c>
      <c r="C19" s="46">
        <v>1323</v>
      </c>
      <c r="D19" s="25">
        <v>3</v>
      </c>
      <c r="E19" s="25">
        <v>6</v>
      </c>
      <c r="F19" s="25">
        <v>37</v>
      </c>
      <c r="G19" s="25">
        <v>111</v>
      </c>
      <c r="H19" s="25">
        <v>693</v>
      </c>
      <c r="I19" s="25">
        <v>473</v>
      </c>
    </row>
    <row r="20" spans="1:9" ht="19.5" customHeight="1">
      <c r="A20" s="32"/>
      <c r="B20" s="31" t="s">
        <v>195</v>
      </c>
      <c r="C20" s="46">
        <v>2515</v>
      </c>
      <c r="D20" s="25">
        <v>3</v>
      </c>
      <c r="E20" s="25">
        <v>6</v>
      </c>
      <c r="F20" s="25">
        <v>26</v>
      </c>
      <c r="G20" s="25">
        <v>203</v>
      </c>
      <c r="H20" s="25">
        <v>1490</v>
      </c>
      <c r="I20" s="25">
        <v>787</v>
      </c>
    </row>
    <row r="21" spans="1:9" ht="19.5" customHeight="1">
      <c r="A21" s="32" t="s">
        <v>211</v>
      </c>
      <c r="B21" s="31" t="s">
        <v>194</v>
      </c>
      <c r="C21" s="46">
        <v>332</v>
      </c>
      <c r="D21" s="25">
        <v>2</v>
      </c>
      <c r="E21" s="25">
        <v>3</v>
      </c>
      <c r="F21" s="25">
        <v>7</v>
      </c>
      <c r="G21" s="25">
        <v>21</v>
      </c>
      <c r="H21" s="25">
        <v>57</v>
      </c>
      <c r="I21" s="25">
        <v>242</v>
      </c>
    </row>
    <row r="22" spans="1:9" ht="19.5" customHeight="1">
      <c r="A22" s="32"/>
      <c r="B22" s="31" t="s">
        <v>195</v>
      </c>
      <c r="C22" s="46">
        <v>561</v>
      </c>
      <c r="D22" s="25">
        <v>4</v>
      </c>
      <c r="E22" s="25">
        <v>3</v>
      </c>
      <c r="F22" s="25">
        <v>8</v>
      </c>
      <c r="G22" s="25">
        <v>30</v>
      </c>
      <c r="H22" s="25">
        <v>180</v>
      </c>
      <c r="I22" s="25">
        <v>336</v>
      </c>
    </row>
    <row r="23" spans="1:9" ht="19.5" customHeight="1">
      <c r="A23" s="32" t="s">
        <v>212</v>
      </c>
      <c r="B23" s="31" t="s">
        <v>194</v>
      </c>
      <c r="C23" s="46">
        <v>121</v>
      </c>
      <c r="D23" s="25">
        <v>2</v>
      </c>
      <c r="E23" s="25">
        <v>0</v>
      </c>
      <c r="F23" s="25">
        <v>3</v>
      </c>
      <c r="G23" s="25">
        <v>8</v>
      </c>
      <c r="H23" s="25">
        <v>20</v>
      </c>
      <c r="I23" s="25">
        <v>88</v>
      </c>
    </row>
    <row r="24" spans="1:9" ht="19.5" customHeight="1">
      <c r="A24" s="32"/>
      <c r="B24" s="31" t="s">
        <v>195</v>
      </c>
      <c r="C24" s="46">
        <v>171</v>
      </c>
      <c r="D24" s="25">
        <v>0</v>
      </c>
      <c r="E24" s="25">
        <v>1</v>
      </c>
      <c r="F24" s="25">
        <v>5</v>
      </c>
      <c r="G24" s="25">
        <v>12</v>
      </c>
      <c r="H24" s="25">
        <v>30</v>
      </c>
      <c r="I24" s="25">
        <v>123</v>
      </c>
    </row>
    <row r="25" spans="1:9" ht="19.5" customHeight="1">
      <c r="A25" s="32" t="s">
        <v>213</v>
      </c>
      <c r="B25" s="31" t="s">
        <v>194</v>
      </c>
      <c r="C25" s="46">
        <v>51</v>
      </c>
      <c r="D25" s="25">
        <v>0</v>
      </c>
      <c r="E25" s="25">
        <v>5</v>
      </c>
      <c r="F25" s="25">
        <v>5</v>
      </c>
      <c r="G25" s="25">
        <v>4</v>
      </c>
      <c r="H25" s="25">
        <v>9</v>
      </c>
      <c r="I25" s="25">
        <v>28</v>
      </c>
    </row>
    <row r="26" spans="1:9" ht="19.5" customHeight="1">
      <c r="A26" s="32"/>
      <c r="B26" s="31" t="s">
        <v>195</v>
      </c>
      <c r="C26" s="46">
        <v>59</v>
      </c>
      <c r="D26" s="25">
        <v>1</v>
      </c>
      <c r="E26" s="25">
        <v>0</v>
      </c>
      <c r="F26" s="25">
        <v>1</v>
      </c>
      <c r="G26" s="25">
        <v>5</v>
      </c>
      <c r="H26" s="25">
        <v>8</v>
      </c>
      <c r="I26" s="25">
        <v>44</v>
      </c>
    </row>
    <row r="27" spans="1:9" ht="19.5" customHeight="1">
      <c r="A27" s="32" t="s">
        <v>214</v>
      </c>
      <c r="B27" s="31" t="s">
        <v>194</v>
      </c>
      <c r="C27" s="46">
        <v>18</v>
      </c>
      <c r="D27" s="25">
        <v>0</v>
      </c>
      <c r="E27" s="25">
        <v>1</v>
      </c>
      <c r="F27" s="25">
        <v>2</v>
      </c>
      <c r="G27" s="25">
        <v>4</v>
      </c>
      <c r="H27" s="25">
        <v>3</v>
      </c>
      <c r="I27" s="25">
        <v>8</v>
      </c>
    </row>
    <row r="28" spans="1:9" ht="19.5" customHeight="1">
      <c r="A28" s="32"/>
      <c r="B28" s="31" t="s">
        <v>195</v>
      </c>
      <c r="C28" s="46">
        <v>18</v>
      </c>
      <c r="D28" s="25">
        <v>0</v>
      </c>
      <c r="E28" s="25">
        <v>0</v>
      </c>
      <c r="F28" s="25">
        <v>1</v>
      </c>
      <c r="G28" s="25">
        <v>0</v>
      </c>
      <c r="H28" s="25">
        <v>7</v>
      </c>
      <c r="I28" s="25">
        <v>10</v>
      </c>
    </row>
    <row r="29" spans="1:9" ht="19.5" customHeight="1">
      <c r="A29" s="32" t="s">
        <v>215</v>
      </c>
      <c r="B29" s="31" t="s">
        <v>194</v>
      </c>
      <c r="C29" s="46">
        <v>10</v>
      </c>
      <c r="D29" s="25">
        <v>0</v>
      </c>
      <c r="E29" s="25">
        <v>1</v>
      </c>
      <c r="F29" s="25">
        <v>1</v>
      </c>
      <c r="G29" s="25">
        <v>3</v>
      </c>
      <c r="H29" s="25">
        <v>0</v>
      </c>
      <c r="I29" s="25">
        <v>5</v>
      </c>
    </row>
    <row r="30" spans="1:9" ht="19.5" customHeight="1">
      <c r="A30" s="32"/>
      <c r="B30" s="31" t="s">
        <v>195</v>
      </c>
      <c r="C30" s="46">
        <v>7</v>
      </c>
      <c r="D30" s="25">
        <v>0</v>
      </c>
      <c r="E30" s="25">
        <v>0</v>
      </c>
      <c r="F30" s="25">
        <v>0</v>
      </c>
      <c r="G30" s="25">
        <v>0</v>
      </c>
      <c r="H30" s="25">
        <v>3</v>
      </c>
      <c r="I30" s="25">
        <v>4</v>
      </c>
    </row>
    <row r="31" spans="1:9" ht="19.5" customHeight="1">
      <c r="A31" s="32" t="s">
        <v>216</v>
      </c>
      <c r="B31" s="31" t="s">
        <v>194</v>
      </c>
      <c r="C31" s="46">
        <v>5</v>
      </c>
      <c r="D31" s="25">
        <v>0</v>
      </c>
      <c r="E31" s="25">
        <v>1</v>
      </c>
      <c r="F31" s="25">
        <v>0</v>
      </c>
      <c r="G31" s="25">
        <v>1</v>
      </c>
      <c r="H31" s="25">
        <v>1</v>
      </c>
      <c r="I31" s="25">
        <v>2</v>
      </c>
    </row>
    <row r="32" spans="1:9" ht="19.5" customHeight="1">
      <c r="A32" s="32"/>
      <c r="B32" s="31" t="s">
        <v>195</v>
      </c>
      <c r="C32" s="46">
        <v>5</v>
      </c>
      <c r="D32" s="25">
        <v>1</v>
      </c>
      <c r="E32" s="25">
        <v>3</v>
      </c>
      <c r="F32" s="25">
        <v>0</v>
      </c>
      <c r="G32" s="25">
        <v>0</v>
      </c>
      <c r="H32" s="25">
        <v>0</v>
      </c>
      <c r="I32" s="25">
        <v>1</v>
      </c>
    </row>
    <row r="33" spans="1:10" ht="18.75" customHeight="1">
      <c r="A33" s="32" t="s">
        <v>217</v>
      </c>
      <c r="B33" s="31" t="s">
        <v>194</v>
      </c>
      <c r="C33" s="46">
        <v>2</v>
      </c>
      <c r="D33" s="25">
        <v>0</v>
      </c>
      <c r="E33" s="25">
        <v>1</v>
      </c>
      <c r="F33" s="25">
        <v>0</v>
      </c>
      <c r="G33" s="25">
        <v>0</v>
      </c>
      <c r="H33" s="25">
        <v>1</v>
      </c>
      <c r="I33" s="25">
        <v>0</v>
      </c>
      <c r="J33" s="25"/>
    </row>
    <row r="34" spans="1:10" ht="18.75" customHeight="1">
      <c r="A34" s="32"/>
      <c r="B34" s="31" t="s">
        <v>195</v>
      </c>
      <c r="C34" s="46">
        <v>5</v>
      </c>
      <c r="D34" s="25">
        <v>0</v>
      </c>
      <c r="E34" s="25">
        <v>0</v>
      </c>
      <c r="F34" s="25">
        <v>1</v>
      </c>
      <c r="G34" s="25">
        <v>0</v>
      </c>
      <c r="H34" s="25">
        <v>2</v>
      </c>
      <c r="I34" s="25">
        <v>2</v>
      </c>
      <c r="J34" s="25"/>
    </row>
    <row r="35" spans="1:10" ht="18.75" customHeight="1">
      <c r="A35" s="32" t="s">
        <v>218</v>
      </c>
      <c r="B35" s="31" t="s">
        <v>194</v>
      </c>
      <c r="C35" s="46">
        <v>4</v>
      </c>
      <c r="D35" s="25">
        <v>0</v>
      </c>
      <c r="E35" s="25">
        <v>0</v>
      </c>
      <c r="F35" s="25">
        <v>0</v>
      </c>
      <c r="G35" s="25">
        <v>2</v>
      </c>
      <c r="H35" s="25">
        <v>0</v>
      </c>
      <c r="I35" s="25">
        <v>2</v>
      </c>
      <c r="J35" s="25"/>
    </row>
    <row r="36" spans="1:10" ht="18.75" customHeight="1">
      <c r="A36" s="32"/>
      <c r="B36" s="31" t="s">
        <v>195</v>
      </c>
      <c r="C36" s="46">
        <v>4</v>
      </c>
      <c r="D36" s="25">
        <v>1</v>
      </c>
      <c r="E36" s="25">
        <v>1</v>
      </c>
      <c r="F36" s="25">
        <v>0</v>
      </c>
      <c r="G36" s="25">
        <v>0</v>
      </c>
      <c r="H36" s="25">
        <v>1</v>
      </c>
      <c r="I36" s="25">
        <v>1</v>
      </c>
      <c r="J36" s="25"/>
    </row>
    <row r="37" spans="1:10" ht="18.75" customHeight="1">
      <c r="A37" s="32" t="s">
        <v>219</v>
      </c>
      <c r="B37" s="31" t="s">
        <v>194</v>
      </c>
      <c r="C37" s="46">
        <v>3</v>
      </c>
      <c r="D37" s="25">
        <v>0</v>
      </c>
      <c r="E37" s="25">
        <v>1</v>
      </c>
      <c r="F37" s="25">
        <v>1</v>
      </c>
      <c r="G37" s="25">
        <v>0</v>
      </c>
      <c r="H37" s="25">
        <v>0</v>
      </c>
      <c r="I37" s="25">
        <v>1</v>
      </c>
      <c r="J37" s="25"/>
    </row>
    <row r="38" spans="1:10" ht="18.75" customHeight="1">
      <c r="A38" s="32"/>
      <c r="B38" s="31" t="s">
        <v>195</v>
      </c>
      <c r="C38" s="46">
        <v>4</v>
      </c>
      <c r="D38" s="25">
        <v>1</v>
      </c>
      <c r="E38" s="25">
        <v>1</v>
      </c>
      <c r="F38" s="25">
        <v>2</v>
      </c>
      <c r="G38" s="25">
        <v>0</v>
      </c>
      <c r="H38" s="25">
        <v>0</v>
      </c>
      <c r="I38" s="25">
        <v>0</v>
      </c>
      <c r="J38" s="25"/>
    </row>
    <row r="39" spans="1:10" ht="18.75" customHeight="1">
      <c r="A39" s="32" t="s">
        <v>69</v>
      </c>
      <c r="B39" s="31" t="s">
        <v>194</v>
      </c>
      <c r="C39" s="46">
        <v>5</v>
      </c>
      <c r="D39" s="25">
        <v>2</v>
      </c>
      <c r="E39" s="25">
        <v>1</v>
      </c>
      <c r="F39" s="25">
        <v>0</v>
      </c>
      <c r="G39" s="25">
        <v>2</v>
      </c>
      <c r="H39" s="25">
        <v>0</v>
      </c>
      <c r="I39" s="25">
        <v>0</v>
      </c>
      <c r="J39" s="25"/>
    </row>
    <row r="40" spans="1:10" ht="18.75" customHeight="1" thickBot="1">
      <c r="A40" s="33"/>
      <c r="B40" s="34" t="s">
        <v>195</v>
      </c>
      <c r="C40" s="46">
        <v>3</v>
      </c>
      <c r="D40" s="35">
        <v>0</v>
      </c>
      <c r="E40" s="35">
        <v>1</v>
      </c>
      <c r="F40" s="35">
        <v>1</v>
      </c>
      <c r="G40" s="35">
        <v>1</v>
      </c>
      <c r="H40" s="35">
        <v>0</v>
      </c>
      <c r="I40" s="35">
        <v>0</v>
      </c>
      <c r="J40" s="50"/>
    </row>
    <row r="41" spans="1:9" ht="19.5" customHeight="1">
      <c r="A41" s="124" t="s">
        <v>228</v>
      </c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1:I1"/>
    <mergeCell ref="A2:I2"/>
    <mergeCell ref="A3:I3"/>
    <mergeCell ref="A41:I41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1" sqref="A1:N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229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230</v>
      </c>
      <c r="D4" s="113" t="s">
        <v>231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232</v>
      </c>
      <c r="E5" s="114" t="s">
        <v>233</v>
      </c>
      <c r="F5" s="114"/>
      <c r="G5" s="114"/>
      <c r="H5" s="114"/>
      <c r="I5" s="114"/>
      <c r="J5" s="114"/>
      <c r="K5" s="114" t="s">
        <v>234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235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235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236</v>
      </c>
      <c r="B7" s="18" t="s">
        <v>232</v>
      </c>
      <c r="C7" s="6">
        <v>1352084</v>
      </c>
      <c r="D7" s="5">
        <v>217799</v>
      </c>
      <c r="E7" s="5">
        <v>6030</v>
      </c>
      <c r="F7" s="6">
        <v>5929</v>
      </c>
      <c r="G7" s="6">
        <v>5507</v>
      </c>
      <c r="H7" s="6">
        <v>4805</v>
      </c>
      <c r="I7" s="6">
        <v>4411</v>
      </c>
      <c r="J7" s="6">
        <v>7004</v>
      </c>
      <c r="K7" s="6">
        <v>70238</v>
      </c>
      <c r="L7" s="6">
        <v>65739</v>
      </c>
      <c r="M7" s="6">
        <v>23763</v>
      </c>
      <c r="N7" s="6">
        <v>24373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237</v>
      </c>
      <c r="C8" s="49">
        <v>683367</v>
      </c>
      <c r="D8" s="7">
        <v>127884</v>
      </c>
      <c r="E8" s="7">
        <v>4237</v>
      </c>
      <c r="F8" s="8">
        <v>4147</v>
      </c>
      <c r="G8" s="8">
        <v>3913</v>
      </c>
      <c r="H8" s="8">
        <v>3342</v>
      </c>
      <c r="I8" s="8">
        <v>3098</v>
      </c>
      <c r="J8" s="8">
        <v>4959</v>
      </c>
      <c r="K8" s="8">
        <v>40771</v>
      </c>
      <c r="L8" s="8">
        <v>37928</v>
      </c>
      <c r="M8" s="8">
        <v>12164</v>
      </c>
      <c r="N8" s="8">
        <v>13325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238</v>
      </c>
      <c r="C9" s="49">
        <v>668717</v>
      </c>
      <c r="D9" s="7">
        <v>89915</v>
      </c>
      <c r="E9" s="7">
        <v>1793</v>
      </c>
      <c r="F9" s="8">
        <v>1782</v>
      </c>
      <c r="G9" s="8">
        <v>1594</v>
      </c>
      <c r="H9" s="8">
        <v>1463</v>
      </c>
      <c r="I9" s="8">
        <v>1313</v>
      </c>
      <c r="J9" s="8">
        <v>2045</v>
      </c>
      <c r="K9" s="8">
        <v>29467</v>
      </c>
      <c r="L9" s="8">
        <v>27811</v>
      </c>
      <c r="M9" s="8">
        <v>11599</v>
      </c>
      <c r="N9" s="8">
        <v>11048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239</v>
      </c>
      <c r="B10" s="19" t="s">
        <v>237</v>
      </c>
      <c r="C10" s="12">
        <v>12962</v>
      </c>
      <c r="D10" s="7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238</v>
      </c>
      <c r="C11" s="12">
        <v>40519</v>
      </c>
      <c r="D11" s="7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237</v>
      </c>
      <c r="C12" s="12">
        <v>96513</v>
      </c>
      <c r="D12" s="7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238</v>
      </c>
      <c r="C13" s="12">
        <v>104000</v>
      </c>
      <c r="D13" s="7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240</v>
      </c>
      <c r="B14" s="19" t="s">
        <v>237</v>
      </c>
      <c r="C14" s="12">
        <v>112925</v>
      </c>
      <c r="D14" s="7"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238</v>
      </c>
      <c r="C15" s="12">
        <v>117644</v>
      </c>
      <c r="D15" s="7">
        <v>1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241</v>
      </c>
      <c r="B16" s="19" t="s">
        <v>237</v>
      </c>
      <c r="C16" s="12">
        <v>110361</v>
      </c>
      <c r="D16" s="7">
        <v>5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5</v>
      </c>
      <c r="L16" s="12">
        <v>0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238</v>
      </c>
      <c r="C17" s="12">
        <v>111803</v>
      </c>
      <c r="D17" s="7">
        <v>10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10</v>
      </c>
      <c r="L17" s="12">
        <v>0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242</v>
      </c>
      <c r="B18" s="19" t="s">
        <v>237</v>
      </c>
      <c r="C18" s="12">
        <v>111268</v>
      </c>
      <c r="D18" s="7">
        <v>145</v>
      </c>
      <c r="E18" s="11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141</v>
      </c>
      <c r="L18" s="12">
        <v>3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238</v>
      </c>
      <c r="C19" s="12">
        <v>113055</v>
      </c>
      <c r="D19" s="7">
        <v>138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129</v>
      </c>
      <c r="L19" s="12">
        <v>9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243</v>
      </c>
      <c r="B20" s="19" t="s">
        <v>237</v>
      </c>
      <c r="C20" s="12">
        <v>60096</v>
      </c>
      <c r="D20" s="7">
        <v>13624</v>
      </c>
      <c r="E20" s="11">
        <v>16</v>
      </c>
      <c r="F20" s="12">
        <v>1</v>
      </c>
      <c r="G20" s="12">
        <v>0</v>
      </c>
      <c r="H20" s="12">
        <v>0</v>
      </c>
      <c r="I20" s="12">
        <v>1</v>
      </c>
      <c r="J20" s="12">
        <v>0</v>
      </c>
      <c r="K20" s="12">
        <v>13429</v>
      </c>
      <c r="L20" s="12">
        <v>175</v>
      </c>
      <c r="M20" s="12">
        <v>1</v>
      </c>
      <c r="N20" s="12">
        <v>1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238</v>
      </c>
      <c r="C21" s="12">
        <v>44942</v>
      </c>
      <c r="D21" s="7">
        <v>7934</v>
      </c>
      <c r="E21" s="11">
        <v>13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7782</v>
      </c>
      <c r="L21" s="12">
        <v>138</v>
      </c>
      <c r="M21" s="12">
        <v>0</v>
      </c>
      <c r="N21" s="12">
        <v>1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244</v>
      </c>
      <c r="B22" s="19" t="s">
        <v>237</v>
      </c>
      <c r="C22" s="12">
        <v>40312</v>
      </c>
      <c r="D22" s="7">
        <v>19822</v>
      </c>
      <c r="E22" s="11">
        <v>174</v>
      </c>
      <c r="F22" s="12">
        <v>17</v>
      </c>
      <c r="G22" s="12">
        <v>0</v>
      </c>
      <c r="H22" s="12">
        <v>0</v>
      </c>
      <c r="I22" s="12">
        <v>0</v>
      </c>
      <c r="J22" s="12">
        <v>0</v>
      </c>
      <c r="K22" s="12">
        <v>7383</v>
      </c>
      <c r="L22" s="12">
        <v>12198</v>
      </c>
      <c r="M22" s="12">
        <v>39</v>
      </c>
      <c r="N22" s="12">
        <v>11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238</v>
      </c>
      <c r="C23" s="12">
        <v>25816</v>
      </c>
      <c r="D23" s="7">
        <v>11657</v>
      </c>
      <c r="E23" s="11">
        <v>40</v>
      </c>
      <c r="F23" s="12">
        <v>10</v>
      </c>
      <c r="G23" s="12">
        <v>0</v>
      </c>
      <c r="H23" s="12">
        <v>0</v>
      </c>
      <c r="I23" s="12">
        <v>0</v>
      </c>
      <c r="J23" s="12">
        <v>0</v>
      </c>
      <c r="K23" s="12">
        <v>4437</v>
      </c>
      <c r="L23" s="12">
        <v>7120</v>
      </c>
      <c r="M23" s="12">
        <v>42</v>
      </c>
      <c r="N23" s="12">
        <v>8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245</v>
      </c>
      <c r="B24" s="19" t="s">
        <v>237</v>
      </c>
      <c r="C24" s="12">
        <v>23589</v>
      </c>
      <c r="D24" s="7">
        <v>13658</v>
      </c>
      <c r="E24" s="11">
        <v>488</v>
      </c>
      <c r="F24" s="12">
        <v>144</v>
      </c>
      <c r="G24" s="12">
        <v>28</v>
      </c>
      <c r="H24" s="12">
        <v>0</v>
      </c>
      <c r="I24" s="12">
        <v>0</v>
      </c>
      <c r="J24" s="12">
        <v>0</v>
      </c>
      <c r="K24" s="12">
        <v>3089</v>
      </c>
      <c r="L24" s="12">
        <v>6497</v>
      </c>
      <c r="M24" s="12">
        <v>2553</v>
      </c>
      <c r="N24" s="12">
        <v>859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238</v>
      </c>
      <c r="C25" s="12">
        <v>15240</v>
      </c>
      <c r="D25" s="7">
        <v>8635</v>
      </c>
      <c r="E25" s="11">
        <v>126</v>
      </c>
      <c r="F25" s="12">
        <v>44</v>
      </c>
      <c r="G25" s="12">
        <v>7</v>
      </c>
      <c r="H25" s="12">
        <v>0</v>
      </c>
      <c r="I25" s="12">
        <v>0</v>
      </c>
      <c r="J25" s="12">
        <v>0</v>
      </c>
      <c r="K25" s="12">
        <v>1880</v>
      </c>
      <c r="L25" s="12">
        <v>4136</v>
      </c>
      <c r="M25" s="12">
        <v>2047</v>
      </c>
      <c r="N25" s="12">
        <v>395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246</v>
      </c>
      <c r="B26" s="19" t="s">
        <v>237</v>
      </c>
      <c r="C26" s="12">
        <v>15038</v>
      </c>
      <c r="D26" s="7">
        <v>8933</v>
      </c>
      <c r="E26" s="11">
        <v>395</v>
      </c>
      <c r="F26" s="12">
        <v>509</v>
      </c>
      <c r="G26" s="12">
        <v>144</v>
      </c>
      <c r="H26" s="12">
        <v>22</v>
      </c>
      <c r="I26" s="12">
        <v>2</v>
      </c>
      <c r="J26" s="12">
        <v>0</v>
      </c>
      <c r="K26" s="12">
        <v>1587</v>
      </c>
      <c r="L26" s="12">
        <v>3042</v>
      </c>
      <c r="M26" s="12">
        <v>1923</v>
      </c>
      <c r="N26" s="12">
        <v>1309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238</v>
      </c>
      <c r="C27" s="12">
        <v>10069</v>
      </c>
      <c r="D27" s="7">
        <v>6003</v>
      </c>
      <c r="E27" s="11">
        <v>158</v>
      </c>
      <c r="F27" s="12">
        <v>146</v>
      </c>
      <c r="G27" s="12">
        <v>36</v>
      </c>
      <c r="H27" s="12">
        <v>6</v>
      </c>
      <c r="I27" s="12">
        <v>0</v>
      </c>
      <c r="J27" s="12">
        <v>0</v>
      </c>
      <c r="K27" s="12">
        <v>1146</v>
      </c>
      <c r="L27" s="12">
        <v>1925</v>
      </c>
      <c r="M27" s="12">
        <v>1579</v>
      </c>
      <c r="N27" s="12">
        <v>1007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247</v>
      </c>
      <c r="B28" s="19" t="s">
        <v>237</v>
      </c>
      <c r="C28" s="12">
        <v>11551</v>
      </c>
      <c r="D28" s="7">
        <v>6804</v>
      </c>
      <c r="E28" s="11">
        <v>357</v>
      </c>
      <c r="F28" s="12">
        <v>467</v>
      </c>
      <c r="G28" s="12">
        <v>567</v>
      </c>
      <c r="H28" s="12">
        <v>133</v>
      </c>
      <c r="I28" s="12">
        <v>13</v>
      </c>
      <c r="J28" s="12">
        <v>1</v>
      </c>
      <c r="K28" s="12">
        <v>1174</v>
      </c>
      <c r="L28" s="12">
        <v>1810</v>
      </c>
      <c r="M28" s="12">
        <v>1079</v>
      </c>
      <c r="N28" s="12">
        <v>1203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238</v>
      </c>
      <c r="C29" s="12">
        <v>8205</v>
      </c>
      <c r="D29" s="7">
        <v>4931</v>
      </c>
      <c r="E29" s="11">
        <v>133</v>
      </c>
      <c r="F29" s="12">
        <v>166</v>
      </c>
      <c r="G29" s="12">
        <v>152</v>
      </c>
      <c r="H29" s="12">
        <v>43</v>
      </c>
      <c r="I29" s="12">
        <v>7</v>
      </c>
      <c r="J29" s="12">
        <v>1</v>
      </c>
      <c r="K29" s="12">
        <v>1003</v>
      </c>
      <c r="L29" s="12">
        <v>1272</v>
      </c>
      <c r="M29" s="12">
        <v>1029</v>
      </c>
      <c r="N29" s="12">
        <v>1125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248</v>
      </c>
      <c r="B30" s="19" t="s">
        <v>237</v>
      </c>
      <c r="C30" s="12">
        <v>9239</v>
      </c>
      <c r="D30" s="7">
        <v>5471</v>
      </c>
      <c r="E30" s="11">
        <v>283</v>
      </c>
      <c r="F30" s="12">
        <v>328</v>
      </c>
      <c r="G30" s="12">
        <v>444</v>
      </c>
      <c r="H30" s="12">
        <v>467</v>
      </c>
      <c r="I30" s="12">
        <v>129</v>
      </c>
      <c r="J30" s="12">
        <v>16</v>
      </c>
      <c r="K30" s="12">
        <v>947</v>
      </c>
      <c r="L30" s="12">
        <v>1281</v>
      </c>
      <c r="M30" s="12">
        <v>678</v>
      </c>
      <c r="N30" s="12">
        <v>898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238</v>
      </c>
      <c r="C31" s="12">
        <v>7027</v>
      </c>
      <c r="D31" s="7">
        <v>4307</v>
      </c>
      <c r="E31" s="11">
        <v>142</v>
      </c>
      <c r="F31" s="12">
        <v>158</v>
      </c>
      <c r="G31" s="12">
        <v>155</v>
      </c>
      <c r="H31" s="12">
        <v>131</v>
      </c>
      <c r="I31" s="12">
        <v>36</v>
      </c>
      <c r="J31" s="12">
        <v>4</v>
      </c>
      <c r="K31" s="12">
        <v>930</v>
      </c>
      <c r="L31" s="12">
        <v>1110</v>
      </c>
      <c r="M31" s="12">
        <v>696</v>
      </c>
      <c r="N31" s="12">
        <v>945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249</v>
      </c>
      <c r="B32" s="19" t="s">
        <v>237</v>
      </c>
      <c r="C32" s="12">
        <v>8097</v>
      </c>
      <c r="D32" s="7">
        <v>4941</v>
      </c>
      <c r="E32" s="11">
        <v>237</v>
      </c>
      <c r="F32" s="12">
        <v>301</v>
      </c>
      <c r="G32" s="12">
        <v>326</v>
      </c>
      <c r="H32" s="12">
        <v>412</v>
      </c>
      <c r="I32" s="12">
        <v>452</v>
      </c>
      <c r="J32" s="12">
        <v>116</v>
      </c>
      <c r="K32" s="12">
        <v>917</v>
      </c>
      <c r="L32" s="12">
        <v>989</v>
      </c>
      <c r="M32" s="12">
        <v>475</v>
      </c>
      <c r="N32" s="12">
        <v>716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238</v>
      </c>
      <c r="C33" s="12">
        <v>6189</v>
      </c>
      <c r="D33" s="7">
        <v>3678</v>
      </c>
      <c r="E33" s="11">
        <v>112</v>
      </c>
      <c r="F33" s="12">
        <v>134</v>
      </c>
      <c r="G33" s="12">
        <v>123</v>
      </c>
      <c r="H33" s="12">
        <v>135</v>
      </c>
      <c r="I33" s="12">
        <v>109</v>
      </c>
      <c r="J33" s="12">
        <v>37</v>
      </c>
      <c r="K33" s="12">
        <v>857</v>
      </c>
      <c r="L33" s="12">
        <v>932</v>
      </c>
      <c r="M33" s="12">
        <v>574</v>
      </c>
      <c r="N33" s="12">
        <v>665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250</v>
      </c>
      <c r="B34" s="19" t="s">
        <v>237</v>
      </c>
      <c r="C34" s="12">
        <v>7090</v>
      </c>
      <c r="D34" s="7">
        <v>4494</v>
      </c>
      <c r="E34" s="11">
        <v>199</v>
      </c>
      <c r="F34" s="12">
        <v>222</v>
      </c>
      <c r="G34" s="12">
        <v>258</v>
      </c>
      <c r="H34" s="12">
        <v>273</v>
      </c>
      <c r="I34" s="12">
        <v>337</v>
      </c>
      <c r="J34" s="12">
        <v>380</v>
      </c>
      <c r="K34" s="12">
        <v>848</v>
      </c>
      <c r="L34" s="12">
        <v>895</v>
      </c>
      <c r="M34" s="12">
        <v>439</v>
      </c>
      <c r="N34" s="12">
        <v>643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238</v>
      </c>
      <c r="C35" s="12">
        <v>5539</v>
      </c>
      <c r="D35" s="7">
        <v>3359</v>
      </c>
      <c r="E35" s="11">
        <v>90</v>
      </c>
      <c r="F35" s="12">
        <v>109</v>
      </c>
      <c r="G35" s="12">
        <v>112</v>
      </c>
      <c r="H35" s="12">
        <v>121</v>
      </c>
      <c r="I35" s="12">
        <v>88</v>
      </c>
      <c r="J35" s="12">
        <v>85</v>
      </c>
      <c r="K35" s="12">
        <v>809</v>
      </c>
      <c r="L35" s="12">
        <v>799</v>
      </c>
      <c r="M35" s="12">
        <v>506</v>
      </c>
      <c r="N35" s="12">
        <v>640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237</v>
      </c>
      <c r="C36" s="12">
        <v>64326</v>
      </c>
      <c r="D36" s="7">
        <v>49987</v>
      </c>
      <c r="E36" s="11">
        <v>2087</v>
      </c>
      <c r="F36" s="12">
        <v>2158</v>
      </c>
      <c r="G36" s="12">
        <v>2146</v>
      </c>
      <c r="H36" s="12">
        <v>2035</v>
      </c>
      <c r="I36" s="12">
        <v>2164</v>
      </c>
      <c r="J36" s="12">
        <v>4446</v>
      </c>
      <c r="K36" s="12">
        <v>11251</v>
      </c>
      <c r="L36" s="12">
        <v>11038</v>
      </c>
      <c r="M36" s="12">
        <v>4977</v>
      </c>
      <c r="N36" s="12">
        <v>7685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238</v>
      </c>
      <c r="C37" s="12">
        <v>58669</v>
      </c>
      <c r="D37" s="7">
        <v>39262</v>
      </c>
      <c r="E37" s="14">
        <v>979</v>
      </c>
      <c r="F37" s="15">
        <v>1015</v>
      </c>
      <c r="G37" s="15">
        <v>1009</v>
      </c>
      <c r="H37" s="15">
        <v>1027</v>
      </c>
      <c r="I37" s="15">
        <v>1073</v>
      </c>
      <c r="J37" s="15">
        <v>1918</v>
      </c>
      <c r="K37" s="15">
        <v>10484</v>
      </c>
      <c r="L37" s="15">
        <v>10369</v>
      </c>
      <c r="M37" s="15">
        <v>5126</v>
      </c>
      <c r="N37" s="15">
        <v>6262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251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3:N3"/>
    <mergeCell ref="A2:N2"/>
    <mergeCell ref="A4:B6"/>
    <mergeCell ref="C4:C6"/>
    <mergeCell ref="E5:J5"/>
    <mergeCell ref="K5:N5"/>
    <mergeCell ref="D4:N4"/>
    <mergeCell ref="D5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P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37</v>
      </c>
      <c r="D5" s="114" t="s">
        <v>141</v>
      </c>
      <c r="E5" s="114"/>
      <c r="F5" s="114"/>
      <c r="G5" s="114"/>
      <c r="H5" s="114"/>
      <c r="I5" s="114"/>
      <c r="J5" s="114"/>
      <c r="K5" s="114" t="s">
        <v>142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39</v>
      </c>
      <c r="B7" s="18" t="s">
        <v>37</v>
      </c>
      <c r="C7" s="37">
        <v>1032985</v>
      </c>
      <c r="D7" s="52">
        <v>210109</v>
      </c>
      <c r="E7" s="52">
        <v>200042</v>
      </c>
      <c r="F7" s="52">
        <v>196324</v>
      </c>
      <c r="G7" s="52">
        <v>194109</v>
      </c>
      <c r="H7" s="52">
        <v>3146</v>
      </c>
      <c r="I7" s="52">
        <v>1619</v>
      </c>
      <c r="J7" s="52">
        <v>32935</v>
      </c>
      <c r="K7" s="52">
        <v>43773</v>
      </c>
      <c r="L7" s="52">
        <v>37181</v>
      </c>
      <c r="M7" s="52">
        <v>49096</v>
      </c>
      <c r="N7" s="52">
        <v>49546</v>
      </c>
      <c r="O7" s="52">
        <v>4651</v>
      </c>
      <c r="P7" s="52">
        <v>10454</v>
      </c>
    </row>
    <row r="8" spans="1:16" s="3" customFormat="1" ht="18.75" customHeight="1">
      <c r="A8" s="4"/>
      <c r="B8" s="9" t="s">
        <v>27</v>
      </c>
      <c r="C8" s="37">
        <v>527456</v>
      </c>
      <c r="D8" s="52">
        <v>106998</v>
      </c>
      <c r="E8" s="52">
        <v>102520</v>
      </c>
      <c r="F8" s="52">
        <v>98421</v>
      </c>
      <c r="G8" s="52">
        <v>96804</v>
      </c>
      <c r="H8" s="52">
        <v>1797</v>
      </c>
      <c r="I8" s="52">
        <v>1064</v>
      </c>
      <c r="J8" s="52">
        <v>22272</v>
      </c>
      <c r="K8" s="52">
        <v>23937</v>
      </c>
      <c r="L8" s="52">
        <v>19756</v>
      </c>
      <c r="M8" s="52">
        <v>23042</v>
      </c>
      <c r="N8" s="52">
        <v>23392</v>
      </c>
      <c r="O8" s="52">
        <v>947</v>
      </c>
      <c r="P8" s="52">
        <v>6506</v>
      </c>
    </row>
    <row r="9" spans="1:16" s="3" customFormat="1" ht="18.75" customHeight="1">
      <c r="A9" s="4"/>
      <c r="B9" s="9" t="s">
        <v>28</v>
      </c>
      <c r="C9" s="37">
        <v>505529</v>
      </c>
      <c r="D9" s="52">
        <v>103111</v>
      </c>
      <c r="E9" s="52">
        <v>97522</v>
      </c>
      <c r="F9" s="52">
        <v>97903</v>
      </c>
      <c r="G9" s="52">
        <v>97305</v>
      </c>
      <c r="H9" s="52">
        <v>1349</v>
      </c>
      <c r="I9" s="52">
        <v>555</v>
      </c>
      <c r="J9" s="52">
        <v>10663</v>
      </c>
      <c r="K9" s="52">
        <v>19836</v>
      </c>
      <c r="L9" s="52">
        <v>17425</v>
      </c>
      <c r="M9" s="52">
        <v>26054</v>
      </c>
      <c r="N9" s="52">
        <v>26154</v>
      </c>
      <c r="O9" s="52">
        <v>3704</v>
      </c>
      <c r="P9" s="52">
        <v>3948</v>
      </c>
    </row>
    <row r="10" spans="1:16" s="3" customFormat="1" ht="18.75" customHeight="1">
      <c r="A10" s="17" t="s">
        <v>26</v>
      </c>
      <c r="B10" s="19" t="s">
        <v>27</v>
      </c>
      <c r="C10" s="37">
        <v>659</v>
      </c>
      <c r="D10" s="22">
        <v>585</v>
      </c>
      <c r="E10" s="22">
        <v>9</v>
      </c>
      <c r="F10" s="22">
        <v>1</v>
      </c>
      <c r="G10" s="22">
        <v>0</v>
      </c>
      <c r="H10" s="22">
        <v>0</v>
      </c>
      <c r="I10" s="22">
        <v>0</v>
      </c>
      <c r="J10" s="22">
        <v>0</v>
      </c>
      <c r="K10" s="22">
        <v>63</v>
      </c>
      <c r="L10" s="22">
        <v>1</v>
      </c>
      <c r="M10" s="22">
        <v>0</v>
      </c>
      <c r="N10" s="22">
        <v>0</v>
      </c>
      <c r="O10" s="22">
        <v>0</v>
      </c>
      <c r="P10" s="22">
        <v>0</v>
      </c>
    </row>
    <row r="11" spans="1:16" s="3" customFormat="1" ht="18.75" customHeight="1">
      <c r="A11" s="10"/>
      <c r="B11" s="19" t="s">
        <v>28</v>
      </c>
      <c r="C11" s="37">
        <v>794</v>
      </c>
      <c r="D11" s="22">
        <v>725</v>
      </c>
      <c r="E11" s="22">
        <v>8</v>
      </c>
      <c r="F11" s="22">
        <v>3</v>
      </c>
      <c r="G11" s="22">
        <v>1</v>
      </c>
      <c r="H11" s="22">
        <v>0</v>
      </c>
      <c r="I11" s="22">
        <v>0</v>
      </c>
      <c r="J11" s="22">
        <v>0</v>
      </c>
      <c r="K11" s="22">
        <v>56</v>
      </c>
      <c r="L11" s="22">
        <v>0</v>
      </c>
      <c r="M11" s="22">
        <v>1</v>
      </c>
      <c r="N11" s="22">
        <v>0</v>
      </c>
      <c r="O11" s="22">
        <v>0</v>
      </c>
      <c r="P11" s="22">
        <v>0</v>
      </c>
    </row>
    <row r="12" spans="1:16" s="3" customFormat="1" ht="18.75" customHeight="1">
      <c r="A12" s="10" t="s">
        <v>14</v>
      </c>
      <c r="B12" s="19" t="s">
        <v>27</v>
      </c>
      <c r="C12" s="37">
        <v>91353</v>
      </c>
      <c r="D12" s="22">
        <v>79379</v>
      </c>
      <c r="E12" s="22">
        <v>508</v>
      </c>
      <c r="F12" s="22">
        <v>3</v>
      </c>
      <c r="G12" s="22">
        <v>0</v>
      </c>
      <c r="H12" s="22">
        <v>0</v>
      </c>
      <c r="I12" s="22">
        <v>0</v>
      </c>
      <c r="J12" s="22">
        <v>0</v>
      </c>
      <c r="K12" s="22">
        <v>11421</v>
      </c>
      <c r="L12" s="22">
        <v>42</v>
      </c>
      <c r="M12" s="22">
        <v>0</v>
      </c>
      <c r="N12" s="22">
        <v>0</v>
      </c>
      <c r="O12" s="22">
        <v>0</v>
      </c>
      <c r="P12" s="22">
        <v>0</v>
      </c>
    </row>
    <row r="13" spans="1:16" s="3" customFormat="1" ht="18.75" customHeight="1">
      <c r="A13" s="10"/>
      <c r="B13" s="19" t="s">
        <v>28</v>
      </c>
      <c r="C13" s="37">
        <v>90987</v>
      </c>
      <c r="D13" s="22">
        <v>80502</v>
      </c>
      <c r="E13" s="22">
        <v>710</v>
      </c>
      <c r="F13" s="22">
        <v>7</v>
      </c>
      <c r="G13" s="22">
        <v>0</v>
      </c>
      <c r="H13" s="22">
        <v>0</v>
      </c>
      <c r="I13" s="22">
        <v>0</v>
      </c>
      <c r="J13" s="22">
        <v>0</v>
      </c>
      <c r="K13" s="22">
        <v>9712</v>
      </c>
      <c r="L13" s="22">
        <v>56</v>
      </c>
      <c r="M13" s="22">
        <v>0</v>
      </c>
      <c r="N13" s="22">
        <v>0</v>
      </c>
      <c r="O13" s="22">
        <v>0</v>
      </c>
      <c r="P13" s="22">
        <v>0</v>
      </c>
    </row>
    <row r="14" spans="1:16" s="3" customFormat="1" ht="18.75" customHeight="1">
      <c r="A14" s="10" t="s">
        <v>40</v>
      </c>
      <c r="B14" s="19" t="s">
        <v>27</v>
      </c>
      <c r="C14" s="37">
        <v>107912</v>
      </c>
      <c r="D14" s="22">
        <v>20212</v>
      </c>
      <c r="E14" s="22">
        <v>73952</v>
      </c>
      <c r="F14" s="22">
        <v>496</v>
      </c>
      <c r="G14" s="22">
        <v>8</v>
      </c>
      <c r="H14" s="22">
        <v>0</v>
      </c>
      <c r="I14" s="22">
        <v>0</v>
      </c>
      <c r="J14" s="22">
        <v>0</v>
      </c>
      <c r="K14" s="22">
        <v>4620</v>
      </c>
      <c r="L14" s="22">
        <v>8583</v>
      </c>
      <c r="M14" s="22">
        <v>41</v>
      </c>
      <c r="N14" s="22">
        <v>0</v>
      </c>
      <c r="O14" s="22">
        <v>0</v>
      </c>
      <c r="P14" s="22">
        <v>0</v>
      </c>
    </row>
    <row r="15" spans="1:16" s="3" customFormat="1" ht="18.75" customHeight="1">
      <c r="A15" s="10"/>
      <c r="B15" s="19" t="s">
        <v>28</v>
      </c>
      <c r="C15" s="37">
        <v>104560</v>
      </c>
      <c r="D15" s="22">
        <v>17540</v>
      </c>
      <c r="E15" s="22">
        <v>74713</v>
      </c>
      <c r="F15" s="22">
        <v>657</v>
      </c>
      <c r="G15" s="22">
        <v>5</v>
      </c>
      <c r="H15" s="22">
        <v>0</v>
      </c>
      <c r="I15" s="22">
        <v>0</v>
      </c>
      <c r="J15" s="22">
        <v>0</v>
      </c>
      <c r="K15" s="22">
        <v>3685</v>
      </c>
      <c r="L15" s="22">
        <v>7886</v>
      </c>
      <c r="M15" s="22">
        <v>74</v>
      </c>
      <c r="N15" s="22">
        <v>0</v>
      </c>
      <c r="O15" s="22">
        <v>0</v>
      </c>
      <c r="P15" s="22">
        <v>0</v>
      </c>
    </row>
    <row r="16" spans="1:16" s="3" customFormat="1" ht="18.75" customHeight="1">
      <c r="A16" s="10" t="s">
        <v>16</v>
      </c>
      <c r="B16" s="19" t="s">
        <v>27</v>
      </c>
      <c r="C16" s="37">
        <v>108450</v>
      </c>
      <c r="D16" s="22">
        <v>3946</v>
      </c>
      <c r="E16" s="22">
        <v>20124</v>
      </c>
      <c r="F16" s="22">
        <v>69539</v>
      </c>
      <c r="G16" s="22">
        <v>629</v>
      </c>
      <c r="H16" s="22">
        <v>0</v>
      </c>
      <c r="I16" s="22">
        <v>0</v>
      </c>
      <c r="J16" s="22">
        <v>2</v>
      </c>
      <c r="K16" s="22">
        <v>1738</v>
      </c>
      <c r="L16" s="22">
        <v>3995</v>
      </c>
      <c r="M16" s="22">
        <v>8422</v>
      </c>
      <c r="N16" s="22">
        <v>55</v>
      </c>
      <c r="O16" s="22">
        <v>0</v>
      </c>
      <c r="P16" s="22">
        <v>0</v>
      </c>
    </row>
    <row r="17" spans="1:16" s="3" customFormat="1" ht="18.75" customHeight="1">
      <c r="A17" s="10"/>
      <c r="B17" s="19" t="s">
        <v>28</v>
      </c>
      <c r="C17" s="37">
        <v>108727</v>
      </c>
      <c r="D17" s="22">
        <v>2614</v>
      </c>
      <c r="E17" s="22">
        <v>17209</v>
      </c>
      <c r="F17" s="22">
        <v>73705</v>
      </c>
      <c r="G17" s="22">
        <v>909</v>
      </c>
      <c r="H17" s="22">
        <v>1</v>
      </c>
      <c r="I17" s="22">
        <v>0</v>
      </c>
      <c r="J17" s="22">
        <v>0</v>
      </c>
      <c r="K17" s="22">
        <v>1602</v>
      </c>
      <c r="L17" s="22">
        <v>3478</v>
      </c>
      <c r="M17" s="22">
        <v>9125</v>
      </c>
      <c r="N17" s="22">
        <v>84</v>
      </c>
      <c r="O17" s="22">
        <v>0</v>
      </c>
      <c r="P17" s="22">
        <v>0</v>
      </c>
    </row>
    <row r="18" spans="1:16" s="3" customFormat="1" ht="18.75" customHeight="1">
      <c r="A18" s="10" t="s">
        <v>41</v>
      </c>
      <c r="B18" s="19" t="s">
        <v>27</v>
      </c>
      <c r="C18" s="37">
        <v>110390</v>
      </c>
      <c r="D18" s="22">
        <v>1219</v>
      </c>
      <c r="E18" s="22">
        <v>4517</v>
      </c>
      <c r="F18" s="22">
        <v>20220</v>
      </c>
      <c r="G18" s="22">
        <v>69118</v>
      </c>
      <c r="H18" s="22">
        <v>18</v>
      </c>
      <c r="I18" s="22">
        <v>2</v>
      </c>
      <c r="J18" s="22">
        <v>97</v>
      </c>
      <c r="K18" s="22">
        <v>1027</v>
      </c>
      <c r="L18" s="22">
        <v>1624</v>
      </c>
      <c r="M18" s="22">
        <v>4279</v>
      </c>
      <c r="N18" s="22">
        <v>8255</v>
      </c>
      <c r="O18" s="22">
        <v>2</v>
      </c>
      <c r="P18" s="22">
        <v>12</v>
      </c>
    </row>
    <row r="19" spans="1:16" ht="18.75" customHeight="1">
      <c r="A19" s="10"/>
      <c r="B19" s="19" t="s">
        <v>28</v>
      </c>
      <c r="C19" s="37">
        <v>111977</v>
      </c>
      <c r="D19" s="22">
        <v>716</v>
      </c>
      <c r="E19" s="22">
        <v>2989</v>
      </c>
      <c r="F19" s="22">
        <v>18444</v>
      </c>
      <c r="G19" s="22">
        <v>73755</v>
      </c>
      <c r="H19" s="22">
        <v>21</v>
      </c>
      <c r="I19" s="22">
        <v>0</v>
      </c>
      <c r="J19" s="22">
        <v>77</v>
      </c>
      <c r="K19" s="22">
        <v>892</v>
      </c>
      <c r="L19" s="22">
        <v>1579</v>
      </c>
      <c r="M19" s="22">
        <v>4346</v>
      </c>
      <c r="N19" s="22">
        <v>9128</v>
      </c>
      <c r="O19" s="22">
        <v>8</v>
      </c>
      <c r="P19" s="22">
        <v>22</v>
      </c>
    </row>
    <row r="20" spans="1:16" ht="18.75" customHeight="1">
      <c r="A20" s="10" t="s">
        <v>18</v>
      </c>
      <c r="B20" s="19" t="s">
        <v>27</v>
      </c>
      <c r="C20" s="37">
        <v>46114</v>
      </c>
      <c r="D20" s="22">
        <v>512</v>
      </c>
      <c r="E20" s="22">
        <v>1459</v>
      </c>
      <c r="F20" s="22">
        <v>4457</v>
      </c>
      <c r="G20" s="22">
        <v>18759</v>
      </c>
      <c r="H20" s="22">
        <v>812</v>
      </c>
      <c r="I20" s="22">
        <v>18</v>
      </c>
      <c r="J20" s="22">
        <v>10584</v>
      </c>
      <c r="K20" s="22">
        <v>711</v>
      </c>
      <c r="L20" s="22">
        <v>936</v>
      </c>
      <c r="M20" s="22">
        <v>1755</v>
      </c>
      <c r="N20" s="22">
        <v>4159</v>
      </c>
      <c r="O20" s="22">
        <v>194</v>
      </c>
      <c r="P20" s="22">
        <v>1758</v>
      </c>
    </row>
    <row r="21" spans="1:16" ht="18.75" customHeight="1">
      <c r="A21" s="10"/>
      <c r="B21" s="19" t="s">
        <v>28</v>
      </c>
      <c r="C21" s="37">
        <v>36606</v>
      </c>
      <c r="D21" s="22">
        <v>288</v>
      </c>
      <c r="E21" s="22">
        <v>803</v>
      </c>
      <c r="F21" s="22">
        <v>2998</v>
      </c>
      <c r="G21" s="22">
        <v>17114</v>
      </c>
      <c r="H21" s="22">
        <v>662</v>
      </c>
      <c r="I21" s="22">
        <v>16</v>
      </c>
      <c r="J21" s="22">
        <v>5418</v>
      </c>
      <c r="K21" s="22">
        <v>570</v>
      </c>
      <c r="L21" s="22">
        <v>938</v>
      </c>
      <c r="M21" s="22">
        <v>1905</v>
      </c>
      <c r="N21" s="22">
        <v>4258</v>
      </c>
      <c r="O21" s="22">
        <v>614</v>
      </c>
      <c r="P21" s="22">
        <v>1022</v>
      </c>
    </row>
    <row r="22" spans="1:16" ht="18.75" customHeight="1">
      <c r="A22" s="10" t="s">
        <v>19</v>
      </c>
      <c r="B22" s="19" t="s">
        <v>27</v>
      </c>
      <c r="C22" s="37">
        <v>20193</v>
      </c>
      <c r="D22" s="22">
        <v>307</v>
      </c>
      <c r="E22" s="22">
        <v>644</v>
      </c>
      <c r="F22" s="22">
        <v>1636</v>
      </c>
      <c r="G22" s="22">
        <v>4694</v>
      </c>
      <c r="H22" s="22">
        <v>517</v>
      </c>
      <c r="I22" s="22">
        <v>444</v>
      </c>
      <c r="J22" s="22">
        <v>6109</v>
      </c>
      <c r="K22" s="22">
        <v>601</v>
      </c>
      <c r="L22" s="22">
        <v>649</v>
      </c>
      <c r="M22" s="22">
        <v>1087</v>
      </c>
      <c r="N22" s="22">
        <v>1840</v>
      </c>
      <c r="O22" s="22">
        <v>127</v>
      </c>
      <c r="P22" s="22">
        <v>1538</v>
      </c>
    </row>
    <row r="23" spans="1:16" ht="18.75" customHeight="1">
      <c r="A23" s="10"/>
      <c r="B23" s="19" t="s">
        <v>28</v>
      </c>
      <c r="C23" s="37">
        <v>13949</v>
      </c>
      <c r="D23" s="22">
        <v>169</v>
      </c>
      <c r="E23" s="22">
        <v>337</v>
      </c>
      <c r="F23" s="22">
        <v>874</v>
      </c>
      <c r="G23" s="22">
        <v>3465</v>
      </c>
      <c r="H23" s="22">
        <v>353</v>
      </c>
      <c r="I23" s="22">
        <v>247</v>
      </c>
      <c r="J23" s="22">
        <v>2977</v>
      </c>
      <c r="K23" s="22">
        <v>419</v>
      </c>
      <c r="L23" s="22">
        <v>477</v>
      </c>
      <c r="M23" s="22">
        <v>1191</v>
      </c>
      <c r="N23" s="22">
        <v>2123</v>
      </c>
      <c r="O23" s="22">
        <v>364</v>
      </c>
      <c r="P23" s="22">
        <v>953</v>
      </c>
    </row>
    <row r="24" spans="1:16" ht="18.75" customHeight="1">
      <c r="A24" s="10" t="s">
        <v>20</v>
      </c>
      <c r="B24" s="19" t="s">
        <v>27</v>
      </c>
      <c r="C24" s="37">
        <v>9726</v>
      </c>
      <c r="D24" s="22">
        <v>190</v>
      </c>
      <c r="E24" s="22">
        <v>364</v>
      </c>
      <c r="F24" s="22">
        <v>721</v>
      </c>
      <c r="G24" s="22">
        <v>1569</v>
      </c>
      <c r="H24" s="22">
        <v>170</v>
      </c>
      <c r="I24" s="22">
        <v>313</v>
      </c>
      <c r="J24" s="22">
        <v>2684</v>
      </c>
      <c r="K24" s="22">
        <v>473</v>
      </c>
      <c r="L24" s="22">
        <v>487</v>
      </c>
      <c r="M24" s="22">
        <v>774</v>
      </c>
      <c r="N24" s="22">
        <v>1097</v>
      </c>
      <c r="O24" s="22">
        <v>67</v>
      </c>
      <c r="P24" s="22">
        <v>817</v>
      </c>
    </row>
    <row r="25" spans="1:16" ht="18.75" customHeight="1">
      <c r="A25" s="10"/>
      <c r="B25" s="19" t="s">
        <v>28</v>
      </c>
      <c r="C25" s="37">
        <v>6453</v>
      </c>
      <c r="D25" s="22">
        <v>124</v>
      </c>
      <c r="E25" s="22">
        <v>189</v>
      </c>
      <c r="F25" s="22">
        <v>339</v>
      </c>
      <c r="G25" s="22">
        <v>933</v>
      </c>
      <c r="H25" s="22">
        <v>122</v>
      </c>
      <c r="I25" s="22">
        <v>175</v>
      </c>
      <c r="J25" s="22">
        <v>1144</v>
      </c>
      <c r="K25" s="22">
        <v>301</v>
      </c>
      <c r="L25" s="22">
        <v>369</v>
      </c>
      <c r="M25" s="22">
        <v>809</v>
      </c>
      <c r="N25" s="22">
        <v>1199</v>
      </c>
      <c r="O25" s="22">
        <v>210</v>
      </c>
      <c r="P25" s="22">
        <v>539</v>
      </c>
    </row>
    <row r="26" spans="1:16" ht="18.75" customHeight="1">
      <c r="A26" s="10" t="s">
        <v>21</v>
      </c>
      <c r="B26" s="19" t="s">
        <v>27</v>
      </c>
      <c r="C26" s="37">
        <v>5941</v>
      </c>
      <c r="D26" s="22">
        <v>129</v>
      </c>
      <c r="E26" s="22">
        <v>240</v>
      </c>
      <c r="F26" s="22">
        <v>396</v>
      </c>
      <c r="G26" s="22">
        <v>689</v>
      </c>
      <c r="H26" s="22">
        <v>52</v>
      </c>
      <c r="I26" s="22">
        <v>140</v>
      </c>
      <c r="J26" s="22">
        <v>1333</v>
      </c>
      <c r="K26" s="22">
        <v>426</v>
      </c>
      <c r="L26" s="22">
        <v>413</v>
      </c>
      <c r="M26" s="22">
        <v>645</v>
      </c>
      <c r="N26" s="22">
        <v>890</v>
      </c>
      <c r="O26" s="22">
        <v>49</v>
      </c>
      <c r="P26" s="22">
        <v>539</v>
      </c>
    </row>
    <row r="27" spans="1:16" ht="18.75" customHeight="1">
      <c r="A27" s="10"/>
      <c r="B27" s="19" t="s">
        <v>28</v>
      </c>
      <c r="C27" s="37">
        <v>3936</v>
      </c>
      <c r="D27" s="22">
        <v>74</v>
      </c>
      <c r="E27" s="22">
        <v>132</v>
      </c>
      <c r="F27" s="22">
        <v>171</v>
      </c>
      <c r="G27" s="22">
        <v>335</v>
      </c>
      <c r="H27" s="22">
        <v>38</v>
      </c>
      <c r="I27" s="22">
        <v>63</v>
      </c>
      <c r="J27" s="22">
        <v>517</v>
      </c>
      <c r="K27" s="22">
        <v>265</v>
      </c>
      <c r="L27" s="22">
        <v>287</v>
      </c>
      <c r="M27" s="22">
        <v>677</v>
      </c>
      <c r="N27" s="22">
        <v>892</v>
      </c>
      <c r="O27" s="22">
        <v>183</v>
      </c>
      <c r="P27" s="22">
        <v>302</v>
      </c>
    </row>
    <row r="28" spans="1:16" ht="18.75" customHeight="1">
      <c r="A28" s="10" t="s">
        <v>22</v>
      </c>
      <c r="B28" s="19" t="s">
        <v>27</v>
      </c>
      <c r="C28" s="37">
        <v>4552</v>
      </c>
      <c r="D28" s="22">
        <v>104</v>
      </c>
      <c r="E28" s="22">
        <v>167</v>
      </c>
      <c r="F28" s="22">
        <v>261</v>
      </c>
      <c r="G28" s="22">
        <v>455</v>
      </c>
      <c r="H28" s="22">
        <v>36</v>
      </c>
      <c r="I28" s="22">
        <v>39</v>
      </c>
      <c r="J28" s="22">
        <v>694</v>
      </c>
      <c r="K28" s="22">
        <v>395</v>
      </c>
      <c r="L28" s="22">
        <v>402</v>
      </c>
      <c r="M28" s="22">
        <v>682</v>
      </c>
      <c r="N28" s="22">
        <v>865</v>
      </c>
      <c r="O28" s="22">
        <v>51</v>
      </c>
      <c r="P28" s="22">
        <v>401</v>
      </c>
    </row>
    <row r="29" spans="1:16" ht="18.75" customHeight="1">
      <c r="A29" s="10"/>
      <c r="B29" s="19" t="s">
        <v>28</v>
      </c>
      <c r="C29" s="37">
        <v>3158</v>
      </c>
      <c r="D29" s="22">
        <v>58</v>
      </c>
      <c r="E29" s="22">
        <v>91</v>
      </c>
      <c r="F29" s="22">
        <v>120</v>
      </c>
      <c r="G29" s="22">
        <v>202</v>
      </c>
      <c r="H29" s="22">
        <v>24</v>
      </c>
      <c r="I29" s="22">
        <v>19</v>
      </c>
      <c r="J29" s="22">
        <v>227</v>
      </c>
      <c r="K29" s="22">
        <v>217</v>
      </c>
      <c r="L29" s="22">
        <v>263</v>
      </c>
      <c r="M29" s="22">
        <v>645</v>
      </c>
      <c r="N29" s="22">
        <v>851</v>
      </c>
      <c r="O29" s="22">
        <v>227</v>
      </c>
      <c r="P29" s="22">
        <v>214</v>
      </c>
    </row>
    <row r="30" spans="1:16" ht="18.75" customHeight="1">
      <c r="A30" s="10" t="s">
        <v>23</v>
      </c>
      <c r="B30" s="19" t="s">
        <v>27</v>
      </c>
      <c r="C30" s="37">
        <v>3610</v>
      </c>
      <c r="D30" s="22">
        <v>88</v>
      </c>
      <c r="E30" s="22">
        <v>117</v>
      </c>
      <c r="F30" s="22">
        <v>176</v>
      </c>
      <c r="G30" s="22">
        <v>276</v>
      </c>
      <c r="H30" s="22">
        <v>16</v>
      </c>
      <c r="I30" s="22">
        <v>20</v>
      </c>
      <c r="J30" s="22">
        <v>312</v>
      </c>
      <c r="K30" s="22">
        <v>357</v>
      </c>
      <c r="L30" s="22">
        <v>403</v>
      </c>
      <c r="M30" s="22">
        <v>611</v>
      </c>
      <c r="N30" s="22">
        <v>827</v>
      </c>
      <c r="O30" s="22">
        <v>38</v>
      </c>
      <c r="P30" s="22">
        <v>369</v>
      </c>
    </row>
    <row r="31" spans="1:16" ht="18.75" customHeight="1">
      <c r="A31" s="10"/>
      <c r="B31" s="19" t="s">
        <v>28</v>
      </c>
      <c r="C31" s="37">
        <v>2601</v>
      </c>
      <c r="D31" s="22">
        <v>40</v>
      </c>
      <c r="E31" s="22">
        <v>64</v>
      </c>
      <c r="F31" s="22">
        <v>90</v>
      </c>
      <c r="G31" s="22">
        <v>124</v>
      </c>
      <c r="H31" s="22">
        <v>34</v>
      </c>
      <c r="I31" s="22">
        <v>7</v>
      </c>
      <c r="J31" s="22">
        <v>122</v>
      </c>
      <c r="K31" s="22">
        <v>199</v>
      </c>
      <c r="L31" s="22">
        <v>235</v>
      </c>
      <c r="M31" s="22">
        <v>580</v>
      </c>
      <c r="N31" s="22">
        <v>752</v>
      </c>
      <c r="O31" s="22">
        <v>194</v>
      </c>
      <c r="P31" s="22">
        <v>160</v>
      </c>
    </row>
    <row r="32" spans="1:16" ht="18.75" customHeight="1">
      <c r="A32" s="10" t="s">
        <v>24</v>
      </c>
      <c r="B32" s="19" t="s">
        <v>27</v>
      </c>
      <c r="C32" s="37">
        <v>3008</v>
      </c>
      <c r="D32" s="22">
        <v>65</v>
      </c>
      <c r="E32" s="22">
        <v>95</v>
      </c>
      <c r="F32" s="22">
        <v>130</v>
      </c>
      <c r="G32" s="22">
        <v>176</v>
      </c>
      <c r="H32" s="22">
        <v>24</v>
      </c>
      <c r="I32" s="22">
        <v>10</v>
      </c>
      <c r="J32" s="22">
        <v>168</v>
      </c>
      <c r="K32" s="22">
        <v>305</v>
      </c>
      <c r="L32" s="22">
        <v>336</v>
      </c>
      <c r="M32" s="22">
        <v>622</v>
      </c>
      <c r="N32" s="22">
        <v>766</v>
      </c>
      <c r="O32" s="22">
        <v>52</v>
      </c>
      <c r="P32" s="22">
        <v>259</v>
      </c>
    </row>
    <row r="33" spans="1:16" ht="18.75" customHeight="1">
      <c r="A33" s="10"/>
      <c r="B33" s="19" t="s">
        <v>28</v>
      </c>
      <c r="C33" s="37">
        <v>2390</v>
      </c>
      <c r="D33" s="22">
        <v>35</v>
      </c>
      <c r="E33" s="22">
        <v>50</v>
      </c>
      <c r="F33" s="22">
        <v>58</v>
      </c>
      <c r="G33" s="22">
        <v>102</v>
      </c>
      <c r="H33" s="22">
        <v>18</v>
      </c>
      <c r="I33" s="22">
        <v>9</v>
      </c>
      <c r="J33" s="22">
        <v>61</v>
      </c>
      <c r="K33" s="22">
        <v>186</v>
      </c>
      <c r="L33" s="22">
        <v>237</v>
      </c>
      <c r="M33" s="22">
        <v>580</v>
      </c>
      <c r="N33" s="22">
        <v>734</v>
      </c>
      <c r="O33" s="22">
        <v>207</v>
      </c>
      <c r="P33" s="22">
        <v>113</v>
      </c>
    </row>
    <row r="34" spans="1:16" ht="18.75" customHeight="1">
      <c r="A34" s="10" t="s">
        <v>42</v>
      </c>
      <c r="B34" s="19" t="s">
        <v>27</v>
      </c>
      <c r="C34" s="37">
        <v>2428</v>
      </c>
      <c r="D34" s="22">
        <v>41</v>
      </c>
      <c r="E34" s="22">
        <v>55</v>
      </c>
      <c r="F34" s="22">
        <v>102</v>
      </c>
      <c r="G34" s="22">
        <v>138</v>
      </c>
      <c r="H34" s="22">
        <v>32</v>
      </c>
      <c r="I34" s="22">
        <v>9</v>
      </c>
      <c r="J34" s="22">
        <v>91</v>
      </c>
      <c r="K34" s="22">
        <v>239</v>
      </c>
      <c r="L34" s="22">
        <v>279</v>
      </c>
      <c r="M34" s="22">
        <v>565</v>
      </c>
      <c r="N34" s="22">
        <v>661</v>
      </c>
      <c r="O34" s="22">
        <v>41</v>
      </c>
      <c r="P34" s="22">
        <v>175</v>
      </c>
    </row>
    <row r="35" spans="1:16" ht="18.75" customHeight="1">
      <c r="A35" s="10"/>
      <c r="B35" s="19" t="s">
        <v>28</v>
      </c>
      <c r="C35" s="37">
        <v>2057</v>
      </c>
      <c r="D35" s="22">
        <v>26</v>
      </c>
      <c r="E35" s="22">
        <v>36</v>
      </c>
      <c r="F35" s="22">
        <v>53</v>
      </c>
      <c r="G35" s="22">
        <v>58</v>
      </c>
      <c r="H35" s="22">
        <v>27</v>
      </c>
      <c r="I35" s="22">
        <v>7</v>
      </c>
      <c r="J35" s="22">
        <v>37</v>
      </c>
      <c r="K35" s="22">
        <v>162</v>
      </c>
      <c r="L35" s="22">
        <v>161</v>
      </c>
      <c r="M35" s="22">
        <v>518</v>
      </c>
      <c r="N35" s="22">
        <v>676</v>
      </c>
      <c r="O35" s="22">
        <v>191</v>
      </c>
      <c r="P35" s="22">
        <v>105</v>
      </c>
    </row>
    <row r="36" spans="1:16" ht="18.75" customHeight="1">
      <c r="A36" s="10" t="s">
        <v>25</v>
      </c>
      <c r="B36" s="19" t="s">
        <v>27</v>
      </c>
      <c r="C36" s="37">
        <v>13120</v>
      </c>
      <c r="D36" s="22">
        <v>221</v>
      </c>
      <c r="E36" s="22">
        <v>269</v>
      </c>
      <c r="F36" s="22">
        <v>283</v>
      </c>
      <c r="G36" s="22">
        <v>293</v>
      </c>
      <c r="H36" s="22">
        <v>120</v>
      </c>
      <c r="I36" s="22">
        <v>69</v>
      </c>
      <c r="J36" s="22">
        <v>198</v>
      </c>
      <c r="K36" s="22">
        <v>1561</v>
      </c>
      <c r="L36" s="22">
        <v>1606</v>
      </c>
      <c r="M36" s="22">
        <v>3559</v>
      </c>
      <c r="N36" s="22">
        <v>3977</v>
      </c>
      <c r="O36" s="22">
        <v>326</v>
      </c>
      <c r="P36" s="22">
        <v>638</v>
      </c>
    </row>
    <row r="37" spans="1:16" ht="18.75" customHeight="1" thickBot="1">
      <c r="A37" s="13"/>
      <c r="B37" s="23" t="s">
        <v>28</v>
      </c>
      <c r="C37" s="37">
        <v>17334</v>
      </c>
      <c r="D37" s="24">
        <v>200</v>
      </c>
      <c r="E37" s="24">
        <v>191</v>
      </c>
      <c r="F37" s="24">
        <v>384</v>
      </c>
      <c r="G37" s="24">
        <v>302</v>
      </c>
      <c r="H37" s="24">
        <v>49</v>
      </c>
      <c r="I37" s="24">
        <v>12</v>
      </c>
      <c r="J37" s="24">
        <v>83</v>
      </c>
      <c r="K37" s="24">
        <v>1570</v>
      </c>
      <c r="L37" s="24">
        <v>1459</v>
      </c>
      <c r="M37" s="24">
        <v>5603</v>
      </c>
      <c r="N37" s="24">
        <v>5457</v>
      </c>
      <c r="O37" s="24">
        <v>1506</v>
      </c>
      <c r="P37" s="24">
        <v>518</v>
      </c>
    </row>
    <row r="38" spans="1:16" ht="37.5" customHeight="1">
      <c r="A38" s="117" t="s">
        <v>226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1:P1"/>
    <mergeCell ref="A2:P2"/>
    <mergeCell ref="A3:P3"/>
    <mergeCell ref="A38:P38"/>
    <mergeCell ref="C4:P4"/>
    <mergeCell ref="C5:C6"/>
    <mergeCell ref="D5:J5"/>
    <mergeCell ref="K5:P5"/>
    <mergeCell ref="A4:B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N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25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6"/>
      <c r="B5" s="121"/>
      <c r="C5" s="114" t="s">
        <v>37</v>
      </c>
      <c r="D5" s="114" t="s">
        <v>141</v>
      </c>
      <c r="E5" s="114"/>
      <c r="F5" s="114"/>
      <c r="G5" s="114" t="s">
        <v>142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7"/>
      <c r="B6" s="123"/>
      <c r="C6" s="114"/>
      <c r="D6" s="41" t="s">
        <v>29</v>
      </c>
      <c r="E6" s="41" t="s">
        <v>30</v>
      </c>
      <c r="F6" s="41" t="s">
        <v>31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39</v>
      </c>
      <c r="B7" s="27" t="s">
        <v>37</v>
      </c>
      <c r="C7" s="38">
        <v>13230</v>
      </c>
      <c r="D7" s="38">
        <v>2185</v>
      </c>
      <c r="E7" s="38">
        <v>2056</v>
      </c>
      <c r="F7" s="38">
        <v>435</v>
      </c>
      <c r="G7" s="38">
        <v>4095</v>
      </c>
      <c r="H7" s="38">
        <v>3340</v>
      </c>
      <c r="I7" s="38">
        <v>327</v>
      </c>
      <c r="J7" s="38">
        <v>792</v>
      </c>
    </row>
    <row r="8" spans="1:10" s="3" customFormat="1" ht="18.75" customHeight="1">
      <c r="A8" s="28"/>
      <c r="B8" s="29" t="s">
        <v>27</v>
      </c>
      <c r="C8" s="38">
        <v>6377</v>
      </c>
      <c r="D8" s="38">
        <v>1166</v>
      </c>
      <c r="E8" s="38">
        <v>1004</v>
      </c>
      <c r="F8" s="38">
        <v>244</v>
      </c>
      <c r="G8" s="38">
        <v>1935</v>
      </c>
      <c r="H8" s="38">
        <v>1464</v>
      </c>
      <c r="I8" s="38">
        <v>96</v>
      </c>
      <c r="J8" s="38">
        <v>468</v>
      </c>
    </row>
    <row r="9" spans="1:10" s="3" customFormat="1" ht="18.75" customHeight="1">
      <c r="A9" s="28"/>
      <c r="B9" s="29" t="s">
        <v>28</v>
      </c>
      <c r="C9" s="38">
        <v>6853</v>
      </c>
      <c r="D9" s="38">
        <v>1019</v>
      </c>
      <c r="E9" s="38">
        <v>1052</v>
      </c>
      <c r="F9" s="38">
        <v>191</v>
      </c>
      <c r="G9" s="38">
        <v>2160</v>
      </c>
      <c r="H9" s="38">
        <v>1876</v>
      </c>
      <c r="I9" s="38">
        <v>231</v>
      </c>
      <c r="J9" s="38">
        <v>324</v>
      </c>
    </row>
    <row r="10" spans="1:10" s="3" customFormat="1" ht="18.75" customHeight="1">
      <c r="A10" s="30" t="s">
        <v>70</v>
      </c>
      <c r="B10" s="31" t="s">
        <v>27</v>
      </c>
      <c r="C10" s="38">
        <v>6</v>
      </c>
      <c r="D10" s="25">
        <v>4</v>
      </c>
      <c r="E10" s="25">
        <v>0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28</v>
      </c>
      <c r="C11" s="38">
        <v>3</v>
      </c>
      <c r="D11" s="25">
        <v>1</v>
      </c>
      <c r="E11" s="25">
        <v>0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27</v>
      </c>
      <c r="C12" s="38">
        <v>1095</v>
      </c>
      <c r="D12" s="25">
        <v>775</v>
      </c>
      <c r="E12" s="25">
        <v>12</v>
      </c>
      <c r="F12" s="25">
        <v>0</v>
      </c>
      <c r="G12" s="25">
        <v>308</v>
      </c>
      <c r="H12" s="25">
        <v>0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28</v>
      </c>
      <c r="C13" s="38">
        <v>1036</v>
      </c>
      <c r="D13" s="25">
        <v>697</v>
      </c>
      <c r="E13" s="25">
        <v>6</v>
      </c>
      <c r="F13" s="25">
        <v>0</v>
      </c>
      <c r="G13" s="25">
        <v>331</v>
      </c>
      <c r="H13" s="25">
        <v>2</v>
      </c>
      <c r="I13" s="25">
        <v>0</v>
      </c>
      <c r="J13" s="25">
        <v>0</v>
      </c>
    </row>
    <row r="14" spans="1:10" s="3" customFormat="1" ht="18.75" customHeight="1">
      <c r="A14" s="32" t="s">
        <v>48</v>
      </c>
      <c r="B14" s="31" t="s">
        <v>27</v>
      </c>
      <c r="C14" s="38">
        <v>1355</v>
      </c>
      <c r="D14" s="25">
        <v>240</v>
      </c>
      <c r="E14" s="25">
        <v>674</v>
      </c>
      <c r="F14" s="25">
        <v>3</v>
      </c>
      <c r="G14" s="25">
        <v>212</v>
      </c>
      <c r="H14" s="25">
        <v>226</v>
      </c>
      <c r="I14" s="25">
        <v>0</v>
      </c>
      <c r="J14" s="25">
        <v>0</v>
      </c>
    </row>
    <row r="15" spans="1:10" s="3" customFormat="1" ht="18.75" customHeight="1">
      <c r="A15" s="32"/>
      <c r="B15" s="31" t="s">
        <v>28</v>
      </c>
      <c r="C15" s="38">
        <v>1373</v>
      </c>
      <c r="D15" s="25">
        <v>218</v>
      </c>
      <c r="E15" s="25">
        <v>717</v>
      </c>
      <c r="F15" s="25">
        <v>1</v>
      </c>
      <c r="G15" s="25">
        <v>181</v>
      </c>
      <c r="H15" s="25">
        <v>255</v>
      </c>
      <c r="I15" s="25">
        <v>0</v>
      </c>
      <c r="J15" s="25">
        <v>1</v>
      </c>
    </row>
    <row r="16" spans="1:10" s="3" customFormat="1" ht="18.75" customHeight="1">
      <c r="A16" s="32" t="s">
        <v>49</v>
      </c>
      <c r="B16" s="31" t="s">
        <v>27</v>
      </c>
      <c r="C16" s="38">
        <v>724</v>
      </c>
      <c r="D16" s="25">
        <v>73</v>
      </c>
      <c r="E16" s="25">
        <v>199</v>
      </c>
      <c r="F16" s="25">
        <v>79</v>
      </c>
      <c r="G16" s="25">
        <v>115</v>
      </c>
      <c r="H16" s="25">
        <v>175</v>
      </c>
      <c r="I16" s="25">
        <v>20</v>
      </c>
      <c r="J16" s="25">
        <v>63</v>
      </c>
    </row>
    <row r="17" spans="1:10" s="3" customFormat="1" ht="18.75" customHeight="1">
      <c r="A17" s="32"/>
      <c r="B17" s="31" t="s">
        <v>28</v>
      </c>
      <c r="C17" s="38">
        <v>720</v>
      </c>
      <c r="D17" s="25">
        <v>50</v>
      </c>
      <c r="E17" s="25">
        <v>196</v>
      </c>
      <c r="F17" s="25">
        <v>77</v>
      </c>
      <c r="G17" s="25">
        <v>112</v>
      </c>
      <c r="H17" s="25">
        <v>147</v>
      </c>
      <c r="I17" s="25">
        <v>87</v>
      </c>
      <c r="J17" s="25">
        <v>51</v>
      </c>
    </row>
    <row r="18" spans="1:10" s="3" customFormat="1" ht="18.75" customHeight="1">
      <c r="A18" s="32" t="s">
        <v>50</v>
      </c>
      <c r="B18" s="31" t="s">
        <v>27</v>
      </c>
      <c r="C18" s="38">
        <v>430</v>
      </c>
      <c r="D18" s="25">
        <v>36</v>
      </c>
      <c r="E18" s="25">
        <v>54</v>
      </c>
      <c r="F18" s="25">
        <v>70</v>
      </c>
      <c r="G18" s="25">
        <v>82</v>
      </c>
      <c r="H18" s="25">
        <v>70</v>
      </c>
      <c r="I18" s="25">
        <v>16</v>
      </c>
      <c r="J18" s="25">
        <v>102</v>
      </c>
    </row>
    <row r="19" spans="1:10" ht="18.75" customHeight="1">
      <c r="A19" s="32"/>
      <c r="B19" s="31" t="s">
        <v>28</v>
      </c>
      <c r="C19" s="38">
        <v>483</v>
      </c>
      <c r="D19" s="25">
        <v>25</v>
      </c>
      <c r="E19" s="25">
        <v>71</v>
      </c>
      <c r="F19" s="25">
        <v>58</v>
      </c>
      <c r="G19" s="25">
        <v>85</v>
      </c>
      <c r="H19" s="25">
        <v>112</v>
      </c>
      <c r="I19" s="25">
        <v>41</v>
      </c>
      <c r="J19" s="25">
        <v>91</v>
      </c>
    </row>
    <row r="20" spans="1:10" ht="18.75" customHeight="1">
      <c r="A20" s="32" t="s">
        <v>51</v>
      </c>
      <c r="B20" s="31" t="s">
        <v>27</v>
      </c>
      <c r="C20" s="38">
        <v>280</v>
      </c>
      <c r="D20" s="25">
        <v>11</v>
      </c>
      <c r="E20" s="25">
        <v>19</v>
      </c>
      <c r="F20" s="25">
        <v>42</v>
      </c>
      <c r="G20" s="25">
        <v>70</v>
      </c>
      <c r="H20" s="25">
        <v>62</v>
      </c>
      <c r="I20" s="25">
        <v>4</v>
      </c>
      <c r="J20" s="25">
        <v>72</v>
      </c>
    </row>
    <row r="21" spans="1:10" ht="18.75" customHeight="1">
      <c r="A21" s="32"/>
      <c r="B21" s="31" t="s">
        <v>28</v>
      </c>
      <c r="C21" s="38">
        <v>272</v>
      </c>
      <c r="D21" s="25">
        <v>13</v>
      </c>
      <c r="E21" s="25">
        <v>29</v>
      </c>
      <c r="F21" s="25">
        <v>36</v>
      </c>
      <c r="G21" s="25">
        <v>55</v>
      </c>
      <c r="H21" s="25">
        <v>67</v>
      </c>
      <c r="I21" s="25">
        <v>15</v>
      </c>
      <c r="J21" s="25">
        <v>57</v>
      </c>
    </row>
    <row r="22" spans="1:10" ht="18.75" customHeight="1">
      <c r="A22" s="32" t="s">
        <v>52</v>
      </c>
      <c r="B22" s="31" t="s">
        <v>27</v>
      </c>
      <c r="C22" s="38">
        <v>268</v>
      </c>
      <c r="D22" s="25">
        <v>10</v>
      </c>
      <c r="E22" s="25">
        <v>18</v>
      </c>
      <c r="F22" s="25">
        <v>28</v>
      </c>
      <c r="G22" s="25">
        <v>79</v>
      </c>
      <c r="H22" s="25">
        <v>67</v>
      </c>
      <c r="I22" s="25">
        <v>3</v>
      </c>
      <c r="J22" s="25">
        <v>63</v>
      </c>
    </row>
    <row r="23" spans="1:10" ht="18.75" customHeight="1">
      <c r="A23" s="32"/>
      <c r="B23" s="31" t="s">
        <v>28</v>
      </c>
      <c r="C23" s="38">
        <v>168</v>
      </c>
      <c r="D23" s="25">
        <v>5</v>
      </c>
      <c r="E23" s="25">
        <v>12</v>
      </c>
      <c r="F23" s="25">
        <v>9</v>
      </c>
      <c r="G23" s="25">
        <v>55</v>
      </c>
      <c r="H23" s="25">
        <v>55</v>
      </c>
      <c r="I23" s="25">
        <v>8</v>
      </c>
      <c r="J23" s="25">
        <v>24</v>
      </c>
    </row>
    <row r="24" spans="1:10" ht="18.75" customHeight="1">
      <c r="A24" s="32" t="s">
        <v>53</v>
      </c>
      <c r="B24" s="31" t="s">
        <v>27</v>
      </c>
      <c r="C24" s="38">
        <v>192</v>
      </c>
      <c r="D24" s="25">
        <v>5</v>
      </c>
      <c r="E24" s="25">
        <v>14</v>
      </c>
      <c r="F24" s="25">
        <v>9</v>
      </c>
      <c r="G24" s="25">
        <v>70</v>
      </c>
      <c r="H24" s="25">
        <v>54</v>
      </c>
      <c r="I24" s="25">
        <v>1</v>
      </c>
      <c r="J24" s="25">
        <v>39</v>
      </c>
    </row>
    <row r="25" spans="1:10" ht="18.75" customHeight="1">
      <c r="A25" s="32"/>
      <c r="B25" s="31" t="s">
        <v>28</v>
      </c>
      <c r="C25" s="38">
        <v>140</v>
      </c>
      <c r="D25" s="25">
        <v>2</v>
      </c>
      <c r="E25" s="25">
        <v>8</v>
      </c>
      <c r="F25" s="25">
        <v>6</v>
      </c>
      <c r="G25" s="25">
        <v>48</v>
      </c>
      <c r="H25" s="25">
        <v>49</v>
      </c>
      <c r="I25" s="25">
        <v>7</v>
      </c>
      <c r="J25" s="25">
        <v>20</v>
      </c>
    </row>
    <row r="26" spans="1:10" ht="18.75" customHeight="1">
      <c r="A26" s="32" t="s">
        <v>54</v>
      </c>
      <c r="B26" s="31" t="s">
        <v>27</v>
      </c>
      <c r="C26" s="38">
        <v>154</v>
      </c>
      <c r="D26" s="25">
        <v>5</v>
      </c>
      <c r="E26" s="25">
        <v>5</v>
      </c>
      <c r="F26" s="25">
        <v>5</v>
      </c>
      <c r="G26" s="25">
        <v>69</v>
      </c>
      <c r="H26" s="25">
        <v>51</v>
      </c>
      <c r="I26" s="25">
        <v>3</v>
      </c>
      <c r="J26" s="25">
        <v>16</v>
      </c>
    </row>
    <row r="27" spans="1:10" ht="18.75" customHeight="1">
      <c r="A27" s="32"/>
      <c r="B27" s="31" t="s">
        <v>28</v>
      </c>
      <c r="C27" s="38">
        <v>125</v>
      </c>
      <c r="D27" s="25">
        <v>2</v>
      </c>
      <c r="E27" s="25">
        <v>3</v>
      </c>
      <c r="F27" s="25">
        <v>1</v>
      </c>
      <c r="G27" s="25">
        <v>46</v>
      </c>
      <c r="H27" s="25">
        <v>55</v>
      </c>
      <c r="I27" s="25">
        <v>7</v>
      </c>
      <c r="J27" s="25">
        <v>11</v>
      </c>
    </row>
    <row r="28" spans="1:10" ht="18.75" customHeight="1">
      <c r="A28" s="32" t="s">
        <v>55</v>
      </c>
      <c r="B28" s="31" t="s">
        <v>27</v>
      </c>
      <c r="C28" s="38">
        <v>190</v>
      </c>
      <c r="D28" s="25">
        <v>2</v>
      </c>
      <c r="E28" s="25">
        <v>6</v>
      </c>
      <c r="F28" s="25">
        <v>6</v>
      </c>
      <c r="G28" s="25">
        <v>82</v>
      </c>
      <c r="H28" s="25">
        <v>69</v>
      </c>
      <c r="I28" s="25">
        <v>3</v>
      </c>
      <c r="J28" s="25">
        <v>22</v>
      </c>
    </row>
    <row r="29" spans="1:10" ht="18.75" customHeight="1">
      <c r="A29" s="32"/>
      <c r="B29" s="31" t="s">
        <v>28</v>
      </c>
      <c r="C29" s="38">
        <v>112</v>
      </c>
      <c r="D29" s="25">
        <v>1</v>
      </c>
      <c r="E29" s="25">
        <v>4</v>
      </c>
      <c r="F29" s="25">
        <v>2</v>
      </c>
      <c r="G29" s="25">
        <v>49</v>
      </c>
      <c r="H29" s="25">
        <v>40</v>
      </c>
      <c r="I29" s="25">
        <v>9</v>
      </c>
      <c r="J29" s="25">
        <v>7</v>
      </c>
    </row>
    <row r="30" spans="1:10" ht="18.75" customHeight="1">
      <c r="A30" s="32" t="s">
        <v>71</v>
      </c>
      <c r="B30" s="31" t="s">
        <v>27</v>
      </c>
      <c r="C30" s="38">
        <v>156</v>
      </c>
      <c r="D30" s="25">
        <v>1</v>
      </c>
      <c r="E30" s="25">
        <v>0</v>
      </c>
      <c r="F30" s="25">
        <v>1</v>
      </c>
      <c r="G30" s="25">
        <v>67</v>
      </c>
      <c r="H30" s="25">
        <v>68</v>
      </c>
      <c r="I30" s="25">
        <v>3</v>
      </c>
      <c r="J30" s="25">
        <v>16</v>
      </c>
    </row>
    <row r="31" spans="1:10" ht="18.75" customHeight="1">
      <c r="A31" s="32"/>
      <c r="B31" s="31" t="s">
        <v>28</v>
      </c>
      <c r="C31" s="38">
        <v>117</v>
      </c>
      <c r="D31" s="25">
        <v>2</v>
      </c>
      <c r="E31" s="25">
        <v>2</v>
      </c>
      <c r="F31" s="25">
        <v>0</v>
      </c>
      <c r="G31" s="25">
        <v>55</v>
      </c>
      <c r="H31" s="25">
        <v>50</v>
      </c>
      <c r="I31" s="25">
        <v>4</v>
      </c>
      <c r="J31" s="25">
        <v>4</v>
      </c>
    </row>
    <row r="32" spans="1:10" ht="18.75" customHeight="1">
      <c r="A32" s="32" t="s">
        <v>72</v>
      </c>
      <c r="B32" s="31" t="s">
        <v>27</v>
      </c>
      <c r="C32" s="38">
        <v>145</v>
      </c>
      <c r="D32" s="25">
        <v>1</v>
      </c>
      <c r="E32" s="25">
        <v>0</v>
      </c>
      <c r="F32" s="25">
        <v>0</v>
      </c>
      <c r="G32" s="25">
        <v>70</v>
      </c>
      <c r="H32" s="25">
        <v>58</v>
      </c>
      <c r="I32" s="25">
        <v>5</v>
      </c>
      <c r="J32" s="25">
        <v>11</v>
      </c>
    </row>
    <row r="33" spans="1:10" ht="18.75" customHeight="1">
      <c r="A33" s="32"/>
      <c r="B33" s="31" t="s">
        <v>28</v>
      </c>
      <c r="C33" s="38">
        <v>117</v>
      </c>
      <c r="D33" s="25">
        <v>1</v>
      </c>
      <c r="E33" s="25">
        <v>1</v>
      </c>
      <c r="F33" s="25">
        <v>0</v>
      </c>
      <c r="G33" s="25">
        <v>55</v>
      </c>
      <c r="H33" s="25">
        <v>47</v>
      </c>
      <c r="I33" s="25">
        <v>6</v>
      </c>
      <c r="J33" s="25">
        <v>7</v>
      </c>
    </row>
    <row r="34" spans="1:10" ht="18.75" customHeight="1">
      <c r="A34" s="32" t="s">
        <v>73</v>
      </c>
      <c r="B34" s="31" t="s">
        <v>27</v>
      </c>
      <c r="C34" s="38">
        <v>166</v>
      </c>
      <c r="D34" s="25">
        <v>1</v>
      </c>
      <c r="E34" s="25">
        <v>0</v>
      </c>
      <c r="F34" s="25">
        <v>0</v>
      </c>
      <c r="G34" s="25">
        <v>85</v>
      </c>
      <c r="H34" s="25">
        <v>67</v>
      </c>
      <c r="I34" s="25">
        <v>3</v>
      </c>
      <c r="J34" s="25">
        <v>10</v>
      </c>
    </row>
    <row r="35" spans="1:10" ht="18.75" customHeight="1">
      <c r="A35" s="32"/>
      <c r="B35" s="31" t="s">
        <v>28</v>
      </c>
      <c r="C35" s="38">
        <v>123</v>
      </c>
      <c r="D35" s="25">
        <v>1</v>
      </c>
      <c r="E35" s="25">
        <v>0</v>
      </c>
      <c r="F35" s="25">
        <v>0</v>
      </c>
      <c r="G35" s="25">
        <v>57</v>
      </c>
      <c r="H35" s="25">
        <v>53</v>
      </c>
      <c r="I35" s="25">
        <v>4</v>
      </c>
      <c r="J35" s="25">
        <v>8</v>
      </c>
    </row>
    <row r="36" spans="1:10" ht="18.75" customHeight="1">
      <c r="A36" s="32" t="s">
        <v>69</v>
      </c>
      <c r="B36" s="31" t="s">
        <v>27</v>
      </c>
      <c r="C36" s="38">
        <v>1216</v>
      </c>
      <c r="D36" s="25">
        <v>2</v>
      </c>
      <c r="E36" s="25">
        <v>3</v>
      </c>
      <c r="F36" s="25">
        <v>1</v>
      </c>
      <c r="G36" s="25">
        <v>624</v>
      </c>
      <c r="H36" s="25">
        <v>497</v>
      </c>
      <c r="I36" s="25">
        <v>35</v>
      </c>
      <c r="J36" s="25">
        <v>54</v>
      </c>
    </row>
    <row r="37" spans="1:10" ht="18.75" customHeight="1" thickBot="1">
      <c r="A37" s="32"/>
      <c r="B37" s="31" t="s">
        <v>28</v>
      </c>
      <c r="C37" s="38">
        <v>2064</v>
      </c>
      <c r="D37" s="50">
        <v>1</v>
      </c>
      <c r="E37" s="50">
        <v>3</v>
      </c>
      <c r="F37" s="50">
        <v>1</v>
      </c>
      <c r="G37" s="50">
        <v>1029</v>
      </c>
      <c r="H37" s="50">
        <v>944</v>
      </c>
      <c r="I37" s="50">
        <v>43</v>
      </c>
      <c r="J37" s="50">
        <v>43</v>
      </c>
    </row>
    <row r="38" spans="1:10" ht="18.75" customHeight="1">
      <c r="A38" s="124" t="s">
        <v>227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4:B6"/>
    <mergeCell ref="A1:J1"/>
    <mergeCell ref="A2:J2"/>
    <mergeCell ref="A3:J3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1" sqref="A1:N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100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252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37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34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39</v>
      </c>
      <c r="B6" s="45" t="s">
        <v>37</v>
      </c>
      <c r="C6" s="46">
        <v>88070</v>
      </c>
      <c r="D6" s="46">
        <v>18921</v>
      </c>
      <c r="E6" s="46">
        <v>18817</v>
      </c>
      <c r="F6" s="46">
        <v>17250</v>
      </c>
      <c r="G6" s="46">
        <v>15713</v>
      </c>
      <c r="H6" s="46">
        <v>15468</v>
      </c>
      <c r="I6" s="46">
        <v>1901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27</v>
      </c>
      <c r="C7" s="46">
        <v>21650</v>
      </c>
      <c r="D7" s="38">
        <v>4591</v>
      </c>
      <c r="E7" s="38">
        <v>4619</v>
      </c>
      <c r="F7" s="38">
        <v>4250</v>
      </c>
      <c r="G7" s="38">
        <v>3902</v>
      </c>
      <c r="H7" s="38">
        <v>3592</v>
      </c>
      <c r="I7" s="38">
        <v>696</v>
      </c>
    </row>
    <row r="8" spans="1:9" s="3" customFormat="1" ht="19.5" customHeight="1">
      <c r="A8" s="28"/>
      <c r="B8" s="29" t="s">
        <v>28</v>
      </c>
      <c r="C8" s="46">
        <v>66420</v>
      </c>
      <c r="D8" s="38">
        <v>14330</v>
      </c>
      <c r="E8" s="38">
        <v>14198</v>
      </c>
      <c r="F8" s="38">
        <v>13000</v>
      </c>
      <c r="G8" s="38">
        <v>11811</v>
      </c>
      <c r="H8" s="38">
        <v>11876</v>
      </c>
      <c r="I8" s="38">
        <v>1205</v>
      </c>
    </row>
    <row r="9" spans="1:9" s="3" customFormat="1" ht="19.5" customHeight="1">
      <c r="A9" s="30" t="s">
        <v>44</v>
      </c>
      <c r="B9" s="31" t="s">
        <v>27</v>
      </c>
      <c r="C9" s="46">
        <v>3784</v>
      </c>
      <c r="D9" s="25">
        <v>3764</v>
      </c>
      <c r="E9" s="25">
        <v>20</v>
      </c>
      <c r="F9" s="25">
        <v>0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28</v>
      </c>
      <c r="C10" s="46">
        <v>12548</v>
      </c>
      <c r="D10" s="25">
        <v>12474</v>
      </c>
      <c r="E10" s="25">
        <v>74</v>
      </c>
      <c r="F10" s="25">
        <v>0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45</v>
      </c>
      <c r="B11" s="31" t="s">
        <v>27</v>
      </c>
      <c r="C11" s="46">
        <v>4383</v>
      </c>
      <c r="D11" s="25">
        <v>676</v>
      </c>
      <c r="E11" s="25">
        <v>3682</v>
      </c>
      <c r="F11" s="25">
        <v>25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28</v>
      </c>
      <c r="C12" s="46">
        <v>13946</v>
      </c>
      <c r="D12" s="25">
        <v>1735</v>
      </c>
      <c r="E12" s="25">
        <v>12148</v>
      </c>
      <c r="F12" s="25">
        <v>63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46</v>
      </c>
      <c r="B13" s="31" t="s">
        <v>27</v>
      </c>
      <c r="C13" s="46">
        <v>4130</v>
      </c>
      <c r="D13" s="25">
        <v>98</v>
      </c>
      <c r="E13" s="25">
        <v>740</v>
      </c>
      <c r="F13" s="25">
        <v>3276</v>
      </c>
      <c r="G13" s="25">
        <v>16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28</v>
      </c>
      <c r="C14" s="46">
        <v>13228</v>
      </c>
      <c r="D14" s="25">
        <v>88</v>
      </c>
      <c r="E14" s="25">
        <v>1836</v>
      </c>
      <c r="F14" s="25">
        <v>11204</v>
      </c>
      <c r="G14" s="25">
        <v>100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27</v>
      </c>
      <c r="C15" s="46">
        <v>4065</v>
      </c>
      <c r="D15" s="25">
        <v>30</v>
      </c>
      <c r="E15" s="25">
        <v>129</v>
      </c>
      <c r="F15" s="25">
        <v>784</v>
      </c>
      <c r="G15" s="25">
        <v>3097</v>
      </c>
      <c r="H15" s="25">
        <v>25</v>
      </c>
      <c r="I15" s="25">
        <v>0</v>
      </c>
    </row>
    <row r="16" spans="1:9" s="3" customFormat="1" ht="19.5" customHeight="1">
      <c r="A16" s="32"/>
      <c r="B16" s="31" t="s">
        <v>28</v>
      </c>
      <c r="C16" s="46">
        <v>11977</v>
      </c>
      <c r="D16" s="25">
        <v>16</v>
      </c>
      <c r="E16" s="25">
        <v>118</v>
      </c>
      <c r="F16" s="25">
        <v>1579</v>
      </c>
      <c r="G16" s="25">
        <v>10157</v>
      </c>
      <c r="H16" s="25">
        <v>107</v>
      </c>
      <c r="I16" s="25">
        <v>0</v>
      </c>
    </row>
    <row r="17" spans="1:9" s="3" customFormat="1" ht="19.5" customHeight="1">
      <c r="A17" s="32" t="s">
        <v>48</v>
      </c>
      <c r="B17" s="31" t="s">
        <v>27</v>
      </c>
      <c r="C17" s="46">
        <v>3658</v>
      </c>
      <c r="D17" s="25">
        <v>12</v>
      </c>
      <c r="E17" s="25">
        <v>29</v>
      </c>
      <c r="F17" s="25">
        <v>112</v>
      </c>
      <c r="G17" s="25">
        <v>658</v>
      </c>
      <c r="H17" s="25">
        <v>2843</v>
      </c>
      <c r="I17" s="25">
        <v>4</v>
      </c>
    </row>
    <row r="18" spans="1:9" ht="19.5" customHeight="1">
      <c r="A18" s="32"/>
      <c r="B18" s="31" t="s">
        <v>28</v>
      </c>
      <c r="C18" s="46">
        <v>11710</v>
      </c>
      <c r="D18" s="25">
        <v>6</v>
      </c>
      <c r="E18" s="25">
        <v>15</v>
      </c>
      <c r="F18" s="25">
        <v>112</v>
      </c>
      <c r="G18" s="25">
        <v>1436</v>
      </c>
      <c r="H18" s="25">
        <v>10131</v>
      </c>
      <c r="I18" s="25">
        <v>10</v>
      </c>
    </row>
    <row r="19" spans="1:9" ht="19.5" customHeight="1">
      <c r="A19" s="32" t="s">
        <v>49</v>
      </c>
      <c r="B19" s="31" t="s">
        <v>27</v>
      </c>
      <c r="C19" s="46">
        <v>1182</v>
      </c>
      <c r="D19" s="25">
        <v>3</v>
      </c>
      <c r="E19" s="25">
        <v>10</v>
      </c>
      <c r="F19" s="25">
        <v>37</v>
      </c>
      <c r="G19" s="25">
        <v>92</v>
      </c>
      <c r="H19" s="25">
        <v>614</v>
      </c>
      <c r="I19" s="25">
        <v>426</v>
      </c>
    </row>
    <row r="20" spans="1:9" ht="19.5" customHeight="1">
      <c r="A20" s="32"/>
      <c r="B20" s="31" t="s">
        <v>28</v>
      </c>
      <c r="C20" s="46">
        <v>2346</v>
      </c>
      <c r="D20" s="25">
        <v>0</v>
      </c>
      <c r="E20" s="25">
        <v>3</v>
      </c>
      <c r="F20" s="25">
        <v>21</v>
      </c>
      <c r="G20" s="25">
        <v>84</v>
      </c>
      <c r="H20" s="25">
        <v>1510</v>
      </c>
      <c r="I20" s="25">
        <v>728</v>
      </c>
    </row>
    <row r="21" spans="1:9" ht="19.5" customHeight="1">
      <c r="A21" s="32" t="s">
        <v>50</v>
      </c>
      <c r="B21" s="31" t="s">
        <v>27</v>
      </c>
      <c r="C21" s="46">
        <v>303</v>
      </c>
      <c r="D21" s="25">
        <v>2</v>
      </c>
      <c r="E21" s="25">
        <v>2</v>
      </c>
      <c r="F21" s="25">
        <v>5</v>
      </c>
      <c r="G21" s="25">
        <v>25</v>
      </c>
      <c r="H21" s="25">
        <v>75</v>
      </c>
      <c r="I21" s="25">
        <v>194</v>
      </c>
    </row>
    <row r="22" spans="1:9" ht="19.5" customHeight="1">
      <c r="A22" s="32"/>
      <c r="B22" s="31" t="s">
        <v>28</v>
      </c>
      <c r="C22" s="46">
        <v>457</v>
      </c>
      <c r="D22" s="25">
        <v>1</v>
      </c>
      <c r="E22" s="25">
        <v>1</v>
      </c>
      <c r="F22" s="25">
        <v>10</v>
      </c>
      <c r="G22" s="25">
        <v>22</v>
      </c>
      <c r="H22" s="25">
        <v>88</v>
      </c>
      <c r="I22" s="25">
        <v>335</v>
      </c>
    </row>
    <row r="23" spans="1:9" ht="19.5" customHeight="1">
      <c r="A23" s="32" t="s">
        <v>51</v>
      </c>
      <c r="B23" s="31" t="s">
        <v>27</v>
      </c>
      <c r="C23" s="46">
        <v>78</v>
      </c>
      <c r="D23" s="25">
        <v>0</v>
      </c>
      <c r="E23" s="25">
        <v>3</v>
      </c>
      <c r="F23" s="25">
        <v>3</v>
      </c>
      <c r="G23" s="25">
        <v>6</v>
      </c>
      <c r="H23" s="25">
        <v>19</v>
      </c>
      <c r="I23" s="25">
        <v>47</v>
      </c>
    </row>
    <row r="24" spans="1:9" ht="19.5" customHeight="1">
      <c r="A24" s="32"/>
      <c r="B24" s="31" t="s">
        <v>28</v>
      </c>
      <c r="C24" s="46">
        <v>130</v>
      </c>
      <c r="D24" s="25">
        <v>2</v>
      </c>
      <c r="E24" s="25">
        <v>1</v>
      </c>
      <c r="F24" s="25">
        <v>3</v>
      </c>
      <c r="G24" s="25">
        <v>6</v>
      </c>
      <c r="H24" s="25">
        <v>22</v>
      </c>
      <c r="I24" s="25">
        <v>96</v>
      </c>
    </row>
    <row r="25" spans="1:9" ht="19.5" customHeight="1">
      <c r="A25" s="32" t="s">
        <v>52</v>
      </c>
      <c r="B25" s="31" t="s">
        <v>27</v>
      </c>
      <c r="C25" s="46">
        <v>29</v>
      </c>
      <c r="D25" s="25">
        <v>2</v>
      </c>
      <c r="E25" s="25">
        <v>2</v>
      </c>
      <c r="F25" s="25">
        <v>0</v>
      </c>
      <c r="G25" s="25">
        <v>3</v>
      </c>
      <c r="H25" s="25">
        <v>6</v>
      </c>
      <c r="I25" s="25">
        <v>16</v>
      </c>
    </row>
    <row r="26" spans="1:9" ht="19.5" customHeight="1">
      <c r="A26" s="32"/>
      <c r="B26" s="31" t="s">
        <v>28</v>
      </c>
      <c r="C26" s="46">
        <v>42</v>
      </c>
      <c r="D26" s="25">
        <v>2</v>
      </c>
      <c r="E26" s="25">
        <v>0</v>
      </c>
      <c r="F26" s="25">
        <v>2</v>
      </c>
      <c r="G26" s="25">
        <v>1</v>
      </c>
      <c r="H26" s="25">
        <v>12</v>
      </c>
      <c r="I26" s="25">
        <v>25</v>
      </c>
    </row>
    <row r="27" spans="1:9" ht="19.5" customHeight="1">
      <c r="A27" s="32" t="s">
        <v>53</v>
      </c>
      <c r="B27" s="31" t="s">
        <v>27</v>
      </c>
      <c r="C27" s="46">
        <v>13</v>
      </c>
      <c r="D27" s="25">
        <v>1</v>
      </c>
      <c r="E27" s="25">
        <v>0</v>
      </c>
      <c r="F27" s="25">
        <v>3</v>
      </c>
      <c r="G27" s="25">
        <v>2</v>
      </c>
      <c r="H27" s="25">
        <v>2</v>
      </c>
      <c r="I27" s="25">
        <v>5</v>
      </c>
    </row>
    <row r="28" spans="1:9" ht="19.5" customHeight="1">
      <c r="A28" s="32"/>
      <c r="B28" s="31" t="s">
        <v>28</v>
      </c>
      <c r="C28" s="46">
        <v>12</v>
      </c>
      <c r="D28" s="25">
        <v>1</v>
      </c>
      <c r="E28" s="25">
        <v>1</v>
      </c>
      <c r="F28" s="25">
        <v>0</v>
      </c>
      <c r="G28" s="25">
        <v>1</v>
      </c>
      <c r="H28" s="25">
        <v>4</v>
      </c>
      <c r="I28" s="25">
        <v>5</v>
      </c>
    </row>
    <row r="29" spans="1:9" ht="19.5" customHeight="1">
      <c r="A29" s="32" t="s">
        <v>54</v>
      </c>
      <c r="B29" s="31" t="s">
        <v>27</v>
      </c>
      <c r="C29" s="46">
        <v>10</v>
      </c>
      <c r="D29" s="25">
        <v>0</v>
      </c>
      <c r="E29" s="25">
        <v>1</v>
      </c>
      <c r="F29" s="25">
        <v>1</v>
      </c>
      <c r="G29" s="25">
        <v>2</v>
      </c>
      <c r="H29" s="25">
        <v>3</v>
      </c>
      <c r="I29" s="25">
        <v>3</v>
      </c>
    </row>
    <row r="30" spans="1:9" ht="19.5" customHeight="1">
      <c r="A30" s="32"/>
      <c r="B30" s="31" t="s">
        <v>28</v>
      </c>
      <c r="C30" s="46">
        <v>5</v>
      </c>
      <c r="D30" s="25">
        <v>0</v>
      </c>
      <c r="E30" s="25">
        <v>0</v>
      </c>
      <c r="F30" s="25">
        <v>0</v>
      </c>
      <c r="G30" s="25">
        <v>1</v>
      </c>
      <c r="H30" s="25">
        <v>0</v>
      </c>
      <c r="I30" s="25">
        <v>4</v>
      </c>
    </row>
    <row r="31" spans="1:9" ht="19.5" customHeight="1">
      <c r="A31" s="32" t="s">
        <v>55</v>
      </c>
      <c r="B31" s="31" t="s">
        <v>27</v>
      </c>
      <c r="C31" s="46">
        <v>5</v>
      </c>
      <c r="D31" s="25">
        <v>0</v>
      </c>
      <c r="E31" s="25">
        <v>1</v>
      </c>
      <c r="F31" s="25">
        <v>1</v>
      </c>
      <c r="G31" s="25">
        <v>1</v>
      </c>
      <c r="H31" s="25">
        <v>2</v>
      </c>
      <c r="I31" s="25">
        <v>0</v>
      </c>
    </row>
    <row r="32" spans="1:9" ht="19.5" customHeight="1">
      <c r="A32" s="32"/>
      <c r="B32" s="31" t="s">
        <v>28</v>
      </c>
      <c r="C32" s="46">
        <v>4</v>
      </c>
      <c r="D32" s="25">
        <v>2</v>
      </c>
      <c r="E32" s="25">
        <v>0</v>
      </c>
      <c r="F32" s="25">
        <v>0</v>
      </c>
      <c r="G32" s="25">
        <v>0</v>
      </c>
      <c r="H32" s="25">
        <v>1</v>
      </c>
      <c r="I32" s="25">
        <v>1</v>
      </c>
    </row>
    <row r="33" spans="1:10" ht="18.75" customHeight="1">
      <c r="A33" s="32" t="s">
        <v>71</v>
      </c>
      <c r="B33" s="31" t="s">
        <v>27</v>
      </c>
      <c r="C33" s="46">
        <v>2</v>
      </c>
      <c r="D33" s="25">
        <v>1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/>
    </row>
    <row r="34" spans="1:10" ht="18.75" customHeight="1">
      <c r="A34" s="32"/>
      <c r="B34" s="31" t="s">
        <v>28</v>
      </c>
      <c r="C34" s="46">
        <v>2</v>
      </c>
      <c r="D34" s="25">
        <v>1</v>
      </c>
      <c r="E34" s="25">
        <v>0</v>
      </c>
      <c r="F34" s="25">
        <v>1</v>
      </c>
      <c r="G34" s="25">
        <v>0</v>
      </c>
      <c r="H34" s="25">
        <v>0</v>
      </c>
      <c r="I34" s="25">
        <v>0</v>
      </c>
      <c r="J34" s="25"/>
    </row>
    <row r="35" spans="1:10" ht="18.75" customHeight="1">
      <c r="A35" s="32" t="s">
        <v>72</v>
      </c>
      <c r="B35" s="31" t="s">
        <v>27</v>
      </c>
      <c r="C35" s="46">
        <v>3</v>
      </c>
      <c r="D35" s="25">
        <v>0</v>
      </c>
      <c r="E35" s="25">
        <v>0</v>
      </c>
      <c r="F35" s="25">
        <v>2</v>
      </c>
      <c r="G35" s="25">
        <v>0</v>
      </c>
      <c r="H35" s="25">
        <v>0</v>
      </c>
      <c r="I35" s="25">
        <v>1</v>
      </c>
      <c r="J35" s="25"/>
    </row>
    <row r="36" spans="1:10" ht="18.75" customHeight="1">
      <c r="A36" s="32"/>
      <c r="B36" s="31" t="s">
        <v>28</v>
      </c>
      <c r="C36" s="46">
        <v>4</v>
      </c>
      <c r="D36" s="25">
        <v>0</v>
      </c>
      <c r="E36" s="25">
        <v>0</v>
      </c>
      <c r="F36" s="25">
        <v>3</v>
      </c>
      <c r="G36" s="25">
        <v>0</v>
      </c>
      <c r="H36" s="25">
        <v>0</v>
      </c>
      <c r="I36" s="25">
        <v>1</v>
      </c>
      <c r="J36" s="25"/>
    </row>
    <row r="37" spans="1:10" ht="18.75" customHeight="1">
      <c r="A37" s="32" t="s">
        <v>73</v>
      </c>
      <c r="B37" s="31" t="s">
        <v>27</v>
      </c>
      <c r="C37" s="46">
        <v>2</v>
      </c>
      <c r="D37" s="25">
        <v>0</v>
      </c>
      <c r="E37" s="25">
        <v>0</v>
      </c>
      <c r="F37" s="25">
        <v>0</v>
      </c>
      <c r="G37" s="25">
        <v>0</v>
      </c>
      <c r="H37" s="25">
        <v>2</v>
      </c>
      <c r="I37" s="25">
        <v>0</v>
      </c>
      <c r="J37" s="25"/>
    </row>
    <row r="38" spans="1:10" ht="18.75" customHeight="1">
      <c r="A38" s="32"/>
      <c r="B38" s="31" t="s">
        <v>28</v>
      </c>
      <c r="C38" s="46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/>
    </row>
    <row r="39" spans="1:10" ht="18.75" customHeight="1">
      <c r="A39" s="32" t="s">
        <v>69</v>
      </c>
      <c r="B39" s="31" t="s">
        <v>27</v>
      </c>
      <c r="C39" s="46">
        <v>3</v>
      </c>
      <c r="D39" s="25">
        <v>2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/>
    </row>
    <row r="40" spans="1:10" ht="18.75" customHeight="1" thickBot="1">
      <c r="A40" s="33"/>
      <c r="B40" s="34" t="s">
        <v>28</v>
      </c>
      <c r="C40" s="46">
        <v>9</v>
      </c>
      <c r="D40" s="35">
        <v>2</v>
      </c>
      <c r="E40" s="35">
        <v>1</v>
      </c>
      <c r="F40" s="35">
        <v>2</v>
      </c>
      <c r="G40" s="35">
        <v>3</v>
      </c>
      <c r="H40" s="35">
        <v>1</v>
      </c>
      <c r="I40" s="35">
        <v>0</v>
      </c>
      <c r="J40" s="50"/>
    </row>
    <row r="41" spans="1:9" ht="19.5" customHeight="1">
      <c r="A41" s="124" t="s">
        <v>228</v>
      </c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1:I1"/>
    <mergeCell ref="A2:I2"/>
    <mergeCell ref="A3:I3"/>
    <mergeCell ref="A41:I41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2" sqref="A2:N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37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39</v>
      </c>
      <c r="B7" s="18" t="s">
        <v>37</v>
      </c>
      <c r="C7" s="6">
        <v>1355290</v>
      </c>
      <c r="D7" s="5">
        <v>215825</v>
      </c>
      <c r="E7" s="5">
        <v>5688</v>
      </c>
      <c r="F7" s="6">
        <v>5319</v>
      </c>
      <c r="G7" s="6">
        <v>5274</v>
      </c>
      <c r="H7" s="6">
        <v>4804</v>
      </c>
      <c r="I7" s="6">
        <v>4092</v>
      </c>
      <c r="J7" s="6">
        <v>7554</v>
      </c>
      <c r="K7" s="6">
        <v>70269</v>
      </c>
      <c r="L7" s="6">
        <v>64955</v>
      </c>
      <c r="M7" s="6">
        <v>22905</v>
      </c>
      <c r="N7" s="6">
        <v>24965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27</v>
      </c>
      <c r="C8" s="49">
        <v>683446</v>
      </c>
      <c r="D8" s="7">
        <v>127142</v>
      </c>
      <c r="E8" s="7">
        <v>3979</v>
      </c>
      <c r="F8" s="8">
        <v>3725</v>
      </c>
      <c r="G8" s="8">
        <v>3705</v>
      </c>
      <c r="H8" s="8">
        <v>3388</v>
      </c>
      <c r="I8" s="8">
        <v>2834</v>
      </c>
      <c r="J8" s="8">
        <v>5292</v>
      </c>
      <c r="K8" s="8">
        <v>41161</v>
      </c>
      <c r="L8" s="8">
        <v>37720</v>
      </c>
      <c r="M8" s="8">
        <v>11798</v>
      </c>
      <c r="N8" s="8">
        <v>13540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28</v>
      </c>
      <c r="C9" s="49">
        <v>671844</v>
      </c>
      <c r="D9" s="7">
        <v>88683</v>
      </c>
      <c r="E9" s="7">
        <v>1709</v>
      </c>
      <c r="F9" s="8">
        <v>1594</v>
      </c>
      <c r="G9" s="8">
        <v>1569</v>
      </c>
      <c r="H9" s="8">
        <v>1416</v>
      </c>
      <c r="I9" s="8">
        <v>1258</v>
      </c>
      <c r="J9" s="8">
        <v>2262</v>
      </c>
      <c r="K9" s="8">
        <v>29108</v>
      </c>
      <c r="L9" s="8">
        <v>27235</v>
      </c>
      <c r="M9" s="8">
        <v>11107</v>
      </c>
      <c r="N9" s="8">
        <v>11425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27</v>
      </c>
      <c r="C10" s="12">
        <v>13523</v>
      </c>
      <c r="D10" s="7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28</v>
      </c>
      <c r="C11" s="12">
        <v>41359</v>
      </c>
      <c r="D11" s="7">
        <v>1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27</v>
      </c>
      <c r="C12" s="12">
        <v>98107</v>
      </c>
      <c r="D12" s="7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28</v>
      </c>
      <c r="C13" s="12">
        <v>106345</v>
      </c>
      <c r="D13" s="7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40</v>
      </c>
      <c r="B14" s="19" t="s">
        <v>27</v>
      </c>
      <c r="C14" s="12">
        <v>116709</v>
      </c>
      <c r="D14" s="7">
        <v>1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28</v>
      </c>
      <c r="C15" s="12">
        <v>121757</v>
      </c>
      <c r="D15" s="7">
        <v>3</v>
      </c>
      <c r="E15" s="11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27</v>
      </c>
      <c r="C16" s="12">
        <v>112924</v>
      </c>
      <c r="D16" s="7">
        <v>6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6</v>
      </c>
      <c r="L16" s="12">
        <v>0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28</v>
      </c>
      <c r="C17" s="12">
        <v>115041</v>
      </c>
      <c r="D17" s="7">
        <v>6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5</v>
      </c>
      <c r="L17" s="12">
        <v>0</v>
      </c>
      <c r="M17" s="12">
        <v>1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41</v>
      </c>
      <c r="B18" s="19" t="s">
        <v>27</v>
      </c>
      <c r="C18" s="12">
        <v>108347</v>
      </c>
      <c r="D18" s="7">
        <v>144</v>
      </c>
      <c r="E18" s="11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140</v>
      </c>
      <c r="L18" s="12">
        <v>3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28</v>
      </c>
      <c r="C19" s="12">
        <v>110146</v>
      </c>
      <c r="D19" s="7">
        <v>165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154</v>
      </c>
      <c r="L19" s="12">
        <v>11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27</v>
      </c>
      <c r="C20" s="12">
        <v>61994</v>
      </c>
      <c r="D20" s="7">
        <v>15016</v>
      </c>
      <c r="E20" s="11">
        <v>24</v>
      </c>
      <c r="F20" s="12">
        <v>2</v>
      </c>
      <c r="G20" s="12">
        <v>0</v>
      </c>
      <c r="H20" s="12">
        <v>0</v>
      </c>
      <c r="I20" s="12">
        <v>0</v>
      </c>
      <c r="J20" s="12">
        <v>0</v>
      </c>
      <c r="K20" s="12">
        <v>14856</v>
      </c>
      <c r="L20" s="12">
        <v>134</v>
      </c>
      <c r="M20" s="12">
        <v>0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28</v>
      </c>
      <c r="C21" s="12">
        <v>46249</v>
      </c>
      <c r="D21" s="7">
        <v>8569</v>
      </c>
      <c r="E21" s="11">
        <v>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8432</v>
      </c>
      <c r="L21" s="12">
        <v>129</v>
      </c>
      <c r="M21" s="12">
        <v>1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27</v>
      </c>
      <c r="C22" s="12">
        <v>38129</v>
      </c>
      <c r="D22" s="7">
        <v>19598</v>
      </c>
      <c r="E22" s="11">
        <v>132</v>
      </c>
      <c r="F22" s="12">
        <v>13</v>
      </c>
      <c r="G22" s="12">
        <v>1</v>
      </c>
      <c r="H22" s="12">
        <v>0</v>
      </c>
      <c r="I22" s="12">
        <v>0</v>
      </c>
      <c r="J22" s="12">
        <v>1</v>
      </c>
      <c r="K22" s="12">
        <v>6720</v>
      </c>
      <c r="L22" s="12">
        <v>12670</v>
      </c>
      <c r="M22" s="12">
        <v>42</v>
      </c>
      <c r="N22" s="12">
        <v>19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28</v>
      </c>
      <c r="C23" s="12">
        <v>24492</v>
      </c>
      <c r="D23" s="7">
        <v>11372</v>
      </c>
      <c r="E23" s="11">
        <v>53</v>
      </c>
      <c r="F23" s="12">
        <v>10</v>
      </c>
      <c r="G23" s="12">
        <v>0</v>
      </c>
      <c r="H23" s="12">
        <v>0</v>
      </c>
      <c r="I23" s="12">
        <v>0</v>
      </c>
      <c r="J23" s="12">
        <v>0</v>
      </c>
      <c r="K23" s="12">
        <v>3974</v>
      </c>
      <c r="L23" s="12">
        <v>7281</v>
      </c>
      <c r="M23" s="12">
        <v>46</v>
      </c>
      <c r="N23" s="12">
        <v>8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27</v>
      </c>
      <c r="C24" s="12">
        <v>24093</v>
      </c>
      <c r="D24" s="7">
        <v>14000</v>
      </c>
      <c r="E24" s="11">
        <v>440</v>
      </c>
      <c r="F24" s="12">
        <v>165</v>
      </c>
      <c r="G24" s="12">
        <v>14</v>
      </c>
      <c r="H24" s="12">
        <v>0</v>
      </c>
      <c r="I24" s="12">
        <v>0</v>
      </c>
      <c r="J24" s="12">
        <v>0</v>
      </c>
      <c r="K24" s="12">
        <v>3035</v>
      </c>
      <c r="L24" s="12">
        <v>6731</v>
      </c>
      <c r="M24" s="12">
        <v>2651</v>
      </c>
      <c r="N24" s="12">
        <v>964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28</v>
      </c>
      <c r="C25" s="12">
        <v>14946</v>
      </c>
      <c r="D25" s="7">
        <v>8534</v>
      </c>
      <c r="E25" s="11">
        <v>138</v>
      </c>
      <c r="F25" s="12">
        <v>34</v>
      </c>
      <c r="G25" s="12">
        <v>10</v>
      </c>
      <c r="H25" s="12">
        <v>0</v>
      </c>
      <c r="I25" s="12">
        <v>0</v>
      </c>
      <c r="J25" s="12">
        <v>0</v>
      </c>
      <c r="K25" s="12">
        <v>1758</v>
      </c>
      <c r="L25" s="12">
        <v>4061</v>
      </c>
      <c r="M25" s="12">
        <v>2130</v>
      </c>
      <c r="N25" s="12">
        <v>403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27</v>
      </c>
      <c r="C26" s="12">
        <v>14194</v>
      </c>
      <c r="D26" s="7">
        <v>8498</v>
      </c>
      <c r="E26" s="11">
        <v>291</v>
      </c>
      <c r="F26" s="12">
        <v>407</v>
      </c>
      <c r="G26" s="12">
        <v>136</v>
      </c>
      <c r="H26" s="12">
        <v>24</v>
      </c>
      <c r="I26" s="12">
        <v>0</v>
      </c>
      <c r="J26" s="12">
        <v>1</v>
      </c>
      <c r="K26" s="12">
        <v>1542</v>
      </c>
      <c r="L26" s="12">
        <v>2879</v>
      </c>
      <c r="M26" s="12">
        <v>1830</v>
      </c>
      <c r="N26" s="12">
        <v>1388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28</v>
      </c>
      <c r="C27" s="12">
        <v>9563</v>
      </c>
      <c r="D27" s="7">
        <v>5818</v>
      </c>
      <c r="E27" s="11">
        <v>143</v>
      </c>
      <c r="F27" s="12">
        <v>111</v>
      </c>
      <c r="G27" s="12">
        <v>38</v>
      </c>
      <c r="H27" s="12">
        <v>5</v>
      </c>
      <c r="I27" s="12">
        <v>0</v>
      </c>
      <c r="J27" s="12">
        <v>3</v>
      </c>
      <c r="K27" s="12">
        <v>1093</v>
      </c>
      <c r="L27" s="12">
        <v>1769</v>
      </c>
      <c r="M27" s="12">
        <v>1535</v>
      </c>
      <c r="N27" s="12">
        <v>1121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27</v>
      </c>
      <c r="C28" s="12">
        <v>9614</v>
      </c>
      <c r="D28" s="7">
        <v>5802</v>
      </c>
      <c r="E28" s="11">
        <v>249</v>
      </c>
      <c r="F28" s="12">
        <v>338</v>
      </c>
      <c r="G28" s="12">
        <v>465</v>
      </c>
      <c r="H28" s="12">
        <v>130</v>
      </c>
      <c r="I28" s="12">
        <v>16</v>
      </c>
      <c r="J28" s="12">
        <v>8</v>
      </c>
      <c r="K28" s="12">
        <v>986</v>
      </c>
      <c r="L28" s="12">
        <v>1498</v>
      </c>
      <c r="M28" s="12">
        <v>988</v>
      </c>
      <c r="N28" s="12">
        <v>1124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28</v>
      </c>
      <c r="C29" s="12">
        <v>6842</v>
      </c>
      <c r="D29" s="7">
        <v>4346</v>
      </c>
      <c r="E29" s="11">
        <v>114</v>
      </c>
      <c r="F29" s="12">
        <v>133</v>
      </c>
      <c r="G29" s="12">
        <v>127</v>
      </c>
      <c r="H29" s="12">
        <v>31</v>
      </c>
      <c r="I29" s="12">
        <v>4</v>
      </c>
      <c r="J29" s="12">
        <v>3</v>
      </c>
      <c r="K29" s="12">
        <v>935</v>
      </c>
      <c r="L29" s="12">
        <v>1045</v>
      </c>
      <c r="M29" s="12">
        <v>870</v>
      </c>
      <c r="N29" s="12">
        <v>1084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27</v>
      </c>
      <c r="C30" s="12">
        <v>8255</v>
      </c>
      <c r="D30" s="7">
        <v>5219</v>
      </c>
      <c r="E30" s="11">
        <v>271</v>
      </c>
      <c r="F30" s="12">
        <v>305</v>
      </c>
      <c r="G30" s="12">
        <v>425</v>
      </c>
      <c r="H30" s="12">
        <v>498</v>
      </c>
      <c r="I30" s="12">
        <v>105</v>
      </c>
      <c r="J30" s="12">
        <v>25</v>
      </c>
      <c r="K30" s="12">
        <v>878</v>
      </c>
      <c r="L30" s="12">
        <v>1085</v>
      </c>
      <c r="M30" s="12">
        <v>683</v>
      </c>
      <c r="N30" s="12">
        <v>944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28</v>
      </c>
      <c r="C31" s="12">
        <v>6210</v>
      </c>
      <c r="D31" s="7">
        <v>3978</v>
      </c>
      <c r="E31" s="11">
        <v>107</v>
      </c>
      <c r="F31" s="12">
        <v>124</v>
      </c>
      <c r="G31" s="12">
        <v>137</v>
      </c>
      <c r="H31" s="12">
        <v>135</v>
      </c>
      <c r="I31" s="12">
        <v>38</v>
      </c>
      <c r="J31" s="12">
        <v>11</v>
      </c>
      <c r="K31" s="12">
        <v>862</v>
      </c>
      <c r="L31" s="12">
        <v>927</v>
      </c>
      <c r="M31" s="12">
        <v>648</v>
      </c>
      <c r="N31" s="12">
        <v>989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27</v>
      </c>
      <c r="C32" s="12">
        <v>7075</v>
      </c>
      <c r="D32" s="7">
        <v>4525</v>
      </c>
      <c r="E32" s="11">
        <v>192</v>
      </c>
      <c r="F32" s="12">
        <v>241</v>
      </c>
      <c r="G32" s="12">
        <v>298</v>
      </c>
      <c r="H32" s="12">
        <v>403</v>
      </c>
      <c r="I32" s="12">
        <v>381</v>
      </c>
      <c r="J32" s="12">
        <v>113</v>
      </c>
      <c r="K32" s="12">
        <v>811</v>
      </c>
      <c r="L32" s="12">
        <v>871</v>
      </c>
      <c r="M32" s="12">
        <v>496</v>
      </c>
      <c r="N32" s="12">
        <v>719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28</v>
      </c>
      <c r="C33" s="12">
        <v>5503</v>
      </c>
      <c r="D33" s="7">
        <v>3533</v>
      </c>
      <c r="E33" s="11">
        <v>87</v>
      </c>
      <c r="F33" s="12">
        <v>122</v>
      </c>
      <c r="G33" s="12">
        <v>141</v>
      </c>
      <c r="H33" s="12">
        <v>149</v>
      </c>
      <c r="I33" s="12">
        <v>107</v>
      </c>
      <c r="J33" s="12">
        <v>28</v>
      </c>
      <c r="K33" s="12">
        <v>748</v>
      </c>
      <c r="L33" s="12">
        <v>838</v>
      </c>
      <c r="M33" s="12">
        <v>555</v>
      </c>
      <c r="N33" s="12">
        <v>758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27</v>
      </c>
      <c r="C34" s="12">
        <v>6519</v>
      </c>
      <c r="D34" s="7">
        <v>4269</v>
      </c>
      <c r="E34" s="11">
        <v>192</v>
      </c>
      <c r="F34" s="12">
        <v>205</v>
      </c>
      <c r="G34" s="12">
        <v>259</v>
      </c>
      <c r="H34" s="12">
        <v>277</v>
      </c>
      <c r="I34" s="12">
        <v>335</v>
      </c>
      <c r="J34" s="12">
        <v>417</v>
      </c>
      <c r="K34" s="12">
        <v>742</v>
      </c>
      <c r="L34" s="12">
        <v>834</v>
      </c>
      <c r="M34" s="12">
        <v>409</v>
      </c>
      <c r="N34" s="12">
        <v>599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28</v>
      </c>
      <c r="C35" s="12">
        <v>5049</v>
      </c>
      <c r="D35" s="7">
        <v>3148</v>
      </c>
      <c r="E35" s="11">
        <v>90</v>
      </c>
      <c r="F35" s="12">
        <v>89</v>
      </c>
      <c r="G35" s="12">
        <v>122</v>
      </c>
      <c r="H35" s="12">
        <v>113</v>
      </c>
      <c r="I35" s="12">
        <v>106</v>
      </c>
      <c r="J35" s="12">
        <v>108</v>
      </c>
      <c r="K35" s="12">
        <v>644</v>
      </c>
      <c r="L35" s="12">
        <v>767</v>
      </c>
      <c r="M35" s="12">
        <v>509</v>
      </c>
      <c r="N35" s="12">
        <v>600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27</v>
      </c>
      <c r="C36" s="12">
        <v>63963</v>
      </c>
      <c r="D36" s="7">
        <v>50064</v>
      </c>
      <c r="E36" s="11">
        <v>2187</v>
      </c>
      <c r="F36" s="12">
        <v>2049</v>
      </c>
      <c r="G36" s="12">
        <v>2107</v>
      </c>
      <c r="H36" s="12">
        <v>2056</v>
      </c>
      <c r="I36" s="12">
        <v>1997</v>
      </c>
      <c r="J36" s="12">
        <v>4727</v>
      </c>
      <c r="K36" s="12">
        <v>11444</v>
      </c>
      <c r="L36" s="12">
        <v>11015</v>
      </c>
      <c r="M36" s="12">
        <v>4699</v>
      </c>
      <c r="N36" s="12">
        <v>7783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28</v>
      </c>
      <c r="C37" s="12">
        <v>58342</v>
      </c>
      <c r="D37" s="7">
        <v>39210</v>
      </c>
      <c r="E37" s="14">
        <v>970</v>
      </c>
      <c r="F37" s="15">
        <v>970</v>
      </c>
      <c r="G37" s="15">
        <v>994</v>
      </c>
      <c r="H37" s="15">
        <v>983</v>
      </c>
      <c r="I37" s="15">
        <v>1003</v>
      </c>
      <c r="J37" s="15">
        <v>2109</v>
      </c>
      <c r="K37" s="15">
        <v>10500</v>
      </c>
      <c r="L37" s="15">
        <v>10407</v>
      </c>
      <c r="M37" s="15">
        <v>4812</v>
      </c>
      <c r="N37" s="15">
        <v>6462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3:N3"/>
    <mergeCell ref="A2:N2"/>
    <mergeCell ref="A4:B6"/>
    <mergeCell ref="C4:C6"/>
    <mergeCell ref="E5:J5"/>
    <mergeCell ref="K5:N5"/>
    <mergeCell ref="D4:N4"/>
    <mergeCell ref="D5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J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">
        <v>274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94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95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25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6"/>
      <c r="B5" s="121"/>
      <c r="C5" s="114" t="s">
        <v>132</v>
      </c>
      <c r="D5" s="114" t="s">
        <v>134</v>
      </c>
      <c r="E5" s="114"/>
      <c r="F5" s="114"/>
      <c r="G5" s="114" t="s">
        <v>135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7"/>
      <c r="B6" s="123"/>
      <c r="C6" s="114"/>
      <c r="D6" s="41" t="s">
        <v>29</v>
      </c>
      <c r="E6" s="41" t="s">
        <v>30</v>
      </c>
      <c r="F6" s="41" t="s">
        <v>31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97</v>
      </c>
      <c r="B7" s="27" t="s">
        <v>96</v>
      </c>
      <c r="C7" s="38">
        <v>78682</v>
      </c>
      <c r="D7" s="38">
        <v>11512</v>
      </c>
      <c r="E7" s="38">
        <v>12815</v>
      </c>
      <c r="F7" s="38">
        <v>2758</v>
      </c>
      <c r="G7" s="38">
        <v>17326</v>
      </c>
      <c r="H7" s="38">
        <v>17550</v>
      </c>
      <c r="I7" s="38">
        <v>11378</v>
      </c>
      <c r="J7" s="38">
        <v>5343</v>
      </c>
    </row>
    <row r="8" spans="1:10" s="3" customFormat="1" ht="18.75" customHeight="1">
      <c r="A8" s="28"/>
      <c r="B8" s="29" t="s">
        <v>98</v>
      </c>
      <c r="C8" s="38">
        <v>41445</v>
      </c>
      <c r="D8" s="38">
        <v>6324</v>
      </c>
      <c r="E8" s="38">
        <v>7046</v>
      </c>
      <c r="F8" s="38">
        <v>1964</v>
      </c>
      <c r="G8" s="38">
        <v>9044</v>
      </c>
      <c r="H8" s="38">
        <v>8350</v>
      </c>
      <c r="I8" s="38">
        <v>5141</v>
      </c>
      <c r="J8" s="38">
        <v>3576</v>
      </c>
    </row>
    <row r="9" spans="1:10" s="3" customFormat="1" ht="18.75" customHeight="1">
      <c r="A9" s="28"/>
      <c r="B9" s="29" t="s">
        <v>99</v>
      </c>
      <c r="C9" s="38">
        <v>37237</v>
      </c>
      <c r="D9" s="38">
        <v>5188</v>
      </c>
      <c r="E9" s="38">
        <v>5769</v>
      </c>
      <c r="F9" s="38">
        <v>794</v>
      </c>
      <c r="G9" s="38">
        <v>8282</v>
      </c>
      <c r="H9" s="38">
        <v>9200</v>
      </c>
      <c r="I9" s="38">
        <v>6237</v>
      </c>
      <c r="J9" s="38">
        <v>1767</v>
      </c>
    </row>
    <row r="10" spans="1:10" s="3" customFormat="1" ht="18.75" customHeight="1">
      <c r="A10" s="30" t="s">
        <v>113</v>
      </c>
      <c r="B10" s="31" t="s">
        <v>98</v>
      </c>
      <c r="C10" s="25">
        <v>29</v>
      </c>
      <c r="D10" s="25">
        <v>19</v>
      </c>
      <c r="E10" s="25">
        <v>0</v>
      </c>
      <c r="F10" s="25">
        <v>0</v>
      </c>
      <c r="G10" s="25">
        <v>10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99</v>
      </c>
      <c r="C11" s="25">
        <v>37</v>
      </c>
      <c r="D11" s="25">
        <v>29</v>
      </c>
      <c r="E11" s="25">
        <v>0</v>
      </c>
      <c r="F11" s="25">
        <v>0</v>
      </c>
      <c r="G11" s="25">
        <v>8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98</v>
      </c>
      <c r="C12" s="25">
        <v>5509</v>
      </c>
      <c r="D12" s="25">
        <v>3636</v>
      </c>
      <c r="E12" s="25">
        <v>34</v>
      </c>
      <c r="F12" s="25">
        <v>0</v>
      </c>
      <c r="G12" s="25">
        <v>1799</v>
      </c>
      <c r="H12" s="25">
        <v>40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99</v>
      </c>
      <c r="C13" s="25">
        <v>4658</v>
      </c>
      <c r="D13" s="25">
        <v>3220</v>
      </c>
      <c r="E13" s="25">
        <v>30</v>
      </c>
      <c r="F13" s="25">
        <v>0</v>
      </c>
      <c r="G13" s="25">
        <v>1378</v>
      </c>
      <c r="H13" s="25">
        <v>30</v>
      </c>
      <c r="I13" s="25">
        <v>0</v>
      </c>
      <c r="J13" s="25">
        <v>0</v>
      </c>
    </row>
    <row r="14" spans="1:10" s="3" customFormat="1" ht="18.75" customHeight="1">
      <c r="A14" s="32" t="s">
        <v>114</v>
      </c>
      <c r="B14" s="31" t="s">
        <v>98</v>
      </c>
      <c r="C14" s="25">
        <v>8631</v>
      </c>
      <c r="D14" s="25">
        <v>1805</v>
      </c>
      <c r="E14" s="25">
        <v>3451</v>
      </c>
      <c r="F14" s="25">
        <v>1</v>
      </c>
      <c r="G14" s="25">
        <v>1884</v>
      </c>
      <c r="H14" s="25">
        <v>1474</v>
      </c>
      <c r="I14" s="25">
        <v>16</v>
      </c>
      <c r="J14" s="25">
        <v>0</v>
      </c>
    </row>
    <row r="15" spans="1:10" s="3" customFormat="1" ht="18.75" customHeight="1">
      <c r="A15" s="32"/>
      <c r="B15" s="31" t="s">
        <v>99</v>
      </c>
      <c r="C15" s="25">
        <v>7529</v>
      </c>
      <c r="D15" s="25">
        <v>1283</v>
      </c>
      <c r="E15" s="25">
        <v>3428</v>
      </c>
      <c r="F15" s="25">
        <v>3</v>
      </c>
      <c r="G15" s="25">
        <v>1302</v>
      </c>
      <c r="H15" s="25">
        <v>1457</v>
      </c>
      <c r="I15" s="25">
        <v>56</v>
      </c>
      <c r="J15" s="25">
        <v>0</v>
      </c>
    </row>
    <row r="16" spans="1:10" s="3" customFormat="1" ht="18.75" customHeight="1">
      <c r="A16" s="32" t="s">
        <v>115</v>
      </c>
      <c r="B16" s="31" t="s">
        <v>98</v>
      </c>
      <c r="C16" s="25">
        <v>8222</v>
      </c>
      <c r="D16" s="25">
        <v>506</v>
      </c>
      <c r="E16" s="25">
        <v>2385</v>
      </c>
      <c r="F16" s="25">
        <v>673</v>
      </c>
      <c r="G16" s="25">
        <v>1209</v>
      </c>
      <c r="H16" s="25">
        <v>2032</v>
      </c>
      <c r="I16" s="25">
        <v>1117</v>
      </c>
      <c r="J16" s="25">
        <v>300</v>
      </c>
    </row>
    <row r="17" spans="1:10" s="3" customFormat="1" ht="18.75" customHeight="1">
      <c r="A17" s="32"/>
      <c r="B17" s="31" t="s">
        <v>99</v>
      </c>
      <c r="C17" s="25">
        <v>6162</v>
      </c>
      <c r="D17" s="25">
        <v>347</v>
      </c>
      <c r="E17" s="25">
        <v>1507</v>
      </c>
      <c r="F17" s="25">
        <v>299</v>
      </c>
      <c r="G17" s="25">
        <v>912</v>
      </c>
      <c r="H17" s="25">
        <v>1734</v>
      </c>
      <c r="I17" s="25">
        <v>1200</v>
      </c>
      <c r="J17" s="25">
        <v>163</v>
      </c>
    </row>
    <row r="18" spans="1:10" s="3" customFormat="1" ht="18.75" customHeight="1">
      <c r="A18" s="32" t="s">
        <v>116</v>
      </c>
      <c r="B18" s="31" t="s">
        <v>98</v>
      </c>
      <c r="C18" s="25">
        <v>5593</v>
      </c>
      <c r="D18" s="25">
        <v>158</v>
      </c>
      <c r="E18" s="25">
        <v>784</v>
      </c>
      <c r="F18" s="25">
        <v>729</v>
      </c>
      <c r="G18" s="25">
        <v>667</v>
      </c>
      <c r="H18" s="25">
        <v>1305</v>
      </c>
      <c r="I18" s="25">
        <v>1396</v>
      </c>
      <c r="J18" s="25">
        <v>554</v>
      </c>
    </row>
    <row r="19" spans="1:10" ht="18.75" customHeight="1">
      <c r="A19" s="32"/>
      <c r="B19" s="31" t="s">
        <v>99</v>
      </c>
      <c r="C19" s="25">
        <v>4566</v>
      </c>
      <c r="D19" s="25">
        <v>128</v>
      </c>
      <c r="E19" s="25">
        <v>484</v>
      </c>
      <c r="F19" s="25">
        <v>304</v>
      </c>
      <c r="G19" s="25">
        <v>702</v>
      </c>
      <c r="H19" s="25">
        <v>1278</v>
      </c>
      <c r="I19" s="25">
        <v>1426</v>
      </c>
      <c r="J19" s="25">
        <v>244</v>
      </c>
    </row>
    <row r="20" spans="1:10" ht="18.75" customHeight="1">
      <c r="A20" s="32" t="s">
        <v>117</v>
      </c>
      <c r="B20" s="31" t="s">
        <v>98</v>
      </c>
      <c r="C20" s="25">
        <v>3375</v>
      </c>
      <c r="D20" s="25">
        <v>92</v>
      </c>
      <c r="E20" s="25">
        <v>165</v>
      </c>
      <c r="F20" s="25">
        <v>320</v>
      </c>
      <c r="G20" s="25">
        <v>590</v>
      </c>
      <c r="H20" s="25">
        <v>539</v>
      </c>
      <c r="I20" s="25">
        <v>774</v>
      </c>
      <c r="J20" s="25">
        <v>895</v>
      </c>
    </row>
    <row r="21" spans="1:10" ht="18.75" customHeight="1">
      <c r="A21" s="32"/>
      <c r="B21" s="31" t="s">
        <v>99</v>
      </c>
      <c r="C21" s="25">
        <v>3066</v>
      </c>
      <c r="D21" s="25">
        <v>86</v>
      </c>
      <c r="E21" s="25">
        <v>172</v>
      </c>
      <c r="F21" s="25">
        <v>108</v>
      </c>
      <c r="G21" s="25">
        <v>594</v>
      </c>
      <c r="H21" s="25">
        <v>878</v>
      </c>
      <c r="I21" s="25">
        <v>884</v>
      </c>
      <c r="J21" s="25">
        <v>344</v>
      </c>
    </row>
    <row r="22" spans="1:10" ht="18.75" customHeight="1">
      <c r="A22" s="32" t="s">
        <v>118</v>
      </c>
      <c r="B22" s="31" t="s">
        <v>98</v>
      </c>
      <c r="C22" s="25">
        <v>2361</v>
      </c>
      <c r="D22" s="25">
        <v>53</v>
      </c>
      <c r="E22" s="25">
        <v>88</v>
      </c>
      <c r="F22" s="25">
        <v>131</v>
      </c>
      <c r="G22" s="25">
        <v>598</v>
      </c>
      <c r="H22" s="25">
        <v>567</v>
      </c>
      <c r="I22" s="25">
        <v>295</v>
      </c>
      <c r="J22" s="25">
        <v>629</v>
      </c>
    </row>
    <row r="23" spans="1:10" ht="18.75" customHeight="1">
      <c r="A23" s="32"/>
      <c r="B23" s="31" t="s">
        <v>99</v>
      </c>
      <c r="C23" s="25">
        <v>2075</v>
      </c>
      <c r="D23" s="25">
        <v>27</v>
      </c>
      <c r="E23" s="25">
        <v>61</v>
      </c>
      <c r="F23" s="25">
        <v>42</v>
      </c>
      <c r="G23" s="25">
        <v>447</v>
      </c>
      <c r="H23" s="25">
        <v>617</v>
      </c>
      <c r="I23" s="25">
        <v>567</v>
      </c>
      <c r="J23" s="25">
        <v>314</v>
      </c>
    </row>
    <row r="24" spans="1:10" ht="18.75" customHeight="1">
      <c r="A24" s="32" t="s">
        <v>119</v>
      </c>
      <c r="B24" s="31" t="s">
        <v>98</v>
      </c>
      <c r="C24" s="25">
        <v>2081</v>
      </c>
      <c r="D24" s="25">
        <v>21</v>
      </c>
      <c r="E24" s="25">
        <v>81</v>
      </c>
      <c r="F24" s="25">
        <v>54</v>
      </c>
      <c r="G24" s="25">
        <v>573</v>
      </c>
      <c r="H24" s="25">
        <v>642</v>
      </c>
      <c r="I24" s="25">
        <v>340</v>
      </c>
      <c r="J24" s="25">
        <v>370</v>
      </c>
    </row>
    <row r="25" spans="1:10" ht="18.75" customHeight="1">
      <c r="A25" s="32"/>
      <c r="B25" s="31" t="s">
        <v>99</v>
      </c>
      <c r="C25" s="25">
        <v>1591</v>
      </c>
      <c r="D25" s="25">
        <v>15</v>
      </c>
      <c r="E25" s="25">
        <v>33</v>
      </c>
      <c r="F25" s="25">
        <v>17</v>
      </c>
      <c r="G25" s="25">
        <v>408</v>
      </c>
      <c r="H25" s="25">
        <v>512</v>
      </c>
      <c r="I25" s="25">
        <v>371</v>
      </c>
      <c r="J25" s="25">
        <v>235</v>
      </c>
    </row>
    <row r="26" spans="1:10" ht="18.75" customHeight="1">
      <c r="A26" s="32" t="s">
        <v>120</v>
      </c>
      <c r="B26" s="31" t="s">
        <v>98</v>
      </c>
      <c r="C26" s="25">
        <v>1528</v>
      </c>
      <c r="D26" s="25">
        <v>12</v>
      </c>
      <c r="E26" s="25">
        <v>28</v>
      </c>
      <c r="F26" s="25">
        <v>25</v>
      </c>
      <c r="G26" s="25">
        <v>406</v>
      </c>
      <c r="H26" s="25">
        <v>458</v>
      </c>
      <c r="I26" s="25">
        <v>322</v>
      </c>
      <c r="J26" s="25">
        <v>277</v>
      </c>
    </row>
    <row r="27" spans="1:10" ht="18.75" customHeight="1">
      <c r="A27" s="32"/>
      <c r="B27" s="31" t="s">
        <v>99</v>
      </c>
      <c r="C27" s="25">
        <v>1202</v>
      </c>
      <c r="D27" s="25">
        <v>13</v>
      </c>
      <c r="E27" s="25">
        <v>25</v>
      </c>
      <c r="F27" s="25">
        <v>6</v>
      </c>
      <c r="G27" s="25">
        <v>316</v>
      </c>
      <c r="H27" s="25">
        <v>402</v>
      </c>
      <c r="I27" s="25">
        <v>274</v>
      </c>
      <c r="J27" s="25">
        <v>166</v>
      </c>
    </row>
    <row r="28" spans="1:10" ht="18.75" customHeight="1">
      <c r="A28" s="32" t="s">
        <v>121</v>
      </c>
      <c r="B28" s="31" t="s">
        <v>98</v>
      </c>
      <c r="C28" s="25">
        <v>1027</v>
      </c>
      <c r="D28" s="25">
        <v>6</v>
      </c>
      <c r="E28" s="25">
        <v>9</v>
      </c>
      <c r="F28" s="25">
        <v>13</v>
      </c>
      <c r="G28" s="25">
        <v>270</v>
      </c>
      <c r="H28" s="25">
        <v>298</v>
      </c>
      <c r="I28" s="25">
        <v>226</v>
      </c>
      <c r="J28" s="25">
        <v>205</v>
      </c>
    </row>
    <row r="29" spans="1:10" ht="18.75" customHeight="1">
      <c r="A29" s="32"/>
      <c r="B29" s="31" t="s">
        <v>99</v>
      </c>
      <c r="C29" s="25">
        <v>927</v>
      </c>
      <c r="D29" s="25">
        <v>5</v>
      </c>
      <c r="E29" s="25">
        <v>12</v>
      </c>
      <c r="F29" s="25">
        <v>4</v>
      </c>
      <c r="G29" s="25">
        <v>259</v>
      </c>
      <c r="H29" s="25">
        <v>305</v>
      </c>
      <c r="I29" s="25">
        <v>251</v>
      </c>
      <c r="J29" s="25">
        <v>91</v>
      </c>
    </row>
    <row r="30" spans="1:10" ht="18.75" customHeight="1">
      <c r="A30" s="32" t="s">
        <v>122</v>
      </c>
      <c r="B30" s="31" t="s">
        <v>98</v>
      </c>
      <c r="C30" s="25">
        <v>701</v>
      </c>
      <c r="D30" s="25">
        <v>3</v>
      </c>
      <c r="E30" s="25">
        <v>5</v>
      </c>
      <c r="F30" s="25">
        <v>4</v>
      </c>
      <c r="G30" s="25">
        <v>193</v>
      </c>
      <c r="H30" s="25">
        <v>230</v>
      </c>
      <c r="I30" s="25">
        <v>148</v>
      </c>
      <c r="J30" s="25">
        <v>118</v>
      </c>
    </row>
    <row r="31" spans="1:10" ht="18.75" customHeight="1">
      <c r="A31" s="32"/>
      <c r="B31" s="31" t="s">
        <v>99</v>
      </c>
      <c r="C31" s="25">
        <v>691</v>
      </c>
      <c r="D31" s="25">
        <v>4</v>
      </c>
      <c r="E31" s="25">
        <v>5</v>
      </c>
      <c r="F31" s="25">
        <v>3</v>
      </c>
      <c r="G31" s="25">
        <v>229</v>
      </c>
      <c r="H31" s="25">
        <v>217</v>
      </c>
      <c r="I31" s="25">
        <v>183</v>
      </c>
      <c r="J31" s="25">
        <v>50</v>
      </c>
    </row>
    <row r="32" spans="1:10" ht="18.75" customHeight="1">
      <c r="A32" s="32" t="s">
        <v>123</v>
      </c>
      <c r="B32" s="31" t="s">
        <v>98</v>
      </c>
      <c r="C32" s="25">
        <v>500</v>
      </c>
      <c r="D32" s="25">
        <v>4</v>
      </c>
      <c r="E32" s="25">
        <v>5</v>
      </c>
      <c r="F32" s="25">
        <v>4</v>
      </c>
      <c r="G32" s="25">
        <v>169</v>
      </c>
      <c r="H32" s="25">
        <v>138</v>
      </c>
      <c r="I32" s="25">
        <v>94</v>
      </c>
      <c r="J32" s="25">
        <v>86</v>
      </c>
    </row>
    <row r="33" spans="1:10" ht="18.75" customHeight="1">
      <c r="A33" s="32"/>
      <c r="B33" s="31" t="s">
        <v>99</v>
      </c>
      <c r="C33" s="25">
        <v>600</v>
      </c>
      <c r="D33" s="25">
        <v>5</v>
      </c>
      <c r="E33" s="25">
        <v>1</v>
      </c>
      <c r="F33" s="25">
        <v>5</v>
      </c>
      <c r="G33" s="25">
        <v>187</v>
      </c>
      <c r="H33" s="25">
        <v>220</v>
      </c>
      <c r="I33" s="25">
        <v>149</v>
      </c>
      <c r="J33" s="25">
        <v>33</v>
      </c>
    </row>
    <row r="34" spans="1:10" ht="18.75" customHeight="1">
      <c r="A34" s="32" t="s">
        <v>124</v>
      </c>
      <c r="B34" s="31" t="s">
        <v>98</v>
      </c>
      <c r="C34" s="25">
        <v>435</v>
      </c>
      <c r="D34" s="25">
        <v>3</v>
      </c>
      <c r="E34" s="25">
        <v>2</v>
      </c>
      <c r="F34" s="25">
        <v>7</v>
      </c>
      <c r="G34" s="25">
        <v>152</v>
      </c>
      <c r="H34" s="25">
        <v>148</v>
      </c>
      <c r="I34" s="25">
        <v>72</v>
      </c>
      <c r="J34" s="25">
        <v>51</v>
      </c>
    </row>
    <row r="35" spans="1:10" ht="18.75" customHeight="1">
      <c r="A35" s="32"/>
      <c r="B35" s="31" t="s">
        <v>99</v>
      </c>
      <c r="C35" s="25">
        <v>575</v>
      </c>
      <c r="D35" s="25">
        <v>3</v>
      </c>
      <c r="E35" s="25">
        <v>1</v>
      </c>
      <c r="F35" s="25">
        <v>0</v>
      </c>
      <c r="G35" s="25">
        <v>194</v>
      </c>
      <c r="H35" s="25">
        <v>206</v>
      </c>
      <c r="I35" s="25">
        <v>119</v>
      </c>
      <c r="J35" s="25">
        <v>52</v>
      </c>
    </row>
    <row r="36" spans="1:10" ht="18.75" customHeight="1">
      <c r="A36" s="32" t="s">
        <v>69</v>
      </c>
      <c r="B36" s="31" t="s">
        <v>98</v>
      </c>
      <c r="C36" s="25">
        <v>1453</v>
      </c>
      <c r="D36" s="25">
        <v>6</v>
      </c>
      <c r="E36" s="25">
        <v>9</v>
      </c>
      <c r="F36" s="25">
        <v>3</v>
      </c>
      <c r="G36" s="25">
        <v>524</v>
      </c>
      <c r="H36" s="25">
        <v>479</v>
      </c>
      <c r="I36" s="25">
        <v>341</v>
      </c>
      <c r="J36" s="25">
        <v>91</v>
      </c>
    </row>
    <row r="37" spans="1:10" ht="18.75" customHeight="1" thickBot="1">
      <c r="A37" s="33"/>
      <c r="B37" s="34" t="s">
        <v>99</v>
      </c>
      <c r="C37" s="36">
        <v>3558</v>
      </c>
      <c r="D37" s="35">
        <v>23</v>
      </c>
      <c r="E37" s="35">
        <v>10</v>
      </c>
      <c r="F37" s="35">
        <v>3</v>
      </c>
      <c r="G37" s="35">
        <v>1346</v>
      </c>
      <c r="H37" s="35">
        <v>1344</v>
      </c>
      <c r="I37" s="35">
        <v>757</v>
      </c>
      <c r="J37" s="35">
        <v>75</v>
      </c>
    </row>
    <row r="38" spans="1:10" ht="18.75" customHeight="1">
      <c r="A38" s="124" t="s">
        <v>125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4:B6"/>
    <mergeCell ref="A1:J1"/>
    <mergeCell ref="A2:J2"/>
    <mergeCell ref="A3:J3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P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37</v>
      </c>
      <c r="D5" s="114" t="s">
        <v>141</v>
      </c>
      <c r="E5" s="114"/>
      <c r="F5" s="114"/>
      <c r="G5" s="114"/>
      <c r="H5" s="114"/>
      <c r="I5" s="114"/>
      <c r="J5" s="114"/>
      <c r="K5" s="114" t="s">
        <v>142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39</v>
      </c>
      <c r="B7" s="18" t="s">
        <v>37</v>
      </c>
      <c r="C7" s="51">
        <v>1038041</v>
      </c>
      <c r="D7" s="51">
        <v>214473</v>
      </c>
      <c r="E7" s="51">
        <v>205290</v>
      </c>
      <c r="F7" s="51">
        <v>201652</v>
      </c>
      <c r="G7" s="51">
        <v>191622</v>
      </c>
      <c r="H7" s="51">
        <v>3418</v>
      </c>
      <c r="I7" s="51">
        <v>1738</v>
      </c>
      <c r="J7" s="51">
        <v>33928</v>
      </c>
      <c r="K7" s="51">
        <v>41225</v>
      </c>
      <c r="L7" s="51">
        <v>37241</v>
      </c>
      <c r="M7" s="51">
        <v>47559</v>
      </c>
      <c r="N7" s="51">
        <v>45539</v>
      </c>
      <c r="O7" s="51">
        <v>3709</v>
      </c>
      <c r="P7" s="51">
        <v>10647</v>
      </c>
    </row>
    <row r="8" spans="1:16" s="3" customFormat="1" ht="18.75" customHeight="1">
      <c r="A8" s="4"/>
      <c r="B8" s="9" t="s">
        <v>27</v>
      </c>
      <c r="C8" s="51">
        <v>528515</v>
      </c>
      <c r="D8" s="51">
        <v>109124</v>
      </c>
      <c r="E8" s="51">
        <v>104601</v>
      </c>
      <c r="F8" s="51">
        <v>100503</v>
      </c>
      <c r="G8" s="51">
        <v>95291</v>
      </c>
      <c r="H8" s="51">
        <v>1970</v>
      </c>
      <c r="I8" s="51">
        <v>1126</v>
      </c>
      <c r="J8" s="51">
        <v>22770</v>
      </c>
      <c r="K8" s="51">
        <v>22234</v>
      </c>
      <c r="L8" s="51">
        <v>20000</v>
      </c>
      <c r="M8" s="51">
        <v>22494</v>
      </c>
      <c r="N8" s="51">
        <v>21159</v>
      </c>
      <c r="O8" s="51">
        <v>801</v>
      </c>
      <c r="P8" s="51">
        <v>6442</v>
      </c>
    </row>
    <row r="9" spans="1:16" s="3" customFormat="1" ht="18.75" customHeight="1">
      <c r="A9" s="4"/>
      <c r="B9" s="9" t="s">
        <v>28</v>
      </c>
      <c r="C9" s="51">
        <v>509526</v>
      </c>
      <c r="D9" s="51">
        <v>105349</v>
      </c>
      <c r="E9" s="51">
        <v>100689</v>
      </c>
      <c r="F9" s="51">
        <v>101149</v>
      </c>
      <c r="G9" s="51">
        <v>96331</v>
      </c>
      <c r="H9" s="51">
        <v>1448</v>
      </c>
      <c r="I9" s="51">
        <v>612</v>
      </c>
      <c r="J9" s="51">
        <v>11158</v>
      </c>
      <c r="K9" s="51">
        <v>18991</v>
      </c>
      <c r="L9" s="51">
        <v>17241</v>
      </c>
      <c r="M9" s="51">
        <v>25065</v>
      </c>
      <c r="N9" s="51">
        <v>24380</v>
      </c>
      <c r="O9" s="51">
        <v>2908</v>
      </c>
      <c r="P9" s="51">
        <v>4205</v>
      </c>
    </row>
    <row r="10" spans="1:16" s="3" customFormat="1" ht="18.75" customHeight="1">
      <c r="A10" s="17" t="s">
        <v>26</v>
      </c>
      <c r="B10" s="19" t="s">
        <v>27</v>
      </c>
      <c r="C10" s="51">
        <v>609</v>
      </c>
      <c r="D10" s="53">
        <v>543</v>
      </c>
      <c r="E10" s="53">
        <v>4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62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3" customFormat="1" ht="18.75" customHeight="1">
      <c r="A11" s="10"/>
      <c r="B11" s="19" t="s">
        <v>28</v>
      </c>
      <c r="C11" s="51">
        <v>722</v>
      </c>
      <c r="D11" s="53">
        <v>643</v>
      </c>
      <c r="E11" s="53">
        <v>8</v>
      </c>
      <c r="F11" s="53">
        <v>2</v>
      </c>
      <c r="G11" s="53">
        <v>0</v>
      </c>
      <c r="H11" s="53">
        <v>0</v>
      </c>
      <c r="I11" s="53">
        <v>0</v>
      </c>
      <c r="J11" s="53">
        <v>0</v>
      </c>
      <c r="K11" s="53">
        <v>69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3" customFormat="1" ht="18.75" customHeight="1">
      <c r="A12" s="10" t="s">
        <v>14</v>
      </c>
      <c r="B12" s="19" t="s">
        <v>27</v>
      </c>
      <c r="C12" s="51">
        <v>93122</v>
      </c>
      <c r="D12" s="53">
        <v>81502</v>
      </c>
      <c r="E12" s="53">
        <v>540</v>
      </c>
      <c r="F12" s="53">
        <v>10</v>
      </c>
      <c r="G12" s="53">
        <v>1</v>
      </c>
      <c r="H12" s="53">
        <v>0</v>
      </c>
      <c r="I12" s="53">
        <v>0</v>
      </c>
      <c r="J12" s="53">
        <v>0</v>
      </c>
      <c r="K12" s="53">
        <v>10996</v>
      </c>
      <c r="L12" s="53">
        <v>73</v>
      </c>
      <c r="M12" s="53">
        <v>0</v>
      </c>
      <c r="N12" s="53">
        <v>0</v>
      </c>
      <c r="O12" s="53">
        <v>0</v>
      </c>
      <c r="P12" s="53">
        <v>0</v>
      </c>
    </row>
    <row r="13" spans="1:16" s="3" customFormat="1" ht="18.75" customHeight="1">
      <c r="A13" s="10"/>
      <c r="B13" s="19" t="s">
        <v>28</v>
      </c>
      <c r="C13" s="51">
        <v>92600</v>
      </c>
      <c r="D13" s="53">
        <v>82244</v>
      </c>
      <c r="E13" s="53">
        <v>688</v>
      </c>
      <c r="F13" s="53">
        <v>9</v>
      </c>
      <c r="G13" s="53">
        <v>1</v>
      </c>
      <c r="H13" s="53">
        <v>0</v>
      </c>
      <c r="I13" s="53">
        <v>0</v>
      </c>
      <c r="J13" s="53">
        <v>0</v>
      </c>
      <c r="K13" s="53">
        <v>9569</v>
      </c>
      <c r="L13" s="53">
        <v>88</v>
      </c>
      <c r="M13" s="53">
        <v>1</v>
      </c>
      <c r="N13" s="53">
        <v>0</v>
      </c>
      <c r="O13" s="53">
        <v>0</v>
      </c>
      <c r="P13" s="53">
        <v>0</v>
      </c>
    </row>
    <row r="14" spans="1:16" s="3" customFormat="1" ht="18.75" customHeight="1">
      <c r="A14" s="10" t="s">
        <v>40</v>
      </c>
      <c r="B14" s="19" t="s">
        <v>27</v>
      </c>
      <c r="C14" s="51">
        <v>111612</v>
      </c>
      <c r="D14" s="53">
        <v>20303</v>
      </c>
      <c r="E14" s="53">
        <v>76646</v>
      </c>
      <c r="F14" s="53">
        <v>525</v>
      </c>
      <c r="G14" s="53">
        <v>2</v>
      </c>
      <c r="H14" s="53">
        <v>0</v>
      </c>
      <c r="I14" s="53">
        <v>0</v>
      </c>
      <c r="J14" s="53">
        <v>0</v>
      </c>
      <c r="K14" s="53">
        <v>4343</v>
      </c>
      <c r="L14" s="53">
        <v>9696</v>
      </c>
      <c r="M14" s="53">
        <v>97</v>
      </c>
      <c r="N14" s="53">
        <v>0</v>
      </c>
      <c r="O14" s="53">
        <v>0</v>
      </c>
      <c r="P14" s="53">
        <v>0</v>
      </c>
    </row>
    <row r="15" spans="1:16" s="3" customFormat="1" ht="18.75" customHeight="1">
      <c r="A15" s="10"/>
      <c r="B15" s="19" t="s">
        <v>28</v>
      </c>
      <c r="C15" s="51">
        <v>109062</v>
      </c>
      <c r="D15" s="53">
        <v>17824</v>
      </c>
      <c r="E15" s="53">
        <v>78395</v>
      </c>
      <c r="F15" s="53">
        <v>748</v>
      </c>
      <c r="G15" s="53">
        <v>7</v>
      </c>
      <c r="H15" s="53">
        <v>0</v>
      </c>
      <c r="I15" s="53">
        <v>0</v>
      </c>
      <c r="J15" s="53">
        <v>0</v>
      </c>
      <c r="K15" s="53">
        <v>3706</v>
      </c>
      <c r="L15" s="53">
        <v>8280</v>
      </c>
      <c r="M15" s="53">
        <v>102</v>
      </c>
      <c r="N15" s="53">
        <v>0</v>
      </c>
      <c r="O15" s="53">
        <v>0</v>
      </c>
      <c r="P15" s="53">
        <v>0</v>
      </c>
    </row>
    <row r="16" spans="1:16" s="3" customFormat="1" ht="18.75" customHeight="1">
      <c r="A16" s="10" t="s">
        <v>16</v>
      </c>
      <c r="B16" s="19" t="s">
        <v>27</v>
      </c>
      <c r="C16" s="51">
        <v>111199</v>
      </c>
      <c r="D16" s="53">
        <v>3941</v>
      </c>
      <c r="E16" s="53">
        <v>19825</v>
      </c>
      <c r="F16" s="53">
        <v>72787</v>
      </c>
      <c r="G16" s="53">
        <v>470</v>
      </c>
      <c r="H16" s="53">
        <v>0</v>
      </c>
      <c r="I16" s="53">
        <v>0</v>
      </c>
      <c r="J16" s="53">
        <v>2</v>
      </c>
      <c r="K16" s="53">
        <v>1733</v>
      </c>
      <c r="L16" s="53">
        <v>3762</v>
      </c>
      <c r="M16" s="53">
        <v>8598</v>
      </c>
      <c r="N16" s="53">
        <v>81</v>
      </c>
      <c r="O16" s="53">
        <v>0</v>
      </c>
      <c r="P16" s="53">
        <v>0</v>
      </c>
    </row>
    <row r="17" spans="1:16" s="3" customFormat="1" ht="18.75" customHeight="1">
      <c r="A17" s="10"/>
      <c r="B17" s="19" t="s">
        <v>28</v>
      </c>
      <c r="C17" s="51">
        <v>112295</v>
      </c>
      <c r="D17" s="53">
        <v>2896</v>
      </c>
      <c r="E17" s="53">
        <v>16833</v>
      </c>
      <c r="F17" s="53">
        <v>78050</v>
      </c>
      <c r="G17" s="53">
        <v>651</v>
      </c>
      <c r="H17" s="53">
        <v>0</v>
      </c>
      <c r="I17" s="53">
        <v>0</v>
      </c>
      <c r="J17" s="53">
        <v>0</v>
      </c>
      <c r="K17" s="53">
        <v>1439</v>
      </c>
      <c r="L17" s="53">
        <v>3223</v>
      </c>
      <c r="M17" s="53">
        <v>9068</v>
      </c>
      <c r="N17" s="53">
        <v>135</v>
      </c>
      <c r="O17" s="53">
        <v>0</v>
      </c>
      <c r="P17" s="53">
        <v>0</v>
      </c>
    </row>
    <row r="18" spans="1:16" s="3" customFormat="1" ht="18.75" customHeight="1">
      <c r="A18" s="10" t="s">
        <v>41</v>
      </c>
      <c r="B18" s="19" t="s">
        <v>27</v>
      </c>
      <c r="C18" s="51">
        <v>107655</v>
      </c>
      <c r="D18" s="53">
        <v>1162</v>
      </c>
      <c r="E18" s="53">
        <v>4373</v>
      </c>
      <c r="F18" s="53">
        <v>19072</v>
      </c>
      <c r="G18" s="53">
        <v>68408</v>
      </c>
      <c r="H18" s="53">
        <v>22</v>
      </c>
      <c r="I18" s="53">
        <v>0</v>
      </c>
      <c r="J18" s="53">
        <v>107</v>
      </c>
      <c r="K18" s="53">
        <v>924</v>
      </c>
      <c r="L18" s="53">
        <v>1516</v>
      </c>
      <c r="M18" s="53">
        <v>3808</v>
      </c>
      <c r="N18" s="53">
        <v>8246</v>
      </c>
      <c r="O18" s="53">
        <v>0</v>
      </c>
      <c r="P18" s="53">
        <v>17</v>
      </c>
    </row>
    <row r="19" spans="1:16" ht="18.75" customHeight="1">
      <c r="A19" s="10"/>
      <c r="B19" s="19" t="s">
        <v>28</v>
      </c>
      <c r="C19" s="51">
        <v>109250</v>
      </c>
      <c r="D19" s="53">
        <v>698</v>
      </c>
      <c r="E19" s="53">
        <v>3028</v>
      </c>
      <c r="F19" s="53">
        <v>16850</v>
      </c>
      <c r="G19" s="53">
        <v>73602</v>
      </c>
      <c r="H19" s="53">
        <v>14</v>
      </c>
      <c r="I19" s="53">
        <v>0</v>
      </c>
      <c r="J19" s="53">
        <v>71</v>
      </c>
      <c r="K19" s="53">
        <v>775</v>
      </c>
      <c r="L19" s="53">
        <v>1480</v>
      </c>
      <c r="M19" s="53">
        <v>4039</v>
      </c>
      <c r="N19" s="53">
        <v>8672</v>
      </c>
      <c r="O19" s="53">
        <v>4</v>
      </c>
      <c r="P19" s="53">
        <v>17</v>
      </c>
    </row>
    <row r="20" spans="1:16" ht="18.75" customHeight="1">
      <c r="A20" s="10" t="s">
        <v>18</v>
      </c>
      <c r="B20" s="19" t="s">
        <v>27</v>
      </c>
      <c r="C20" s="51">
        <v>46661</v>
      </c>
      <c r="D20" s="53">
        <v>522</v>
      </c>
      <c r="E20" s="53">
        <v>1421</v>
      </c>
      <c r="F20" s="53">
        <v>4626</v>
      </c>
      <c r="G20" s="53">
        <v>18841</v>
      </c>
      <c r="H20" s="53">
        <v>1032</v>
      </c>
      <c r="I20" s="53">
        <v>13</v>
      </c>
      <c r="J20" s="53">
        <v>11318</v>
      </c>
      <c r="K20" s="53">
        <v>630</v>
      </c>
      <c r="L20" s="53">
        <v>846</v>
      </c>
      <c r="M20" s="53">
        <v>1679</v>
      </c>
      <c r="N20" s="53">
        <v>3648</v>
      </c>
      <c r="O20" s="53">
        <v>199</v>
      </c>
      <c r="P20" s="53">
        <v>1886</v>
      </c>
    </row>
    <row r="21" spans="1:16" ht="18.75" customHeight="1">
      <c r="A21" s="10"/>
      <c r="B21" s="19" t="s">
        <v>28</v>
      </c>
      <c r="C21" s="51">
        <v>37356</v>
      </c>
      <c r="D21" s="53">
        <v>293</v>
      </c>
      <c r="E21" s="53">
        <v>763</v>
      </c>
      <c r="F21" s="53">
        <v>3285</v>
      </c>
      <c r="G21" s="53">
        <v>17129</v>
      </c>
      <c r="H21" s="53">
        <v>826</v>
      </c>
      <c r="I21" s="53">
        <v>14</v>
      </c>
      <c r="J21" s="53">
        <v>5873</v>
      </c>
      <c r="K21" s="53">
        <v>480</v>
      </c>
      <c r="L21" s="53">
        <v>790</v>
      </c>
      <c r="M21" s="53">
        <v>1971</v>
      </c>
      <c r="N21" s="53">
        <v>4026</v>
      </c>
      <c r="O21" s="53">
        <v>637</v>
      </c>
      <c r="P21" s="53">
        <v>1269</v>
      </c>
    </row>
    <row r="22" spans="1:16" ht="18.75" customHeight="1">
      <c r="A22" s="10" t="s">
        <v>19</v>
      </c>
      <c r="B22" s="19" t="s">
        <v>27</v>
      </c>
      <c r="C22" s="51">
        <v>18332</v>
      </c>
      <c r="D22" s="53">
        <v>277</v>
      </c>
      <c r="E22" s="53">
        <v>588</v>
      </c>
      <c r="F22" s="53">
        <v>1504</v>
      </c>
      <c r="G22" s="53">
        <v>4156</v>
      </c>
      <c r="H22" s="53">
        <v>490</v>
      </c>
      <c r="I22" s="53">
        <v>509</v>
      </c>
      <c r="J22" s="53">
        <v>5573</v>
      </c>
      <c r="K22" s="53">
        <v>533</v>
      </c>
      <c r="L22" s="53">
        <v>611</v>
      </c>
      <c r="M22" s="53">
        <v>988</v>
      </c>
      <c r="N22" s="53">
        <v>1558</v>
      </c>
      <c r="O22" s="53">
        <v>88</v>
      </c>
      <c r="P22" s="53">
        <v>1457</v>
      </c>
    </row>
    <row r="23" spans="1:16" ht="18.75" customHeight="1">
      <c r="A23" s="10"/>
      <c r="B23" s="19" t="s">
        <v>28</v>
      </c>
      <c r="C23" s="51">
        <v>12942</v>
      </c>
      <c r="D23" s="53">
        <v>163</v>
      </c>
      <c r="E23" s="53">
        <v>291</v>
      </c>
      <c r="F23" s="53">
        <v>849</v>
      </c>
      <c r="G23" s="53">
        <v>3080</v>
      </c>
      <c r="H23" s="53">
        <v>340</v>
      </c>
      <c r="I23" s="53">
        <v>288</v>
      </c>
      <c r="J23" s="53">
        <v>2855</v>
      </c>
      <c r="K23" s="53">
        <v>371</v>
      </c>
      <c r="L23" s="53">
        <v>508</v>
      </c>
      <c r="M23" s="53">
        <v>1147</v>
      </c>
      <c r="N23" s="53">
        <v>1795</v>
      </c>
      <c r="O23" s="53">
        <v>314</v>
      </c>
      <c r="P23" s="53">
        <v>941</v>
      </c>
    </row>
    <row r="24" spans="1:16" ht="18.75" customHeight="1">
      <c r="A24" s="10" t="s">
        <v>20</v>
      </c>
      <c r="B24" s="19" t="s">
        <v>27</v>
      </c>
      <c r="C24" s="51">
        <v>9918</v>
      </c>
      <c r="D24" s="53">
        <v>200</v>
      </c>
      <c r="E24" s="53">
        <v>378</v>
      </c>
      <c r="F24" s="53">
        <v>691</v>
      </c>
      <c r="G24" s="53">
        <v>1504</v>
      </c>
      <c r="H24" s="53">
        <v>143</v>
      </c>
      <c r="I24" s="53">
        <v>355</v>
      </c>
      <c r="J24" s="53">
        <v>2955</v>
      </c>
      <c r="K24" s="53">
        <v>448</v>
      </c>
      <c r="L24" s="53">
        <v>485</v>
      </c>
      <c r="M24" s="53">
        <v>775</v>
      </c>
      <c r="N24" s="53">
        <v>1012</v>
      </c>
      <c r="O24" s="53">
        <v>66</v>
      </c>
      <c r="P24" s="53">
        <v>906</v>
      </c>
    </row>
    <row r="25" spans="1:16" ht="18.75" customHeight="1">
      <c r="A25" s="10"/>
      <c r="B25" s="19" t="s">
        <v>28</v>
      </c>
      <c r="C25" s="51">
        <v>6269</v>
      </c>
      <c r="D25" s="53">
        <v>119</v>
      </c>
      <c r="E25" s="53">
        <v>176</v>
      </c>
      <c r="F25" s="53">
        <v>356</v>
      </c>
      <c r="G25" s="53">
        <v>821</v>
      </c>
      <c r="H25" s="53">
        <v>99</v>
      </c>
      <c r="I25" s="53">
        <v>185</v>
      </c>
      <c r="J25" s="53">
        <v>1336</v>
      </c>
      <c r="K25" s="53">
        <v>262</v>
      </c>
      <c r="L25" s="53">
        <v>345</v>
      </c>
      <c r="M25" s="53">
        <v>741</v>
      </c>
      <c r="N25" s="53">
        <v>1084</v>
      </c>
      <c r="O25" s="53">
        <v>166</v>
      </c>
      <c r="P25" s="53">
        <v>579</v>
      </c>
    </row>
    <row r="26" spans="1:16" ht="18.75" customHeight="1">
      <c r="A26" s="10" t="s">
        <v>21</v>
      </c>
      <c r="B26" s="19" t="s">
        <v>27</v>
      </c>
      <c r="C26" s="51">
        <v>5572</v>
      </c>
      <c r="D26" s="53">
        <v>154</v>
      </c>
      <c r="E26" s="53">
        <v>197</v>
      </c>
      <c r="F26" s="53">
        <v>380</v>
      </c>
      <c r="G26" s="53">
        <v>658</v>
      </c>
      <c r="H26" s="53">
        <v>47</v>
      </c>
      <c r="I26" s="53">
        <v>106</v>
      </c>
      <c r="J26" s="53">
        <v>1454</v>
      </c>
      <c r="K26" s="53">
        <v>274</v>
      </c>
      <c r="L26" s="53">
        <v>375</v>
      </c>
      <c r="M26" s="53">
        <v>636</v>
      </c>
      <c r="N26" s="53">
        <v>699</v>
      </c>
      <c r="O26" s="53">
        <v>37</v>
      </c>
      <c r="P26" s="53">
        <v>555</v>
      </c>
    </row>
    <row r="27" spans="1:16" ht="18.75" customHeight="1">
      <c r="A27" s="10"/>
      <c r="B27" s="19" t="s">
        <v>28</v>
      </c>
      <c r="C27" s="51">
        <v>3652</v>
      </c>
      <c r="D27" s="53">
        <v>84</v>
      </c>
      <c r="E27" s="53">
        <v>111</v>
      </c>
      <c r="F27" s="53">
        <v>215</v>
      </c>
      <c r="G27" s="53">
        <v>312</v>
      </c>
      <c r="H27" s="53">
        <v>42</v>
      </c>
      <c r="I27" s="53">
        <v>72</v>
      </c>
      <c r="J27" s="53">
        <v>579</v>
      </c>
      <c r="K27" s="53">
        <v>176</v>
      </c>
      <c r="L27" s="53">
        <v>236</v>
      </c>
      <c r="M27" s="53">
        <v>609</v>
      </c>
      <c r="N27" s="53">
        <v>763</v>
      </c>
      <c r="O27" s="53">
        <v>155</v>
      </c>
      <c r="P27" s="53">
        <v>298</v>
      </c>
    </row>
    <row r="28" spans="1:16" ht="18.75" customHeight="1">
      <c r="A28" s="10" t="s">
        <v>22</v>
      </c>
      <c r="B28" s="19" t="s">
        <v>27</v>
      </c>
      <c r="C28" s="51">
        <v>3664</v>
      </c>
      <c r="D28" s="53">
        <v>103</v>
      </c>
      <c r="E28" s="53">
        <v>167</v>
      </c>
      <c r="F28" s="53">
        <v>230</v>
      </c>
      <c r="G28" s="53">
        <v>382</v>
      </c>
      <c r="H28" s="53">
        <v>26</v>
      </c>
      <c r="I28" s="53">
        <v>39</v>
      </c>
      <c r="J28" s="53">
        <v>615</v>
      </c>
      <c r="K28" s="53">
        <v>232</v>
      </c>
      <c r="L28" s="53">
        <v>332</v>
      </c>
      <c r="M28" s="53">
        <v>534</v>
      </c>
      <c r="N28" s="53">
        <v>590</v>
      </c>
      <c r="O28" s="53">
        <v>30</v>
      </c>
      <c r="P28" s="53">
        <v>384</v>
      </c>
    </row>
    <row r="29" spans="1:16" ht="18.75" customHeight="1">
      <c r="A29" s="10"/>
      <c r="B29" s="19" t="s">
        <v>28</v>
      </c>
      <c r="C29" s="51">
        <v>2413</v>
      </c>
      <c r="D29" s="53">
        <v>52</v>
      </c>
      <c r="E29" s="53">
        <v>78</v>
      </c>
      <c r="F29" s="53">
        <v>146</v>
      </c>
      <c r="G29" s="53">
        <v>154</v>
      </c>
      <c r="H29" s="53">
        <v>20</v>
      </c>
      <c r="I29" s="53">
        <v>21</v>
      </c>
      <c r="J29" s="53">
        <v>198</v>
      </c>
      <c r="K29" s="53">
        <v>143</v>
      </c>
      <c r="L29" s="53">
        <v>214</v>
      </c>
      <c r="M29" s="53">
        <v>468</v>
      </c>
      <c r="N29" s="53">
        <v>614</v>
      </c>
      <c r="O29" s="53">
        <v>120</v>
      </c>
      <c r="P29" s="53">
        <v>185</v>
      </c>
    </row>
    <row r="30" spans="1:16" ht="18.75" customHeight="1">
      <c r="A30" s="10" t="s">
        <v>23</v>
      </c>
      <c r="B30" s="19" t="s">
        <v>27</v>
      </c>
      <c r="C30" s="51">
        <v>2904</v>
      </c>
      <c r="D30" s="53">
        <v>71</v>
      </c>
      <c r="E30" s="53">
        <v>108</v>
      </c>
      <c r="F30" s="53">
        <v>176</v>
      </c>
      <c r="G30" s="53">
        <v>248</v>
      </c>
      <c r="H30" s="53">
        <v>22</v>
      </c>
      <c r="I30" s="53">
        <v>17</v>
      </c>
      <c r="J30" s="53">
        <v>288</v>
      </c>
      <c r="K30" s="53">
        <v>234</v>
      </c>
      <c r="L30" s="53">
        <v>318</v>
      </c>
      <c r="M30" s="53">
        <v>525</v>
      </c>
      <c r="N30" s="53">
        <v>587</v>
      </c>
      <c r="O30" s="53">
        <v>39</v>
      </c>
      <c r="P30" s="53">
        <v>271</v>
      </c>
    </row>
    <row r="31" spans="1:16" ht="18.75" customHeight="1">
      <c r="A31" s="10"/>
      <c r="B31" s="19" t="s">
        <v>28</v>
      </c>
      <c r="C31" s="51">
        <v>2155</v>
      </c>
      <c r="D31" s="53">
        <v>53</v>
      </c>
      <c r="E31" s="53">
        <v>55</v>
      </c>
      <c r="F31" s="53">
        <v>97</v>
      </c>
      <c r="G31" s="53">
        <v>114</v>
      </c>
      <c r="H31" s="53">
        <v>22</v>
      </c>
      <c r="I31" s="53">
        <v>9</v>
      </c>
      <c r="J31" s="53">
        <v>88</v>
      </c>
      <c r="K31" s="53">
        <v>144</v>
      </c>
      <c r="L31" s="53">
        <v>182</v>
      </c>
      <c r="M31" s="53">
        <v>539</v>
      </c>
      <c r="N31" s="53">
        <v>562</v>
      </c>
      <c r="O31" s="53">
        <v>147</v>
      </c>
      <c r="P31" s="53">
        <v>143</v>
      </c>
    </row>
    <row r="32" spans="1:16" ht="18.75" customHeight="1">
      <c r="A32" s="10" t="s">
        <v>24</v>
      </c>
      <c r="B32" s="19" t="s">
        <v>27</v>
      </c>
      <c r="C32" s="51">
        <v>2448</v>
      </c>
      <c r="D32" s="53">
        <v>73</v>
      </c>
      <c r="E32" s="53">
        <v>79</v>
      </c>
      <c r="F32" s="53">
        <v>114</v>
      </c>
      <c r="G32" s="53">
        <v>168</v>
      </c>
      <c r="H32" s="53">
        <v>30</v>
      </c>
      <c r="I32" s="53">
        <v>11</v>
      </c>
      <c r="J32" s="53">
        <v>151</v>
      </c>
      <c r="K32" s="53">
        <v>208</v>
      </c>
      <c r="L32" s="53">
        <v>293</v>
      </c>
      <c r="M32" s="53">
        <v>543</v>
      </c>
      <c r="N32" s="53">
        <v>549</v>
      </c>
      <c r="O32" s="53">
        <v>32</v>
      </c>
      <c r="P32" s="53">
        <v>197</v>
      </c>
    </row>
    <row r="33" spans="1:16" ht="18.75" customHeight="1">
      <c r="A33" s="10"/>
      <c r="B33" s="19" t="s">
        <v>28</v>
      </c>
      <c r="C33" s="51">
        <v>1877</v>
      </c>
      <c r="D33" s="53">
        <v>33</v>
      </c>
      <c r="E33" s="53">
        <v>41</v>
      </c>
      <c r="F33" s="53">
        <v>75</v>
      </c>
      <c r="G33" s="53">
        <v>81</v>
      </c>
      <c r="H33" s="53">
        <v>24</v>
      </c>
      <c r="I33" s="53">
        <v>7</v>
      </c>
      <c r="J33" s="53">
        <v>39</v>
      </c>
      <c r="K33" s="53">
        <v>139</v>
      </c>
      <c r="L33" s="53">
        <v>156</v>
      </c>
      <c r="M33" s="53">
        <v>483</v>
      </c>
      <c r="N33" s="53">
        <v>551</v>
      </c>
      <c r="O33" s="53">
        <v>145</v>
      </c>
      <c r="P33" s="53">
        <v>103</v>
      </c>
    </row>
    <row r="34" spans="1:16" ht="18.75" customHeight="1">
      <c r="A34" s="10" t="s">
        <v>42</v>
      </c>
      <c r="B34" s="19" t="s">
        <v>27</v>
      </c>
      <c r="C34" s="51">
        <v>2138</v>
      </c>
      <c r="D34" s="53">
        <v>53</v>
      </c>
      <c r="E34" s="53">
        <v>54</v>
      </c>
      <c r="F34" s="53">
        <v>89</v>
      </c>
      <c r="G34" s="53">
        <v>121</v>
      </c>
      <c r="H34" s="53">
        <v>23</v>
      </c>
      <c r="I34" s="53">
        <v>15</v>
      </c>
      <c r="J34" s="53">
        <v>91</v>
      </c>
      <c r="K34" s="53">
        <v>203</v>
      </c>
      <c r="L34" s="53">
        <v>239</v>
      </c>
      <c r="M34" s="53">
        <v>482</v>
      </c>
      <c r="N34" s="53">
        <v>559</v>
      </c>
      <c r="O34" s="53">
        <v>35</v>
      </c>
      <c r="P34" s="53">
        <v>174</v>
      </c>
    </row>
    <row r="35" spans="1:16" ht="18.75" customHeight="1">
      <c r="A35" s="10"/>
      <c r="B35" s="19" t="s">
        <v>28</v>
      </c>
      <c r="C35" s="51">
        <v>1801</v>
      </c>
      <c r="D35" s="53">
        <v>39</v>
      </c>
      <c r="E35" s="53">
        <v>35</v>
      </c>
      <c r="F35" s="53">
        <v>62</v>
      </c>
      <c r="G35" s="53">
        <v>54</v>
      </c>
      <c r="H35" s="53">
        <v>24</v>
      </c>
      <c r="I35" s="53">
        <v>2</v>
      </c>
      <c r="J35" s="53">
        <v>33</v>
      </c>
      <c r="K35" s="53">
        <v>145</v>
      </c>
      <c r="L35" s="53">
        <v>173</v>
      </c>
      <c r="M35" s="53">
        <v>468</v>
      </c>
      <c r="N35" s="53">
        <v>529</v>
      </c>
      <c r="O35" s="53">
        <v>139</v>
      </c>
      <c r="P35" s="53">
        <v>98</v>
      </c>
    </row>
    <row r="36" spans="1:16" ht="18.75" customHeight="1">
      <c r="A36" s="10" t="s">
        <v>25</v>
      </c>
      <c r="B36" s="19" t="s">
        <v>27</v>
      </c>
      <c r="C36" s="51">
        <v>12681</v>
      </c>
      <c r="D36" s="53">
        <v>220</v>
      </c>
      <c r="E36" s="53">
        <v>221</v>
      </c>
      <c r="F36" s="53">
        <v>299</v>
      </c>
      <c r="G36" s="53">
        <v>332</v>
      </c>
      <c r="H36" s="53">
        <v>135</v>
      </c>
      <c r="I36" s="53">
        <v>61</v>
      </c>
      <c r="J36" s="53">
        <v>216</v>
      </c>
      <c r="K36" s="53">
        <v>1414</v>
      </c>
      <c r="L36" s="53">
        <v>1454</v>
      </c>
      <c r="M36" s="53">
        <v>3829</v>
      </c>
      <c r="N36" s="53">
        <v>3630</v>
      </c>
      <c r="O36" s="53">
        <v>275</v>
      </c>
      <c r="P36" s="53">
        <v>595</v>
      </c>
    </row>
    <row r="37" spans="1:16" ht="18.75" customHeight="1" thickBot="1">
      <c r="A37" s="13"/>
      <c r="B37" s="23" t="s">
        <v>28</v>
      </c>
      <c r="C37" s="51">
        <v>17132</v>
      </c>
      <c r="D37" s="54">
        <v>208</v>
      </c>
      <c r="E37" s="54">
        <v>187</v>
      </c>
      <c r="F37" s="54">
        <v>405</v>
      </c>
      <c r="G37" s="54">
        <v>325</v>
      </c>
      <c r="H37" s="54">
        <v>37</v>
      </c>
      <c r="I37" s="54">
        <v>14</v>
      </c>
      <c r="J37" s="54">
        <v>86</v>
      </c>
      <c r="K37" s="54">
        <v>1573</v>
      </c>
      <c r="L37" s="54">
        <v>1566</v>
      </c>
      <c r="M37" s="54">
        <v>5429</v>
      </c>
      <c r="N37" s="54">
        <v>5649</v>
      </c>
      <c r="O37" s="54">
        <v>1081</v>
      </c>
      <c r="P37" s="54">
        <v>572</v>
      </c>
    </row>
    <row r="38" spans="1:16" ht="37.5" customHeight="1">
      <c r="A38" s="117" t="s">
        <v>226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1:P1"/>
    <mergeCell ref="A2:P2"/>
    <mergeCell ref="A3:P3"/>
    <mergeCell ref="A38:P38"/>
    <mergeCell ref="C4:P4"/>
    <mergeCell ref="C5:C6"/>
    <mergeCell ref="D5:J5"/>
    <mergeCell ref="K5:P5"/>
    <mergeCell ref="A4:B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J2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37</v>
      </c>
      <c r="D5" s="114" t="s">
        <v>141</v>
      </c>
      <c r="E5" s="114"/>
      <c r="F5" s="114"/>
      <c r="G5" s="114" t="s">
        <v>142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39</v>
      </c>
      <c r="B7" s="27" t="s">
        <v>37</v>
      </c>
      <c r="C7" s="38">
        <v>12364</v>
      </c>
      <c r="D7" s="38">
        <v>2183</v>
      </c>
      <c r="E7" s="38">
        <v>1924</v>
      </c>
      <c r="F7" s="38">
        <v>263</v>
      </c>
      <c r="G7" s="38">
        <v>3960</v>
      </c>
      <c r="H7" s="38">
        <v>3303</v>
      </c>
      <c r="I7" s="38">
        <v>237</v>
      </c>
      <c r="J7" s="38">
        <v>494</v>
      </c>
    </row>
    <row r="8" spans="1:10" s="3" customFormat="1" ht="18.75" customHeight="1">
      <c r="A8" s="28"/>
      <c r="B8" s="29" t="s">
        <v>27</v>
      </c>
      <c r="C8" s="38">
        <v>6088</v>
      </c>
      <c r="D8" s="38">
        <v>1218</v>
      </c>
      <c r="E8" s="38">
        <v>1024</v>
      </c>
      <c r="F8" s="38">
        <v>148</v>
      </c>
      <c r="G8" s="38">
        <v>1897</v>
      </c>
      <c r="H8" s="38">
        <v>1447</v>
      </c>
      <c r="I8" s="38">
        <v>80</v>
      </c>
      <c r="J8" s="38">
        <v>274</v>
      </c>
    </row>
    <row r="9" spans="1:10" s="3" customFormat="1" ht="18.75" customHeight="1">
      <c r="A9" s="28"/>
      <c r="B9" s="29" t="s">
        <v>28</v>
      </c>
      <c r="C9" s="38">
        <v>6276</v>
      </c>
      <c r="D9" s="38">
        <v>965</v>
      </c>
      <c r="E9" s="38">
        <v>900</v>
      </c>
      <c r="F9" s="38">
        <v>115</v>
      </c>
      <c r="G9" s="38">
        <v>2063</v>
      </c>
      <c r="H9" s="38">
        <v>1856</v>
      </c>
      <c r="I9" s="38">
        <v>157</v>
      </c>
      <c r="J9" s="38">
        <v>220</v>
      </c>
    </row>
    <row r="10" spans="1:10" s="3" customFormat="1" ht="18.75" customHeight="1">
      <c r="A10" s="30" t="s">
        <v>70</v>
      </c>
      <c r="B10" s="31" t="s">
        <v>27</v>
      </c>
      <c r="C10" s="38">
        <v>7</v>
      </c>
      <c r="D10" s="25">
        <v>5</v>
      </c>
      <c r="E10" s="25">
        <v>0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28</v>
      </c>
      <c r="C11" s="38">
        <v>8</v>
      </c>
      <c r="D11" s="25">
        <v>8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27</v>
      </c>
      <c r="C12" s="38">
        <v>1060</v>
      </c>
      <c r="D12" s="25">
        <v>719</v>
      </c>
      <c r="E12" s="25">
        <v>3</v>
      </c>
      <c r="F12" s="25">
        <v>0</v>
      </c>
      <c r="G12" s="25">
        <v>332</v>
      </c>
      <c r="H12" s="25">
        <v>6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28</v>
      </c>
      <c r="C13" s="38">
        <v>986</v>
      </c>
      <c r="D13" s="25">
        <v>633</v>
      </c>
      <c r="E13" s="25">
        <v>0</v>
      </c>
      <c r="F13" s="25">
        <v>0</v>
      </c>
      <c r="G13" s="25">
        <v>351</v>
      </c>
      <c r="H13" s="25">
        <v>2</v>
      </c>
      <c r="I13" s="25">
        <v>0</v>
      </c>
      <c r="J13" s="25">
        <v>0</v>
      </c>
    </row>
    <row r="14" spans="1:10" s="3" customFormat="1" ht="18.75" customHeight="1">
      <c r="A14" s="32" t="s">
        <v>48</v>
      </c>
      <c r="B14" s="31" t="s">
        <v>27</v>
      </c>
      <c r="C14" s="38">
        <v>1605</v>
      </c>
      <c r="D14" s="25">
        <v>354</v>
      </c>
      <c r="E14" s="25">
        <v>675</v>
      </c>
      <c r="F14" s="25">
        <v>0</v>
      </c>
      <c r="G14" s="25">
        <v>312</v>
      </c>
      <c r="H14" s="25">
        <v>264</v>
      </c>
      <c r="I14" s="25">
        <v>0</v>
      </c>
      <c r="J14" s="25">
        <v>0</v>
      </c>
    </row>
    <row r="15" spans="1:10" s="3" customFormat="1" ht="18.75" customHeight="1">
      <c r="A15" s="32"/>
      <c r="B15" s="31" t="s">
        <v>28</v>
      </c>
      <c r="C15" s="38">
        <v>1348</v>
      </c>
      <c r="D15" s="25">
        <v>246</v>
      </c>
      <c r="E15" s="25">
        <v>611</v>
      </c>
      <c r="F15" s="25">
        <v>0</v>
      </c>
      <c r="G15" s="25">
        <v>203</v>
      </c>
      <c r="H15" s="25">
        <v>287</v>
      </c>
      <c r="I15" s="25">
        <v>1</v>
      </c>
      <c r="J15" s="25">
        <v>0</v>
      </c>
    </row>
    <row r="16" spans="1:10" s="3" customFormat="1" ht="18.75" customHeight="1">
      <c r="A16" s="32" t="s">
        <v>49</v>
      </c>
      <c r="B16" s="31" t="s">
        <v>27</v>
      </c>
      <c r="C16" s="38">
        <v>711</v>
      </c>
      <c r="D16" s="25">
        <v>69</v>
      </c>
      <c r="E16" s="25">
        <v>236</v>
      </c>
      <c r="F16" s="25">
        <v>71</v>
      </c>
      <c r="G16" s="25">
        <v>136</v>
      </c>
      <c r="H16" s="25">
        <v>138</v>
      </c>
      <c r="I16" s="25">
        <v>28</v>
      </c>
      <c r="J16" s="25">
        <v>33</v>
      </c>
    </row>
    <row r="17" spans="1:10" s="3" customFormat="1" ht="18.75" customHeight="1">
      <c r="A17" s="32"/>
      <c r="B17" s="31" t="s">
        <v>28</v>
      </c>
      <c r="C17" s="38">
        <v>671</v>
      </c>
      <c r="D17" s="25">
        <v>40</v>
      </c>
      <c r="E17" s="25">
        <v>204</v>
      </c>
      <c r="F17" s="25">
        <v>50</v>
      </c>
      <c r="G17" s="25">
        <v>108</v>
      </c>
      <c r="H17" s="25">
        <v>175</v>
      </c>
      <c r="I17" s="25">
        <v>76</v>
      </c>
      <c r="J17" s="25">
        <v>18</v>
      </c>
    </row>
    <row r="18" spans="1:10" s="3" customFormat="1" ht="18.75" customHeight="1">
      <c r="A18" s="32" t="s">
        <v>50</v>
      </c>
      <c r="B18" s="31" t="s">
        <v>27</v>
      </c>
      <c r="C18" s="38">
        <v>310</v>
      </c>
      <c r="D18" s="25">
        <v>26</v>
      </c>
      <c r="E18" s="25">
        <v>48</v>
      </c>
      <c r="F18" s="25">
        <v>37</v>
      </c>
      <c r="G18" s="25">
        <v>70</v>
      </c>
      <c r="H18" s="25">
        <v>77</v>
      </c>
      <c r="I18" s="25">
        <v>8</v>
      </c>
      <c r="J18" s="25">
        <v>44</v>
      </c>
    </row>
    <row r="19" spans="1:10" ht="18.75" customHeight="1">
      <c r="A19" s="32"/>
      <c r="B19" s="31" t="s">
        <v>28</v>
      </c>
      <c r="C19" s="38">
        <v>354</v>
      </c>
      <c r="D19" s="25">
        <v>23</v>
      </c>
      <c r="E19" s="25">
        <v>37</v>
      </c>
      <c r="F19" s="25">
        <v>40</v>
      </c>
      <c r="G19" s="25">
        <v>72</v>
      </c>
      <c r="H19" s="25">
        <v>99</v>
      </c>
      <c r="I19" s="25">
        <v>39</v>
      </c>
      <c r="J19" s="25">
        <v>44</v>
      </c>
    </row>
    <row r="20" spans="1:10" ht="18.75" customHeight="1">
      <c r="A20" s="32" t="s">
        <v>51</v>
      </c>
      <c r="B20" s="31" t="s">
        <v>27</v>
      </c>
      <c r="C20" s="38">
        <v>245</v>
      </c>
      <c r="D20" s="25">
        <v>16</v>
      </c>
      <c r="E20" s="25">
        <v>29</v>
      </c>
      <c r="F20" s="25">
        <v>23</v>
      </c>
      <c r="G20" s="25">
        <v>69</v>
      </c>
      <c r="H20" s="25">
        <v>67</v>
      </c>
      <c r="I20" s="25">
        <v>3</v>
      </c>
      <c r="J20" s="25">
        <v>38</v>
      </c>
    </row>
    <row r="21" spans="1:10" ht="18.75" customHeight="1">
      <c r="A21" s="32"/>
      <c r="B21" s="31" t="s">
        <v>28</v>
      </c>
      <c r="C21" s="38">
        <v>213</v>
      </c>
      <c r="D21" s="25">
        <v>5</v>
      </c>
      <c r="E21" s="25">
        <v>24</v>
      </c>
      <c r="F21" s="25">
        <v>16</v>
      </c>
      <c r="G21" s="25">
        <v>59</v>
      </c>
      <c r="H21" s="25">
        <v>63</v>
      </c>
      <c r="I21" s="25">
        <v>7</v>
      </c>
      <c r="J21" s="25">
        <v>39</v>
      </c>
    </row>
    <row r="22" spans="1:10" ht="18.75" customHeight="1">
      <c r="A22" s="32" t="s">
        <v>52</v>
      </c>
      <c r="B22" s="31" t="s">
        <v>27</v>
      </c>
      <c r="C22" s="38">
        <v>169</v>
      </c>
      <c r="D22" s="25">
        <v>4</v>
      </c>
      <c r="E22" s="25">
        <v>9</v>
      </c>
      <c r="F22" s="25">
        <v>9</v>
      </c>
      <c r="G22" s="25">
        <v>60</v>
      </c>
      <c r="H22" s="25">
        <v>56</v>
      </c>
      <c r="I22" s="25">
        <v>4</v>
      </c>
      <c r="J22" s="25">
        <v>27</v>
      </c>
    </row>
    <row r="23" spans="1:10" ht="18.75" customHeight="1">
      <c r="A23" s="32"/>
      <c r="B23" s="31" t="s">
        <v>28</v>
      </c>
      <c r="C23" s="38">
        <v>145</v>
      </c>
      <c r="D23" s="25">
        <v>2</v>
      </c>
      <c r="E23" s="25">
        <v>13</v>
      </c>
      <c r="F23" s="25">
        <v>5</v>
      </c>
      <c r="G23" s="25">
        <v>55</v>
      </c>
      <c r="H23" s="25">
        <v>44</v>
      </c>
      <c r="I23" s="25">
        <v>2</v>
      </c>
      <c r="J23" s="25">
        <v>24</v>
      </c>
    </row>
    <row r="24" spans="1:10" ht="18.75" customHeight="1">
      <c r="A24" s="32" t="s">
        <v>53</v>
      </c>
      <c r="B24" s="31" t="s">
        <v>27</v>
      </c>
      <c r="C24" s="38">
        <v>165</v>
      </c>
      <c r="D24" s="25">
        <v>8</v>
      </c>
      <c r="E24" s="25">
        <v>8</v>
      </c>
      <c r="F24" s="25">
        <v>5</v>
      </c>
      <c r="G24" s="25">
        <v>60</v>
      </c>
      <c r="H24" s="25">
        <v>62</v>
      </c>
      <c r="I24" s="25">
        <v>4</v>
      </c>
      <c r="J24" s="25">
        <v>18</v>
      </c>
    </row>
    <row r="25" spans="1:10" ht="18.75" customHeight="1">
      <c r="A25" s="32"/>
      <c r="B25" s="31" t="s">
        <v>28</v>
      </c>
      <c r="C25" s="38">
        <v>129</v>
      </c>
      <c r="D25" s="25">
        <v>2</v>
      </c>
      <c r="E25" s="25">
        <v>4</v>
      </c>
      <c r="F25" s="25">
        <v>2</v>
      </c>
      <c r="G25" s="25">
        <v>47</v>
      </c>
      <c r="H25" s="25">
        <v>47</v>
      </c>
      <c r="I25" s="25">
        <v>6</v>
      </c>
      <c r="J25" s="25">
        <v>21</v>
      </c>
    </row>
    <row r="26" spans="1:10" ht="18.75" customHeight="1">
      <c r="A26" s="32" t="s">
        <v>54</v>
      </c>
      <c r="B26" s="31" t="s">
        <v>27</v>
      </c>
      <c r="C26" s="38">
        <v>118</v>
      </c>
      <c r="D26" s="25">
        <v>4</v>
      </c>
      <c r="E26" s="25">
        <v>5</v>
      </c>
      <c r="F26" s="25">
        <v>1</v>
      </c>
      <c r="G26" s="25">
        <v>43</v>
      </c>
      <c r="H26" s="25">
        <v>48</v>
      </c>
      <c r="I26" s="25">
        <v>1</v>
      </c>
      <c r="J26" s="25">
        <v>16</v>
      </c>
    </row>
    <row r="27" spans="1:10" ht="18.75" customHeight="1">
      <c r="A27" s="32"/>
      <c r="B27" s="31" t="s">
        <v>28</v>
      </c>
      <c r="C27" s="38">
        <v>88</v>
      </c>
      <c r="D27" s="25">
        <v>1</v>
      </c>
      <c r="E27" s="25">
        <v>1</v>
      </c>
      <c r="F27" s="25">
        <v>0</v>
      </c>
      <c r="G27" s="25">
        <v>36</v>
      </c>
      <c r="H27" s="25">
        <v>37</v>
      </c>
      <c r="I27" s="25">
        <v>1</v>
      </c>
      <c r="J27" s="25">
        <v>12</v>
      </c>
    </row>
    <row r="28" spans="1:10" ht="18.75" customHeight="1">
      <c r="A28" s="32" t="s">
        <v>55</v>
      </c>
      <c r="B28" s="31" t="s">
        <v>27</v>
      </c>
      <c r="C28" s="38">
        <v>144</v>
      </c>
      <c r="D28" s="25">
        <v>1</v>
      </c>
      <c r="E28" s="25">
        <v>5</v>
      </c>
      <c r="F28" s="25">
        <v>1</v>
      </c>
      <c r="G28" s="25">
        <v>69</v>
      </c>
      <c r="H28" s="25">
        <v>58</v>
      </c>
      <c r="I28" s="25">
        <v>0</v>
      </c>
      <c r="J28" s="25">
        <v>10</v>
      </c>
    </row>
    <row r="29" spans="1:10" ht="18.75" customHeight="1">
      <c r="A29" s="32"/>
      <c r="B29" s="31" t="s">
        <v>28</v>
      </c>
      <c r="C29" s="38">
        <v>79</v>
      </c>
      <c r="D29" s="25">
        <v>0</v>
      </c>
      <c r="E29" s="25">
        <v>1</v>
      </c>
      <c r="F29" s="25">
        <v>1</v>
      </c>
      <c r="G29" s="25">
        <v>32</v>
      </c>
      <c r="H29" s="25">
        <v>37</v>
      </c>
      <c r="I29" s="25">
        <v>2</v>
      </c>
      <c r="J29" s="25">
        <v>6</v>
      </c>
    </row>
    <row r="30" spans="1:10" ht="18.75" customHeight="1">
      <c r="A30" s="32" t="s">
        <v>71</v>
      </c>
      <c r="B30" s="31" t="s">
        <v>27</v>
      </c>
      <c r="C30" s="38">
        <v>130</v>
      </c>
      <c r="D30" s="25">
        <v>0</v>
      </c>
      <c r="E30" s="25">
        <v>2</v>
      </c>
      <c r="F30" s="25">
        <v>1</v>
      </c>
      <c r="G30" s="25">
        <v>47</v>
      </c>
      <c r="H30" s="25">
        <v>65</v>
      </c>
      <c r="I30" s="25">
        <v>3</v>
      </c>
      <c r="J30" s="25">
        <v>12</v>
      </c>
    </row>
    <row r="31" spans="1:10" ht="18.75" customHeight="1">
      <c r="A31" s="32"/>
      <c r="B31" s="31" t="s">
        <v>28</v>
      </c>
      <c r="C31" s="38">
        <v>77</v>
      </c>
      <c r="D31" s="25">
        <v>0</v>
      </c>
      <c r="E31" s="25">
        <v>1</v>
      </c>
      <c r="F31" s="25">
        <v>1</v>
      </c>
      <c r="G31" s="25">
        <v>34</v>
      </c>
      <c r="H31" s="25">
        <v>35</v>
      </c>
      <c r="I31" s="25">
        <v>1</v>
      </c>
      <c r="J31" s="25">
        <v>5</v>
      </c>
    </row>
    <row r="32" spans="1:10" ht="18.75" customHeight="1">
      <c r="A32" s="32" t="s">
        <v>72</v>
      </c>
      <c r="B32" s="31" t="s">
        <v>27</v>
      </c>
      <c r="C32" s="38">
        <v>102</v>
      </c>
      <c r="D32" s="25">
        <v>2</v>
      </c>
      <c r="E32" s="25">
        <v>1</v>
      </c>
      <c r="F32" s="25">
        <v>0</v>
      </c>
      <c r="G32" s="25">
        <v>37</v>
      </c>
      <c r="H32" s="25">
        <v>53</v>
      </c>
      <c r="I32" s="25">
        <v>2</v>
      </c>
      <c r="J32" s="25">
        <v>7</v>
      </c>
    </row>
    <row r="33" spans="1:10" ht="18.75" customHeight="1">
      <c r="A33" s="32"/>
      <c r="B33" s="31" t="s">
        <v>28</v>
      </c>
      <c r="C33" s="38">
        <v>91</v>
      </c>
      <c r="D33" s="25">
        <v>1</v>
      </c>
      <c r="E33" s="25">
        <v>2</v>
      </c>
      <c r="F33" s="25">
        <v>0</v>
      </c>
      <c r="G33" s="25">
        <v>43</v>
      </c>
      <c r="H33" s="25">
        <v>41</v>
      </c>
      <c r="I33" s="25">
        <v>1</v>
      </c>
      <c r="J33" s="25">
        <v>3</v>
      </c>
    </row>
    <row r="34" spans="1:10" ht="18.75" customHeight="1">
      <c r="A34" s="32" t="s">
        <v>73</v>
      </c>
      <c r="B34" s="31" t="s">
        <v>27</v>
      </c>
      <c r="C34" s="38">
        <v>109</v>
      </c>
      <c r="D34" s="25">
        <v>2</v>
      </c>
      <c r="E34" s="25">
        <v>1</v>
      </c>
      <c r="F34" s="25">
        <v>0</v>
      </c>
      <c r="G34" s="25">
        <v>48</v>
      </c>
      <c r="H34" s="25">
        <v>42</v>
      </c>
      <c r="I34" s="25">
        <v>2</v>
      </c>
      <c r="J34" s="25">
        <v>14</v>
      </c>
    </row>
    <row r="35" spans="1:10" ht="18.75" customHeight="1">
      <c r="A35" s="32"/>
      <c r="B35" s="31" t="s">
        <v>28</v>
      </c>
      <c r="C35" s="38">
        <v>96</v>
      </c>
      <c r="D35" s="25">
        <v>0</v>
      </c>
      <c r="E35" s="25">
        <v>0</v>
      </c>
      <c r="F35" s="25">
        <v>0</v>
      </c>
      <c r="G35" s="25">
        <v>36</v>
      </c>
      <c r="H35" s="25">
        <v>52</v>
      </c>
      <c r="I35" s="25">
        <v>2</v>
      </c>
      <c r="J35" s="25">
        <v>6</v>
      </c>
    </row>
    <row r="36" spans="1:10" ht="18.75" customHeight="1">
      <c r="A36" s="32" t="s">
        <v>69</v>
      </c>
      <c r="B36" s="31" t="s">
        <v>27</v>
      </c>
      <c r="C36" s="38">
        <v>1213</v>
      </c>
      <c r="D36" s="25">
        <v>8</v>
      </c>
      <c r="E36" s="25">
        <v>2</v>
      </c>
      <c r="F36" s="25">
        <v>0</v>
      </c>
      <c r="G36" s="25">
        <v>612</v>
      </c>
      <c r="H36" s="25">
        <v>511</v>
      </c>
      <c r="I36" s="25">
        <v>25</v>
      </c>
      <c r="J36" s="25">
        <v>55</v>
      </c>
    </row>
    <row r="37" spans="1:10" ht="18.75" customHeight="1" thickBot="1">
      <c r="A37" s="32"/>
      <c r="B37" s="31" t="s">
        <v>28</v>
      </c>
      <c r="C37" s="38">
        <v>1991</v>
      </c>
      <c r="D37" s="50">
        <v>4</v>
      </c>
      <c r="E37" s="50">
        <v>2</v>
      </c>
      <c r="F37" s="50">
        <v>0</v>
      </c>
      <c r="G37" s="50">
        <v>987</v>
      </c>
      <c r="H37" s="50">
        <v>937</v>
      </c>
      <c r="I37" s="50">
        <v>19</v>
      </c>
      <c r="J37" s="50">
        <v>42</v>
      </c>
    </row>
    <row r="38" spans="1:10" ht="18.75" customHeight="1">
      <c r="A38" s="124" t="s">
        <v>279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4:B6"/>
    <mergeCell ref="A1:J1"/>
    <mergeCell ref="A2:J2"/>
    <mergeCell ref="A3:J3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2" sqref="A2:I2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101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252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37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278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39</v>
      </c>
      <c r="B6" s="45" t="s">
        <v>37</v>
      </c>
      <c r="C6" s="46">
        <v>89060</v>
      </c>
      <c r="D6" s="46">
        <v>19433</v>
      </c>
      <c r="E6" s="46">
        <v>18904</v>
      </c>
      <c r="F6" s="46">
        <v>18171</v>
      </c>
      <c r="G6" s="46">
        <v>16177</v>
      </c>
      <c r="H6" s="46">
        <v>14659</v>
      </c>
      <c r="I6" s="46">
        <v>1716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27</v>
      </c>
      <c r="C7" s="46">
        <v>21701</v>
      </c>
      <c r="D7" s="38">
        <v>4981</v>
      </c>
      <c r="E7" s="38">
        <v>4604</v>
      </c>
      <c r="F7" s="38">
        <v>4338</v>
      </c>
      <c r="G7" s="38">
        <v>3793</v>
      </c>
      <c r="H7" s="38">
        <v>3373</v>
      </c>
      <c r="I7" s="38">
        <v>612</v>
      </c>
    </row>
    <row r="8" spans="1:9" s="3" customFormat="1" ht="19.5" customHeight="1">
      <c r="A8" s="28"/>
      <c r="B8" s="29" t="s">
        <v>28</v>
      </c>
      <c r="C8" s="46">
        <v>67359</v>
      </c>
      <c r="D8" s="38">
        <v>14452</v>
      </c>
      <c r="E8" s="38">
        <v>14300</v>
      </c>
      <c r="F8" s="38">
        <v>13833</v>
      </c>
      <c r="G8" s="38">
        <v>12384</v>
      </c>
      <c r="H8" s="38">
        <v>11286</v>
      </c>
      <c r="I8" s="38">
        <v>1104</v>
      </c>
    </row>
    <row r="9" spans="1:9" s="3" customFormat="1" ht="19.5" customHeight="1">
      <c r="A9" s="30" t="s">
        <v>44</v>
      </c>
      <c r="B9" s="31" t="s">
        <v>27</v>
      </c>
      <c r="C9" s="46">
        <v>4223</v>
      </c>
      <c r="D9" s="25">
        <v>4171</v>
      </c>
      <c r="E9" s="25">
        <v>51</v>
      </c>
      <c r="F9" s="25">
        <v>1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28</v>
      </c>
      <c r="C10" s="46">
        <v>12887</v>
      </c>
      <c r="D10" s="25">
        <v>12770</v>
      </c>
      <c r="E10" s="25">
        <v>117</v>
      </c>
      <c r="F10" s="25">
        <v>0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45</v>
      </c>
      <c r="B11" s="31" t="s">
        <v>27</v>
      </c>
      <c r="C11" s="46">
        <v>4434</v>
      </c>
      <c r="D11" s="25">
        <v>689</v>
      </c>
      <c r="E11" s="25">
        <v>3729</v>
      </c>
      <c r="F11" s="25">
        <v>16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28</v>
      </c>
      <c r="C12" s="46">
        <v>14014</v>
      </c>
      <c r="D12" s="25">
        <v>1596</v>
      </c>
      <c r="E12" s="25">
        <v>12357</v>
      </c>
      <c r="F12" s="25">
        <v>61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46</v>
      </c>
      <c r="B13" s="31" t="s">
        <v>27</v>
      </c>
      <c r="C13" s="46">
        <v>4250</v>
      </c>
      <c r="D13" s="25">
        <v>75</v>
      </c>
      <c r="E13" s="25">
        <v>664</v>
      </c>
      <c r="F13" s="25">
        <v>3493</v>
      </c>
      <c r="G13" s="25">
        <v>18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28</v>
      </c>
      <c r="C14" s="46">
        <v>13727</v>
      </c>
      <c r="D14" s="25">
        <v>72</v>
      </c>
      <c r="E14" s="25">
        <v>1669</v>
      </c>
      <c r="F14" s="25">
        <v>11929</v>
      </c>
      <c r="G14" s="25">
        <v>57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27</v>
      </c>
      <c r="C15" s="46">
        <v>3925</v>
      </c>
      <c r="D15" s="25">
        <v>24</v>
      </c>
      <c r="E15" s="25">
        <v>110</v>
      </c>
      <c r="F15" s="25">
        <v>697</v>
      </c>
      <c r="G15" s="25">
        <v>3079</v>
      </c>
      <c r="H15" s="25">
        <v>15</v>
      </c>
      <c r="I15" s="25">
        <v>0</v>
      </c>
    </row>
    <row r="16" spans="1:9" s="3" customFormat="1" ht="19.5" customHeight="1">
      <c r="A16" s="32"/>
      <c r="B16" s="31" t="s">
        <v>28</v>
      </c>
      <c r="C16" s="46">
        <v>12759</v>
      </c>
      <c r="D16" s="25">
        <v>7</v>
      </c>
      <c r="E16" s="25">
        <v>119</v>
      </c>
      <c r="F16" s="25">
        <v>1708</v>
      </c>
      <c r="G16" s="25">
        <v>10837</v>
      </c>
      <c r="H16" s="25">
        <v>88</v>
      </c>
      <c r="I16" s="25">
        <v>0</v>
      </c>
    </row>
    <row r="17" spans="1:9" s="3" customFormat="1" ht="19.5" customHeight="1">
      <c r="A17" s="32" t="s">
        <v>48</v>
      </c>
      <c r="B17" s="31" t="s">
        <v>27</v>
      </c>
      <c r="C17" s="46">
        <v>3491</v>
      </c>
      <c r="D17" s="25">
        <v>7</v>
      </c>
      <c r="E17" s="25">
        <v>31</v>
      </c>
      <c r="F17" s="25">
        <v>91</v>
      </c>
      <c r="G17" s="25">
        <v>592</v>
      </c>
      <c r="H17" s="25">
        <v>2764</v>
      </c>
      <c r="I17" s="25">
        <v>6</v>
      </c>
    </row>
    <row r="18" spans="1:9" ht="19.5" customHeight="1">
      <c r="A18" s="32"/>
      <c r="B18" s="31" t="s">
        <v>28</v>
      </c>
      <c r="C18" s="46">
        <v>11344</v>
      </c>
      <c r="D18" s="25">
        <v>2</v>
      </c>
      <c r="E18" s="25">
        <v>22</v>
      </c>
      <c r="F18" s="25">
        <v>109</v>
      </c>
      <c r="G18" s="25">
        <v>1385</v>
      </c>
      <c r="H18" s="25">
        <v>9817</v>
      </c>
      <c r="I18" s="25">
        <v>9</v>
      </c>
    </row>
    <row r="19" spans="1:9" ht="19.5" customHeight="1">
      <c r="A19" s="32" t="s">
        <v>49</v>
      </c>
      <c r="B19" s="31" t="s">
        <v>27</v>
      </c>
      <c r="C19" s="46">
        <v>1008</v>
      </c>
      <c r="D19" s="25">
        <v>5</v>
      </c>
      <c r="E19" s="25">
        <v>8</v>
      </c>
      <c r="F19" s="25">
        <v>23</v>
      </c>
      <c r="G19" s="25">
        <v>66</v>
      </c>
      <c r="H19" s="25">
        <v>516</v>
      </c>
      <c r="I19" s="25">
        <v>390</v>
      </c>
    </row>
    <row r="20" spans="1:9" ht="19.5" customHeight="1">
      <c r="A20" s="32"/>
      <c r="B20" s="31" t="s">
        <v>28</v>
      </c>
      <c r="C20" s="46">
        <v>2069</v>
      </c>
      <c r="D20" s="25">
        <v>2</v>
      </c>
      <c r="E20" s="25">
        <v>6</v>
      </c>
      <c r="F20" s="25">
        <v>19</v>
      </c>
      <c r="G20" s="25">
        <v>69</v>
      </c>
      <c r="H20" s="25">
        <v>1265</v>
      </c>
      <c r="I20" s="25">
        <v>708</v>
      </c>
    </row>
    <row r="21" spans="1:9" ht="19.5" customHeight="1">
      <c r="A21" s="32" t="s">
        <v>50</v>
      </c>
      <c r="B21" s="31" t="s">
        <v>27</v>
      </c>
      <c r="C21" s="46">
        <v>238</v>
      </c>
      <c r="D21" s="25">
        <v>3</v>
      </c>
      <c r="E21" s="25">
        <v>6</v>
      </c>
      <c r="F21" s="25">
        <v>7</v>
      </c>
      <c r="G21" s="25">
        <v>22</v>
      </c>
      <c r="H21" s="25">
        <v>53</v>
      </c>
      <c r="I21" s="25">
        <v>147</v>
      </c>
    </row>
    <row r="22" spans="1:9" ht="19.5" customHeight="1">
      <c r="A22" s="32"/>
      <c r="B22" s="31" t="s">
        <v>28</v>
      </c>
      <c r="C22" s="46">
        <v>377</v>
      </c>
      <c r="D22" s="25">
        <v>2</v>
      </c>
      <c r="E22" s="25">
        <v>3</v>
      </c>
      <c r="F22" s="25">
        <v>3</v>
      </c>
      <c r="G22" s="25">
        <v>17</v>
      </c>
      <c r="H22" s="25">
        <v>81</v>
      </c>
      <c r="I22" s="25">
        <v>271</v>
      </c>
    </row>
    <row r="23" spans="1:9" ht="19.5" customHeight="1">
      <c r="A23" s="32" t="s">
        <v>51</v>
      </c>
      <c r="B23" s="31" t="s">
        <v>27</v>
      </c>
      <c r="C23" s="46">
        <v>72</v>
      </c>
      <c r="D23" s="25">
        <v>2</v>
      </c>
      <c r="E23" s="25">
        <v>1</v>
      </c>
      <c r="F23" s="25">
        <v>3</v>
      </c>
      <c r="G23" s="25">
        <v>4</v>
      </c>
      <c r="H23" s="25">
        <v>16</v>
      </c>
      <c r="I23" s="25">
        <v>46</v>
      </c>
    </row>
    <row r="24" spans="1:9" ht="19.5" customHeight="1">
      <c r="A24" s="32"/>
      <c r="B24" s="31" t="s">
        <v>28</v>
      </c>
      <c r="C24" s="46">
        <v>111</v>
      </c>
      <c r="D24" s="25">
        <v>0</v>
      </c>
      <c r="E24" s="25">
        <v>0</v>
      </c>
      <c r="F24" s="25">
        <v>1</v>
      </c>
      <c r="G24" s="25">
        <v>7</v>
      </c>
      <c r="H24" s="25">
        <v>20</v>
      </c>
      <c r="I24" s="25">
        <v>83</v>
      </c>
    </row>
    <row r="25" spans="1:9" ht="19.5" customHeight="1">
      <c r="A25" s="32" t="s">
        <v>52</v>
      </c>
      <c r="B25" s="31" t="s">
        <v>27</v>
      </c>
      <c r="C25" s="46">
        <v>30</v>
      </c>
      <c r="D25" s="25">
        <v>3</v>
      </c>
      <c r="E25" s="25">
        <v>1</v>
      </c>
      <c r="F25" s="25">
        <v>3</v>
      </c>
      <c r="G25" s="25">
        <v>4</v>
      </c>
      <c r="H25" s="25">
        <v>4</v>
      </c>
      <c r="I25" s="25">
        <v>15</v>
      </c>
    </row>
    <row r="26" spans="1:9" ht="19.5" customHeight="1">
      <c r="A26" s="32"/>
      <c r="B26" s="31" t="s">
        <v>28</v>
      </c>
      <c r="C26" s="46">
        <v>33</v>
      </c>
      <c r="D26" s="25">
        <v>1</v>
      </c>
      <c r="E26" s="25">
        <v>1</v>
      </c>
      <c r="F26" s="25">
        <v>0</v>
      </c>
      <c r="G26" s="25">
        <v>4</v>
      </c>
      <c r="H26" s="25">
        <v>7</v>
      </c>
      <c r="I26" s="25">
        <v>20</v>
      </c>
    </row>
    <row r="27" spans="1:9" ht="19.5" customHeight="1">
      <c r="A27" s="32" t="s">
        <v>53</v>
      </c>
      <c r="B27" s="31" t="s">
        <v>27</v>
      </c>
      <c r="C27" s="46">
        <v>10</v>
      </c>
      <c r="D27" s="25">
        <v>0</v>
      </c>
      <c r="E27" s="25">
        <v>0</v>
      </c>
      <c r="F27" s="25">
        <v>2</v>
      </c>
      <c r="G27" s="25">
        <v>1</v>
      </c>
      <c r="H27" s="25">
        <v>3</v>
      </c>
      <c r="I27" s="25">
        <v>4</v>
      </c>
    </row>
    <row r="28" spans="1:9" ht="19.5" customHeight="1">
      <c r="A28" s="32"/>
      <c r="B28" s="31" t="s">
        <v>28</v>
      </c>
      <c r="C28" s="46">
        <v>14</v>
      </c>
      <c r="D28" s="25">
        <v>0</v>
      </c>
      <c r="E28" s="25">
        <v>2</v>
      </c>
      <c r="F28" s="25">
        <v>0</v>
      </c>
      <c r="G28" s="25">
        <v>2</v>
      </c>
      <c r="H28" s="25">
        <v>2</v>
      </c>
      <c r="I28" s="25">
        <v>8</v>
      </c>
    </row>
    <row r="29" spans="1:9" ht="19.5" customHeight="1">
      <c r="A29" s="32" t="s">
        <v>54</v>
      </c>
      <c r="B29" s="31" t="s">
        <v>27</v>
      </c>
      <c r="C29" s="46">
        <v>6</v>
      </c>
      <c r="D29" s="25">
        <v>0</v>
      </c>
      <c r="E29" s="25">
        <v>1</v>
      </c>
      <c r="F29" s="25">
        <v>1</v>
      </c>
      <c r="G29" s="25">
        <v>2</v>
      </c>
      <c r="H29" s="25">
        <v>0</v>
      </c>
      <c r="I29" s="25">
        <v>2</v>
      </c>
    </row>
    <row r="30" spans="1:9" ht="19.5" customHeight="1">
      <c r="A30" s="32"/>
      <c r="B30" s="31" t="s">
        <v>28</v>
      </c>
      <c r="C30" s="46">
        <v>5</v>
      </c>
      <c r="D30" s="25">
        <v>0</v>
      </c>
      <c r="E30" s="25">
        <v>1</v>
      </c>
      <c r="F30" s="25">
        <v>0</v>
      </c>
      <c r="G30" s="25">
        <v>0</v>
      </c>
      <c r="H30" s="25">
        <v>1</v>
      </c>
      <c r="I30" s="25">
        <v>3</v>
      </c>
    </row>
    <row r="31" spans="1:9" ht="19.5" customHeight="1">
      <c r="A31" s="32" t="s">
        <v>55</v>
      </c>
      <c r="B31" s="31" t="s">
        <v>27</v>
      </c>
      <c r="C31" s="46">
        <v>4</v>
      </c>
      <c r="D31" s="25">
        <v>0</v>
      </c>
      <c r="E31" s="25">
        <v>0</v>
      </c>
      <c r="F31" s="25">
        <v>0</v>
      </c>
      <c r="G31" s="25">
        <v>1</v>
      </c>
      <c r="H31" s="25">
        <v>1</v>
      </c>
      <c r="I31" s="25">
        <v>2</v>
      </c>
    </row>
    <row r="32" spans="1:9" ht="19.5" customHeight="1">
      <c r="A32" s="32"/>
      <c r="B32" s="31" t="s">
        <v>28</v>
      </c>
      <c r="C32" s="46">
        <v>4</v>
      </c>
      <c r="D32" s="25">
        <v>0</v>
      </c>
      <c r="E32" s="25">
        <v>0</v>
      </c>
      <c r="F32" s="25">
        <v>1</v>
      </c>
      <c r="G32" s="25">
        <v>0</v>
      </c>
      <c r="H32" s="25">
        <v>1</v>
      </c>
      <c r="I32" s="25">
        <v>2</v>
      </c>
    </row>
    <row r="33" spans="1:10" ht="18.75" customHeight="1">
      <c r="A33" s="32" t="s">
        <v>71</v>
      </c>
      <c r="B33" s="31" t="s">
        <v>27</v>
      </c>
      <c r="C33" s="46">
        <v>2</v>
      </c>
      <c r="D33" s="25">
        <v>0</v>
      </c>
      <c r="E33" s="25">
        <v>0</v>
      </c>
      <c r="F33" s="25">
        <v>1</v>
      </c>
      <c r="G33" s="25">
        <v>1</v>
      </c>
      <c r="H33" s="25">
        <v>0</v>
      </c>
      <c r="I33" s="25">
        <v>0</v>
      </c>
      <c r="J33" s="25"/>
    </row>
    <row r="34" spans="1:10" ht="18.75" customHeight="1">
      <c r="A34" s="32"/>
      <c r="B34" s="31" t="s">
        <v>28</v>
      </c>
      <c r="C34" s="46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/>
    </row>
    <row r="35" spans="1:10" ht="18.75" customHeight="1">
      <c r="A35" s="32" t="s">
        <v>72</v>
      </c>
      <c r="B35" s="31" t="s">
        <v>27</v>
      </c>
      <c r="C35" s="46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/>
    </row>
    <row r="36" spans="1:10" ht="18.75" customHeight="1">
      <c r="A36" s="32"/>
      <c r="B36" s="31" t="s">
        <v>28</v>
      </c>
      <c r="C36" s="46">
        <v>2</v>
      </c>
      <c r="D36" s="25">
        <v>0</v>
      </c>
      <c r="E36" s="25">
        <v>1</v>
      </c>
      <c r="F36" s="25">
        <v>0</v>
      </c>
      <c r="G36" s="25">
        <v>1</v>
      </c>
      <c r="H36" s="25">
        <v>0</v>
      </c>
      <c r="I36" s="25">
        <v>0</v>
      </c>
      <c r="J36" s="25"/>
    </row>
    <row r="37" spans="1:10" ht="18.75" customHeight="1">
      <c r="A37" s="32" t="s">
        <v>73</v>
      </c>
      <c r="B37" s="31" t="s">
        <v>27</v>
      </c>
      <c r="C37" s="46">
        <v>3</v>
      </c>
      <c r="D37" s="25">
        <v>1</v>
      </c>
      <c r="E37" s="25">
        <v>0</v>
      </c>
      <c r="F37" s="25">
        <v>0</v>
      </c>
      <c r="G37" s="25">
        <v>2</v>
      </c>
      <c r="H37" s="25">
        <v>0</v>
      </c>
      <c r="I37" s="25">
        <v>0</v>
      </c>
      <c r="J37" s="25"/>
    </row>
    <row r="38" spans="1:10" ht="18.75" customHeight="1">
      <c r="A38" s="32"/>
      <c r="B38" s="31" t="s">
        <v>28</v>
      </c>
      <c r="C38" s="46">
        <v>4</v>
      </c>
      <c r="D38" s="25">
        <v>0</v>
      </c>
      <c r="E38" s="25">
        <v>0</v>
      </c>
      <c r="F38" s="25">
        <v>0</v>
      </c>
      <c r="G38" s="25">
        <v>3</v>
      </c>
      <c r="H38" s="25">
        <v>1</v>
      </c>
      <c r="I38" s="25">
        <v>0</v>
      </c>
      <c r="J38" s="25"/>
    </row>
    <row r="39" spans="1:10" ht="18.75" customHeight="1">
      <c r="A39" s="32" t="s">
        <v>69</v>
      </c>
      <c r="B39" s="31" t="s">
        <v>27</v>
      </c>
      <c r="C39" s="46">
        <v>5</v>
      </c>
      <c r="D39" s="25">
        <v>1</v>
      </c>
      <c r="E39" s="25">
        <v>2</v>
      </c>
      <c r="F39" s="25">
        <v>0</v>
      </c>
      <c r="G39" s="25">
        <v>1</v>
      </c>
      <c r="H39" s="25">
        <v>1</v>
      </c>
      <c r="I39" s="25">
        <v>0</v>
      </c>
      <c r="J39" s="25"/>
    </row>
    <row r="40" spans="1:10" ht="18.75" customHeight="1" thickBot="1">
      <c r="A40" s="33"/>
      <c r="B40" s="34" t="s">
        <v>28</v>
      </c>
      <c r="C40" s="46">
        <v>9</v>
      </c>
      <c r="D40" s="35">
        <v>0</v>
      </c>
      <c r="E40" s="35">
        <v>2</v>
      </c>
      <c r="F40" s="35">
        <v>2</v>
      </c>
      <c r="G40" s="35">
        <v>2</v>
      </c>
      <c r="H40" s="35">
        <v>3</v>
      </c>
      <c r="I40" s="35">
        <v>0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1:I1"/>
    <mergeCell ref="A2:I2"/>
    <mergeCell ref="A3:I3"/>
    <mergeCell ref="A41:I41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2" sqref="A2:N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11</v>
      </c>
      <c r="B7" s="18" t="s">
        <v>2</v>
      </c>
      <c r="C7" s="6">
        <v>1345973</v>
      </c>
      <c r="D7" s="5">
        <v>208780</v>
      </c>
      <c r="E7" s="5">
        <v>5385</v>
      </c>
      <c r="F7" s="6">
        <v>4987</v>
      </c>
      <c r="G7" s="6">
        <v>4945</v>
      </c>
      <c r="H7" s="6">
        <v>4751</v>
      </c>
      <c r="I7" s="6">
        <v>4260</v>
      </c>
      <c r="J7" s="6">
        <v>7147</v>
      </c>
      <c r="K7" s="6">
        <v>66357</v>
      </c>
      <c r="L7" s="6">
        <v>64287</v>
      </c>
      <c r="M7" s="6">
        <v>25479</v>
      </c>
      <c r="N7" s="6">
        <v>21182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12</v>
      </c>
      <c r="C8" s="49">
        <v>673876</v>
      </c>
      <c r="D8" s="7">
        <v>122288</v>
      </c>
      <c r="E8" s="7">
        <v>3688</v>
      </c>
      <c r="F8" s="8">
        <v>3488</v>
      </c>
      <c r="G8" s="8">
        <v>3451</v>
      </c>
      <c r="H8" s="8">
        <v>3308</v>
      </c>
      <c r="I8" s="8">
        <v>3004</v>
      </c>
      <c r="J8" s="8">
        <v>4951</v>
      </c>
      <c r="K8" s="8">
        <v>38051</v>
      </c>
      <c r="L8" s="8">
        <v>37676</v>
      </c>
      <c r="M8" s="8">
        <v>13841</v>
      </c>
      <c r="N8" s="8">
        <v>10830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13</v>
      </c>
      <c r="C9" s="49">
        <v>672097</v>
      </c>
      <c r="D9" s="7">
        <v>86492</v>
      </c>
      <c r="E9" s="7">
        <v>1697</v>
      </c>
      <c r="F9" s="8">
        <v>1499</v>
      </c>
      <c r="G9" s="8">
        <v>1494</v>
      </c>
      <c r="H9" s="8">
        <v>1443</v>
      </c>
      <c r="I9" s="8">
        <v>1256</v>
      </c>
      <c r="J9" s="8">
        <v>2196</v>
      </c>
      <c r="K9" s="8">
        <v>28306</v>
      </c>
      <c r="L9" s="8">
        <v>26611</v>
      </c>
      <c r="M9" s="8">
        <v>11638</v>
      </c>
      <c r="N9" s="8">
        <v>10352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12</v>
      </c>
      <c r="C10" s="12">
        <v>13830</v>
      </c>
      <c r="D10" s="7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13</v>
      </c>
      <c r="C11" s="12">
        <v>41617</v>
      </c>
      <c r="D11" s="7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12</v>
      </c>
      <c r="C12" s="12">
        <v>97332</v>
      </c>
      <c r="D12" s="7">
        <v>1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13</v>
      </c>
      <c r="C13" s="12">
        <v>107306</v>
      </c>
      <c r="D13" s="7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15</v>
      </c>
      <c r="B14" s="19" t="s">
        <v>12</v>
      </c>
      <c r="C14" s="12">
        <v>115074</v>
      </c>
      <c r="D14" s="7">
        <v>2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1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13</v>
      </c>
      <c r="C15" s="12">
        <v>121944</v>
      </c>
      <c r="D15" s="7">
        <v>1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12</v>
      </c>
      <c r="C16" s="12">
        <v>115036</v>
      </c>
      <c r="D16" s="7">
        <v>7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6</v>
      </c>
      <c r="L16" s="12">
        <v>1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13</v>
      </c>
      <c r="C17" s="12">
        <v>117879</v>
      </c>
      <c r="D17" s="7">
        <v>9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8</v>
      </c>
      <c r="L17" s="12">
        <v>1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17</v>
      </c>
      <c r="B18" s="19" t="s">
        <v>12</v>
      </c>
      <c r="C18" s="12">
        <v>110394</v>
      </c>
      <c r="D18" s="7">
        <v>130</v>
      </c>
      <c r="E18" s="11">
        <v>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121</v>
      </c>
      <c r="L18" s="12">
        <v>6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13</v>
      </c>
      <c r="C19" s="12">
        <v>113352</v>
      </c>
      <c r="D19" s="7">
        <v>128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121</v>
      </c>
      <c r="L19" s="12">
        <v>7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12</v>
      </c>
      <c r="C20" s="12">
        <v>57421</v>
      </c>
      <c r="D20" s="7">
        <v>13178</v>
      </c>
      <c r="E20" s="11">
        <v>35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13008</v>
      </c>
      <c r="L20" s="12">
        <v>132</v>
      </c>
      <c r="M20" s="12">
        <v>2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13</v>
      </c>
      <c r="C21" s="12">
        <v>43854</v>
      </c>
      <c r="D21" s="7">
        <v>7773</v>
      </c>
      <c r="E21" s="11">
        <v>6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7630</v>
      </c>
      <c r="L21" s="12">
        <v>132</v>
      </c>
      <c r="M21" s="12">
        <v>5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12</v>
      </c>
      <c r="C22" s="12">
        <v>39221</v>
      </c>
      <c r="D22" s="7">
        <v>20772</v>
      </c>
      <c r="E22" s="11">
        <v>144</v>
      </c>
      <c r="F22" s="12">
        <v>21</v>
      </c>
      <c r="G22" s="12">
        <v>2</v>
      </c>
      <c r="H22" s="12">
        <v>0</v>
      </c>
      <c r="I22" s="12">
        <v>0</v>
      </c>
      <c r="J22" s="12">
        <v>0</v>
      </c>
      <c r="K22" s="12">
        <v>6780</v>
      </c>
      <c r="L22" s="12">
        <v>13760</v>
      </c>
      <c r="M22" s="12">
        <v>65</v>
      </c>
      <c r="N22" s="12">
        <v>0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13</v>
      </c>
      <c r="C23" s="12">
        <v>25213</v>
      </c>
      <c r="D23" s="7">
        <v>11903</v>
      </c>
      <c r="E23" s="11">
        <v>45</v>
      </c>
      <c r="F23" s="12">
        <v>4</v>
      </c>
      <c r="G23" s="12">
        <v>0</v>
      </c>
      <c r="H23" s="12">
        <v>0</v>
      </c>
      <c r="I23" s="12">
        <v>0</v>
      </c>
      <c r="J23" s="12">
        <v>0</v>
      </c>
      <c r="K23" s="12">
        <v>4142</v>
      </c>
      <c r="L23" s="12">
        <v>7637</v>
      </c>
      <c r="M23" s="12">
        <v>70</v>
      </c>
      <c r="N23" s="12">
        <v>5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12</v>
      </c>
      <c r="C24" s="12">
        <v>22333</v>
      </c>
      <c r="D24" s="7">
        <v>13173</v>
      </c>
      <c r="E24" s="11">
        <v>336</v>
      </c>
      <c r="F24" s="12">
        <v>119</v>
      </c>
      <c r="G24" s="12">
        <v>12</v>
      </c>
      <c r="H24" s="12">
        <v>1</v>
      </c>
      <c r="I24" s="12">
        <v>0</v>
      </c>
      <c r="J24" s="12">
        <v>1</v>
      </c>
      <c r="K24" s="12">
        <v>2700</v>
      </c>
      <c r="L24" s="12">
        <v>6250</v>
      </c>
      <c r="M24" s="12">
        <v>3568</v>
      </c>
      <c r="N24" s="12">
        <v>186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13</v>
      </c>
      <c r="C25" s="12">
        <v>14022</v>
      </c>
      <c r="D25" s="7">
        <v>8007</v>
      </c>
      <c r="E25" s="11">
        <v>128</v>
      </c>
      <c r="F25" s="12">
        <v>48</v>
      </c>
      <c r="G25" s="12">
        <v>9</v>
      </c>
      <c r="H25" s="12">
        <v>0</v>
      </c>
      <c r="I25" s="12">
        <v>0</v>
      </c>
      <c r="J25" s="12">
        <v>0</v>
      </c>
      <c r="K25" s="12">
        <v>1645</v>
      </c>
      <c r="L25" s="12">
        <v>3689</v>
      </c>
      <c r="M25" s="12">
        <v>2351</v>
      </c>
      <c r="N25" s="12">
        <v>137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12</v>
      </c>
      <c r="C26" s="12">
        <v>13967</v>
      </c>
      <c r="D26" s="7">
        <v>8523</v>
      </c>
      <c r="E26" s="11">
        <v>291</v>
      </c>
      <c r="F26" s="12">
        <v>371</v>
      </c>
      <c r="G26" s="12">
        <v>159</v>
      </c>
      <c r="H26" s="12">
        <v>12</v>
      </c>
      <c r="I26" s="12">
        <v>1</v>
      </c>
      <c r="J26" s="12">
        <v>0</v>
      </c>
      <c r="K26" s="12">
        <v>1546</v>
      </c>
      <c r="L26" s="12">
        <v>2811</v>
      </c>
      <c r="M26" s="12">
        <v>2258</v>
      </c>
      <c r="N26" s="12">
        <v>1074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13</v>
      </c>
      <c r="C27" s="12">
        <v>9174</v>
      </c>
      <c r="D27" s="7">
        <v>5595</v>
      </c>
      <c r="E27" s="11">
        <v>113</v>
      </c>
      <c r="F27" s="12">
        <v>109</v>
      </c>
      <c r="G27" s="12">
        <v>30</v>
      </c>
      <c r="H27" s="12">
        <v>8</v>
      </c>
      <c r="I27" s="12">
        <v>0</v>
      </c>
      <c r="J27" s="12">
        <v>0</v>
      </c>
      <c r="K27" s="12">
        <v>1025</v>
      </c>
      <c r="L27" s="12">
        <v>1588</v>
      </c>
      <c r="M27" s="12">
        <v>1720</v>
      </c>
      <c r="N27" s="12">
        <v>1002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12</v>
      </c>
      <c r="C28" s="12">
        <v>8766</v>
      </c>
      <c r="D28" s="7">
        <v>5451</v>
      </c>
      <c r="E28" s="11">
        <v>201</v>
      </c>
      <c r="F28" s="12">
        <v>255</v>
      </c>
      <c r="G28" s="12">
        <v>378</v>
      </c>
      <c r="H28" s="12">
        <v>125</v>
      </c>
      <c r="I28" s="12">
        <v>17</v>
      </c>
      <c r="J28" s="12">
        <v>1</v>
      </c>
      <c r="K28" s="12">
        <v>954</v>
      </c>
      <c r="L28" s="12">
        <v>1404</v>
      </c>
      <c r="M28" s="12">
        <v>1141</v>
      </c>
      <c r="N28" s="12">
        <v>975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13</v>
      </c>
      <c r="C29" s="12">
        <v>6484</v>
      </c>
      <c r="D29" s="7">
        <v>4232</v>
      </c>
      <c r="E29" s="11">
        <v>85</v>
      </c>
      <c r="F29" s="12">
        <v>114</v>
      </c>
      <c r="G29" s="12">
        <v>102</v>
      </c>
      <c r="H29" s="12">
        <v>38</v>
      </c>
      <c r="I29" s="12">
        <v>3</v>
      </c>
      <c r="J29" s="12">
        <v>0</v>
      </c>
      <c r="K29" s="12">
        <v>871</v>
      </c>
      <c r="L29" s="12">
        <v>1026</v>
      </c>
      <c r="M29" s="12">
        <v>921</v>
      </c>
      <c r="N29" s="12">
        <v>1072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12</v>
      </c>
      <c r="C30" s="12">
        <v>6831</v>
      </c>
      <c r="D30" s="7">
        <v>4395</v>
      </c>
      <c r="E30" s="11">
        <v>203</v>
      </c>
      <c r="F30" s="12">
        <v>222</v>
      </c>
      <c r="G30" s="12">
        <v>314</v>
      </c>
      <c r="H30" s="12">
        <v>416</v>
      </c>
      <c r="I30" s="12">
        <v>111</v>
      </c>
      <c r="J30" s="12">
        <v>20</v>
      </c>
      <c r="K30" s="12">
        <v>792</v>
      </c>
      <c r="L30" s="12">
        <v>896</v>
      </c>
      <c r="M30" s="12">
        <v>674</v>
      </c>
      <c r="N30" s="12">
        <v>747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13</v>
      </c>
      <c r="C31" s="12">
        <v>5292</v>
      </c>
      <c r="D31" s="7">
        <v>3535</v>
      </c>
      <c r="E31" s="11">
        <v>86</v>
      </c>
      <c r="F31" s="12">
        <v>95</v>
      </c>
      <c r="G31" s="12">
        <v>125</v>
      </c>
      <c r="H31" s="12">
        <v>112</v>
      </c>
      <c r="I31" s="12">
        <v>24</v>
      </c>
      <c r="J31" s="12">
        <v>4</v>
      </c>
      <c r="K31" s="12">
        <v>782</v>
      </c>
      <c r="L31" s="12">
        <v>858</v>
      </c>
      <c r="M31" s="12">
        <v>585</v>
      </c>
      <c r="N31" s="12">
        <v>864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12</v>
      </c>
      <c r="C32" s="12">
        <v>6304</v>
      </c>
      <c r="D32" s="7">
        <v>4221</v>
      </c>
      <c r="E32" s="11">
        <v>185</v>
      </c>
      <c r="F32" s="12">
        <v>227</v>
      </c>
      <c r="G32" s="12">
        <v>272</v>
      </c>
      <c r="H32" s="12">
        <v>375</v>
      </c>
      <c r="I32" s="12">
        <v>409</v>
      </c>
      <c r="J32" s="12">
        <v>77</v>
      </c>
      <c r="K32" s="12">
        <v>716</v>
      </c>
      <c r="L32" s="12">
        <v>830</v>
      </c>
      <c r="M32" s="12">
        <v>520</v>
      </c>
      <c r="N32" s="12">
        <v>610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13</v>
      </c>
      <c r="C33" s="12">
        <v>4969</v>
      </c>
      <c r="D33" s="7">
        <v>3340</v>
      </c>
      <c r="E33" s="11">
        <v>85</v>
      </c>
      <c r="F33" s="12">
        <v>88</v>
      </c>
      <c r="G33" s="12">
        <v>109</v>
      </c>
      <c r="H33" s="12">
        <v>120</v>
      </c>
      <c r="I33" s="12">
        <v>106</v>
      </c>
      <c r="J33" s="12">
        <v>31</v>
      </c>
      <c r="K33" s="12">
        <v>789</v>
      </c>
      <c r="L33" s="12">
        <v>781</v>
      </c>
      <c r="M33" s="12">
        <v>558</v>
      </c>
      <c r="N33" s="12">
        <v>673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12</v>
      </c>
      <c r="C34" s="12">
        <v>5719</v>
      </c>
      <c r="D34" s="7">
        <v>3835</v>
      </c>
      <c r="E34" s="11">
        <v>157</v>
      </c>
      <c r="F34" s="12">
        <v>180</v>
      </c>
      <c r="G34" s="12">
        <v>214</v>
      </c>
      <c r="H34" s="12">
        <v>258</v>
      </c>
      <c r="I34" s="12">
        <v>343</v>
      </c>
      <c r="J34" s="12">
        <v>318</v>
      </c>
      <c r="K34" s="12">
        <v>682</v>
      </c>
      <c r="L34" s="12">
        <v>737</v>
      </c>
      <c r="M34" s="12">
        <v>407</v>
      </c>
      <c r="N34" s="12">
        <v>539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13</v>
      </c>
      <c r="C35" s="12">
        <v>4747</v>
      </c>
      <c r="D35" s="7">
        <v>3103</v>
      </c>
      <c r="E35" s="11">
        <v>96</v>
      </c>
      <c r="F35" s="12">
        <v>83</v>
      </c>
      <c r="G35" s="12">
        <v>110</v>
      </c>
      <c r="H35" s="12">
        <v>117</v>
      </c>
      <c r="I35" s="12">
        <v>124</v>
      </c>
      <c r="J35" s="12">
        <v>103</v>
      </c>
      <c r="K35" s="12">
        <v>713</v>
      </c>
      <c r="L35" s="12">
        <v>705</v>
      </c>
      <c r="M35" s="12">
        <v>476</v>
      </c>
      <c r="N35" s="12">
        <v>576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12</v>
      </c>
      <c r="C36" s="12">
        <v>61648</v>
      </c>
      <c r="D36" s="7">
        <v>48600</v>
      </c>
      <c r="E36" s="11">
        <v>2133</v>
      </c>
      <c r="F36" s="12">
        <v>2092</v>
      </c>
      <c r="G36" s="12">
        <v>2100</v>
      </c>
      <c r="H36" s="12">
        <v>2121</v>
      </c>
      <c r="I36" s="12">
        <v>2123</v>
      </c>
      <c r="J36" s="12">
        <v>4534</v>
      </c>
      <c r="K36" s="12">
        <v>10744</v>
      </c>
      <c r="L36" s="12">
        <v>10848</v>
      </c>
      <c r="M36" s="12">
        <v>5206</v>
      </c>
      <c r="N36" s="12">
        <v>6699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13</v>
      </c>
      <c r="C37" s="12">
        <v>56244</v>
      </c>
      <c r="D37" s="7">
        <v>38866</v>
      </c>
      <c r="E37" s="14">
        <v>1053</v>
      </c>
      <c r="F37" s="15">
        <v>958</v>
      </c>
      <c r="G37" s="15">
        <v>1009</v>
      </c>
      <c r="H37" s="15">
        <v>1048</v>
      </c>
      <c r="I37" s="15">
        <v>999</v>
      </c>
      <c r="J37" s="15">
        <v>2058</v>
      </c>
      <c r="K37" s="15">
        <v>10579</v>
      </c>
      <c r="L37" s="15">
        <v>10187</v>
      </c>
      <c r="M37" s="15">
        <v>4952</v>
      </c>
      <c r="N37" s="15">
        <v>6023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P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/>
      <c r="H5" s="114"/>
      <c r="I5" s="114"/>
      <c r="J5" s="114"/>
      <c r="K5" s="114" t="s">
        <v>135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11</v>
      </c>
      <c r="B7" s="18" t="s">
        <v>2</v>
      </c>
      <c r="C7" s="51">
        <v>1035534</v>
      </c>
      <c r="D7" s="51">
        <v>212194</v>
      </c>
      <c r="E7" s="51">
        <v>208265</v>
      </c>
      <c r="F7" s="51">
        <v>205527</v>
      </c>
      <c r="G7" s="51">
        <v>196268</v>
      </c>
      <c r="H7" s="51">
        <v>3283</v>
      </c>
      <c r="I7" s="51">
        <v>1671</v>
      </c>
      <c r="J7" s="51">
        <v>34047</v>
      </c>
      <c r="K7" s="51">
        <v>36767</v>
      </c>
      <c r="L7" s="51">
        <v>34638</v>
      </c>
      <c r="M7" s="51">
        <v>45999</v>
      </c>
      <c r="N7" s="51">
        <v>43354</v>
      </c>
      <c r="O7" s="51">
        <v>3208</v>
      </c>
      <c r="P7" s="51">
        <v>10313</v>
      </c>
    </row>
    <row r="8" spans="1:16" s="3" customFormat="1" ht="18.75" customHeight="1">
      <c r="A8" s="4"/>
      <c r="B8" s="9" t="s">
        <v>12</v>
      </c>
      <c r="C8" s="51">
        <v>524160</v>
      </c>
      <c r="D8" s="51">
        <v>106606</v>
      </c>
      <c r="E8" s="51">
        <v>105744</v>
      </c>
      <c r="F8" s="51">
        <v>101963</v>
      </c>
      <c r="G8" s="51">
        <v>96906</v>
      </c>
      <c r="H8" s="51">
        <v>1874</v>
      </c>
      <c r="I8" s="51">
        <v>1049</v>
      </c>
      <c r="J8" s="51">
        <v>22174</v>
      </c>
      <c r="K8" s="51">
        <v>20176</v>
      </c>
      <c r="L8" s="51">
        <v>18224</v>
      </c>
      <c r="M8" s="51">
        <v>22439</v>
      </c>
      <c r="N8" s="51">
        <v>20320</v>
      </c>
      <c r="O8" s="51">
        <v>630</v>
      </c>
      <c r="P8" s="51">
        <v>6055</v>
      </c>
    </row>
    <row r="9" spans="1:16" s="3" customFormat="1" ht="18.75" customHeight="1">
      <c r="A9" s="4"/>
      <c r="B9" s="9" t="s">
        <v>13</v>
      </c>
      <c r="C9" s="51">
        <v>511374</v>
      </c>
      <c r="D9" s="51">
        <v>105588</v>
      </c>
      <c r="E9" s="51">
        <v>102521</v>
      </c>
      <c r="F9" s="51">
        <v>103564</v>
      </c>
      <c r="G9" s="51">
        <v>99362</v>
      </c>
      <c r="H9" s="51">
        <v>1409</v>
      </c>
      <c r="I9" s="51">
        <v>622</v>
      </c>
      <c r="J9" s="51">
        <v>11873</v>
      </c>
      <c r="K9" s="51">
        <v>16591</v>
      </c>
      <c r="L9" s="51">
        <v>16414</v>
      </c>
      <c r="M9" s="51">
        <v>23560</v>
      </c>
      <c r="N9" s="51">
        <v>23034</v>
      </c>
      <c r="O9" s="51">
        <v>2578</v>
      </c>
      <c r="P9" s="51">
        <v>4258</v>
      </c>
    </row>
    <row r="10" spans="1:16" s="3" customFormat="1" ht="18.75" customHeight="1">
      <c r="A10" s="17" t="s">
        <v>26</v>
      </c>
      <c r="B10" s="19" t="s">
        <v>12</v>
      </c>
      <c r="C10" s="51">
        <v>781</v>
      </c>
      <c r="D10" s="53">
        <v>734</v>
      </c>
      <c r="E10" s="53">
        <v>7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40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3" customFormat="1" ht="18.75" customHeight="1">
      <c r="A11" s="10"/>
      <c r="B11" s="19" t="s">
        <v>13</v>
      </c>
      <c r="C11" s="51">
        <v>1056</v>
      </c>
      <c r="D11" s="53">
        <v>993</v>
      </c>
      <c r="E11" s="53">
        <v>15</v>
      </c>
      <c r="F11" s="53">
        <v>0</v>
      </c>
      <c r="G11" s="53">
        <v>1</v>
      </c>
      <c r="H11" s="53">
        <v>0</v>
      </c>
      <c r="I11" s="53">
        <v>0</v>
      </c>
      <c r="J11" s="53">
        <v>0</v>
      </c>
      <c r="K11" s="53">
        <v>47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3" customFormat="1" ht="18.75" customHeight="1">
      <c r="A12" s="10" t="s">
        <v>14</v>
      </c>
      <c r="B12" s="19" t="s">
        <v>12</v>
      </c>
      <c r="C12" s="51">
        <v>92292</v>
      </c>
      <c r="D12" s="53">
        <v>80411</v>
      </c>
      <c r="E12" s="53">
        <v>799</v>
      </c>
      <c r="F12" s="53">
        <v>6</v>
      </c>
      <c r="G12" s="53">
        <v>0</v>
      </c>
      <c r="H12" s="53">
        <v>0</v>
      </c>
      <c r="I12" s="53">
        <v>0</v>
      </c>
      <c r="J12" s="53">
        <v>0</v>
      </c>
      <c r="K12" s="53">
        <v>11039</v>
      </c>
      <c r="L12" s="53">
        <v>37</v>
      </c>
      <c r="M12" s="53">
        <v>0</v>
      </c>
      <c r="N12" s="53">
        <v>0</v>
      </c>
      <c r="O12" s="53">
        <v>0</v>
      </c>
      <c r="P12" s="53">
        <v>0</v>
      </c>
    </row>
    <row r="13" spans="1:16" s="3" customFormat="1" ht="18.75" customHeight="1">
      <c r="A13" s="10"/>
      <c r="B13" s="19" t="s">
        <v>13</v>
      </c>
      <c r="C13" s="51">
        <v>93157</v>
      </c>
      <c r="D13" s="53">
        <v>83215</v>
      </c>
      <c r="E13" s="53">
        <v>953</v>
      </c>
      <c r="F13" s="53">
        <v>16</v>
      </c>
      <c r="G13" s="53">
        <v>0</v>
      </c>
      <c r="H13" s="53">
        <v>0</v>
      </c>
      <c r="I13" s="53">
        <v>0</v>
      </c>
      <c r="J13" s="53">
        <v>0</v>
      </c>
      <c r="K13" s="53">
        <v>8937</v>
      </c>
      <c r="L13" s="53">
        <v>35</v>
      </c>
      <c r="M13" s="53">
        <v>1</v>
      </c>
      <c r="N13" s="53">
        <v>0</v>
      </c>
      <c r="O13" s="53">
        <v>0</v>
      </c>
      <c r="P13" s="53">
        <v>0</v>
      </c>
    </row>
    <row r="14" spans="1:16" s="3" customFormat="1" ht="18.75" customHeight="1">
      <c r="A14" s="10" t="s">
        <v>15</v>
      </c>
      <c r="B14" s="19" t="s">
        <v>12</v>
      </c>
      <c r="C14" s="51">
        <v>110226</v>
      </c>
      <c r="D14" s="53">
        <v>19216</v>
      </c>
      <c r="E14" s="53">
        <v>77264</v>
      </c>
      <c r="F14" s="53">
        <v>803</v>
      </c>
      <c r="G14" s="53">
        <v>11</v>
      </c>
      <c r="H14" s="53">
        <v>0</v>
      </c>
      <c r="I14" s="53">
        <v>0</v>
      </c>
      <c r="J14" s="53">
        <v>0</v>
      </c>
      <c r="K14" s="53">
        <v>3681</v>
      </c>
      <c r="L14" s="53">
        <v>9191</v>
      </c>
      <c r="M14" s="53">
        <v>59</v>
      </c>
      <c r="N14" s="53">
        <v>1</v>
      </c>
      <c r="O14" s="53">
        <v>0</v>
      </c>
      <c r="P14" s="53">
        <v>0</v>
      </c>
    </row>
    <row r="15" spans="1:16" s="3" customFormat="1" ht="18.75" customHeight="1">
      <c r="A15" s="10"/>
      <c r="B15" s="19" t="s">
        <v>13</v>
      </c>
      <c r="C15" s="51">
        <v>108356</v>
      </c>
      <c r="D15" s="53">
        <v>16977</v>
      </c>
      <c r="E15" s="53">
        <v>78850</v>
      </c>
      <c r="F15" s="53">
        <v>1014</v>
      </c>
      <c r="G15" s="53">
        <v>8</v>
      </c>
      <c r="H15" s="53">
        <v>0</v>
      </c>
      <c r="I15" s="53">
        <v>0</v>
      </c>
      <c r="J15" s="53">
        <v>1</v>
      </c>
      <c r="K15" s="53">
        <v>3049</v>
      </c>
      <c r="L15" s="53">
        <v>8395</v>
      </c>
      <c r="M15" s="53">
        <v>62</v>
      </c>
      <c r="N15" s="53">
        <v>0</v>
      </c>
      <c r="O15" s="53">
        <v>0</v>
      </c>
      <c r="P15" s="53">
        <v>0</v>
      </c>
    </row>
    <row r="16" spans="1:16" s="3" customFormat="1" ht="18.75" customHeight="1">
      <c r="A16" s="10" t="s">
        <v>16</v>
      </c>
      <c r="B16" s="19" t="s">
        <v>12</v>
      </c>
      <c r="C16" s="51">
        <v>113430</v>
      </c>
      <c r="D16" s="53">
        <v>3581</v>
      </c>
      <c r="E16" s="53">
        <v>20290</v>
      </c>
      <c r="F16" s="53">
        <v>74347</v>
      </c>
      <c r="G16" s="53">
        <v>514</v>
      </c>
      <c r="H16" s="53">
        <v>0</v>
      </c>
      <c r="I16" s="53">
        <v>0</v>
      </c>
      <c r="J16" s="53">
        <v>2</v>
      </c>
      <c r="K16" s="53">
        <v>1365</v>
      </c>
      <c r="L16" s="53">
        <v>3545</v>
      </c>
      <c r="M16" s="53">
        <v>9748</v>
      </c>
      <c r="N16" s="53">
        <v>38</v>
      </c>
      <c r="O16" s="53">
        <v>0</v>
      </c>
      <c r="P16" s="53">
        <v>0</v>
      </c>
    </row>
    <row r="17" spans="1:16" s="3" customFormat="1" ht="18.75" customHeight="1">
      <c r="A17" s="10"/>
      <c r="B17" s="19" t="s">
        <v>13</v>
      </c>
      <c r="C17" s="51">
        <v>115296</v>
      </c>
      <c r="D17" s="53">
        <v>2756</v>
      </c>
      <c r="E17" s="53">
        <v>17723</v>
      </c>
      <c r="F17" s="53">
        <v>80062</v>
      </c>
      <c r="G17" s="53">
        <v>800</v>
      </c>
      <c r="H17" s="53">
        <v>1</v>
      </c>
      <c r="I17" s="53">
        <v>0</v>
      </c>
      <c r="J17" s="53">
        <v>1</v>
      </c>
      <c r="K17" s="53">
        <v>1196</v>
      </c>
      <c r="L17" s="53">
        <v>3175</v>
      </c>
      <c r="M17" s="53">
        <v>9516</v>
      </c>
      <c r="N17" s="53">
        <v>66</v>
      </c>
      <c r="O17" s="53">
        <v>0</v>
      </c>
      <c r="P17" s="53">
        <v>0</v>
      </c>
    </row>
    <row r="18" spans="1:16" s="3" customFormat="1" ht="18.75" customHeight="1">
      <c r="A18" s="10" t="s">
        <v>17</v>
      </c>
      <c r="B18" s="19" t="s">
        <v>12</v>
      </c>
      <c r="C18" s="51">
        <v>109716</v>
      </c>
      <c r="D18" s="53">
        <v>1013</v>
      </c>
      <c r="E18" s="53">
        <v>4323</v>
      </c>
      <c r="F18" s="53">
        <v>18867</v>
      </c>
      <c r="G18" s="53">
        <v>71349</v>
      </c>
      <c r="H18" s="53">
        <v>22</v>
      </c>
      <c r="I18" s="53">
        <v>0</v>
      </c>
      <c r="J18" s="53">
        <v>87</v>
      </c>
      <c r="K18" s="53">
        <v>739</v>
      </c>
      <c r="L18" s="53">
        <v>1345</v>
      </c>
      <c r="M18" s="53">
        <v>3674</v>
      </c>
      <c r="N18" s="53">
        <v>8282</v>
      </c>
      <c r="O18" s="53">
        <v>0</v>
      </c>
      <c r="P18" s="53">
        <v>15</v>
      </c>
    </row>
    <row r="19" spans="1:16" ht="18.75" customHeight="1">
      <c r="A19" s="10"/>
      <c r="B19" s="19" t="s">
        <v>13</v>
      </c>
      <c r="C19" s="51">
        <v>112536</v>
      </c>
      <c r="D19" s="53">
        <v>641</v>
      </c>
      <c r="E19" s="53">
        <v>3133</v>
      </c>
      <c r="F19" s="53">
        <v>17006</v>
      </c>
      <c r="G19" s="53">
        <v>77406</v>
      </c>
      <c r="H19" s="53">
        <v>14</v>
      </c>
      <c r="I19" s="53">
        <v>0</v>
      </c>
      <c r="J19" s="53">
        <v>65</v>
      </c>
      <c r="K19" s="53">
        <v>557</v>
      </c>
      <c r="L19" s="53">
        <v>1291</v>
      </c>
      <c r="M19" s="53">
        <v>3586</v>
      </c>
      <c r="N19" s="53">
        <v>8822</v>
      </c>
      <c r="O19" s="53">
        <v>1</v>
      </c>
      <c r="P19" s="53">
        <v>14</v>
      </c>
    </row>
    <row r="20" spans="1:16" ht="18.75" customHeight="1">
      <c r="A20" s="10" t="s">
        <v>18</v>
      </c>
      <c r="B20" s="19" t="s">
        <v>12</v>
      </c>
      <c r="C20" s="51">
        <v>43954</v>
      </c>
      <c r="D20" s="53">
        <v>463</v>
      </c>
      <c r="E20" s="53">
        <v>1316</v>
      </c>
      <c r="F20" s="53">
        <v>4495</v>
      </c>
      <c r="G20" s="53">
        <v>17630</v>
      </c>
      <c r="H20" s="53">
        <v>980</v>
      </c>
      <c r="I20" s="53">
        <v>18</v>
      </c>
      <c r="J20" s="53">
        <v>10815</v>
      </c>
      <c r="K20" s="53">
        <v>498</v>
      </c>
      <c r="L20" s="53">
        <v>754</v>
      </c>
      <c r="M20" s="53">
        <v>1621</v>
      </c>
      <c r="N20" s="53">
        <v>3322</v>
      </c>
      <c r="O20" s="53">
        <v>141</v>
      </c>
      <c r="P20" s="53">
        <v>1901</v>
      </c>
    </row>
    <row r="21" spans="1:16" ht="18.75" customHeight="1">
      <c r="A21" s="10"/>
      <c r="B21" s="19" t="s">
        <v>13</v>
      </c>
      <c r="C21" s="51">
        <v>35776</v>
      </c>
      <c r="D21" s="53">
        <v>251</v>
      </c>
      <c r="E21" s="53">
        <v>794</v>
      </c>
      <c r="F21" s="53">
        <v>3239</v>
      </c>
      <c r="G21" s="53">
        <v>15980</v>
      </c>
      <c r="H21" s="53">
        <v>838</v>
      </c>
      <c r="I21" s="53">
        <v>13</v>
      </c>
      <c r="J21" s="53">
        <v>6255</v>
      </c>
      <c r="K21" s="53">
        <v>382</v>
      </c>
      <c r="L21" s="53">
        <v>694</v>
      </c>
      <c r="M21" s="53">
        <v>1706</v>
      </c>
      <c r="N21" s="53">
        <v>3618</v>
      </c>
      <c r="O21" s="53">
        <v>602</v>
      </c>
      <c r="P21" s="53">
        <v>1404</v>
      </c>
    </row>
    <row r="22" spans="1:16" ht="18.75" customHeight="1">
      <c r="A22" s="10" t="s">
        <v>19</v>
      </c>
      <c r="B22" s="19" t="s">
        <v>12</v>
      </c>
      <c r="C22" s="51">
        <v>18174</v>
      </c>
      <c r="D22" s="53">
        <v>285</v>
      </c>
      <c r="E22" s="53">
        <v>601</v>
      </c>
      <c r="F22" s="53">
        <v>1548</v>
      </c>
      <c r="G22" s="53">
        <v>4172</v>
      </c>
      <c r="H22" s="53">
        <v>471</v>
      </c>
      <c r="I22" s="53">
        <v>548</v>
      </c>
      <c r="J22" s="53">
        <v>5780</v>
      </c>
      <c r="K22" s="53">
        <v>407</v>
      </c>
      <c r="L22" s="53">
        <v>523</v>
      </c>
      <c r="M22" s="53">
        <v>937</v>
      </c>
      <c r="N22" s="53">
        <v>1436</v>
      </c>
      <c r="O22" s="53">
        <v>86</v>
      </c>
      <c r="P22" s="53">
        <v>1380</v>
      </c>
    </row>
    <row r="23" spans="1:16" ht="18.75" customHeight="1">
      <c r="A23" s="10"/>
      <c r="B23" s="19" t="s">
        <v>13</v>
      </c>
      <c r="C23" s="51">
        <v>13139</v>
      </c>
      <c r="D23" s="53">
        <v>154</v>
      </c>
      <c r="E23" s="53">
        <v>292</v>
      </c>
      <c r="F23" s="53">
        <v>949</v>
      </c>
      <c r="G23" s="53">
        <v>3056</v>
      </c>
      <c r="H23" s="53">
        <v>329</v>
      </c>
      <c r="I23" s="53">
        <v>319</v>
      </c>
      <c r="J23" s="53">
        <v>3239</v>
      </c>
      <c r="K23" s="53">
        <v>262</v>
      </c>
      <c r="L23" s="53">
        <v>407</v>
      </c>
      <c r="M23" s="53">
        <v>1049</v>
      </c>
      <c r="N23" s="53">
        <v>1771</v>
      </c>
      <c r="O23" s="53">
        <v>258</v>
      </c>
      <c r="P23" s="53">
        <v>1054</v>
      </c>
    </row>
    <row r="24" spans="1:16" ht="18.75" customHeight="1">
      <c r="A24" s="10" t="s">
        <v>20</v>
      </c>
      <c r="B24" s="19" t="s">
        <v>12</v>
      </c>
      <c r="C24" s="51">
        <v>9027</v>
      </c>
      <c r="D24" s="53">
        <v>180</v>
      </c>
      <c r="E24" s="53">
        <v>315</v>
      </c>
      <c r="F24" s="53">
        <v>665</v>
      </c>
      <c r="G24" s="53">
        <v>1386</v>
      </c>
      <c r="H24" s="53">
        <v>127</v>
      </c>
      <c r="I24" s="53">
        <v>298</v>
      </c>
      <c r="J24" s="53">
        <v>2772</v>
      </c>
      <c r="K24" s="53">
        <v>317</v>
      </c>
      <c r="L24" s="53">
        <v>452</v>
      </c>
      <c r="M24" s="53">
        <v>717</v>
      </c>
      <c r="N24" s="53">
        <v>885</v>
      </c>
      <c r="O24" s="53">
        <v>44</v>
      </c>
      <c r="P24" s="53">
        <v>869</v>
      </c>
    </row>
    <row r="25" spans="1:16" ht="18.75" customHeight="1">
      <c r="A25" s="10"/>
      <c r="B25" s="19" t="s">
        <v>13</v>
      </c>
      <c r="C25" s="51">
        <v>5893</v>
      </c>
      <c r="D25" s="53">
        <v>108</v>
      </c>
      <c r="E25" s="53">
        <v>164</v>
      </c>
      <c r="F25" s="53">
        <v>350</v>
      </c>
      <c r="G25" s="53">
        <v>798</v>
      </c>
      <c r="H25" s="53">
        <v>79</v>
      </c>
      <c r="I25" s="53">
        <v>171</v>
      </c>
      <c r="J25" s="53">
        <v>1288</v>
      </c>
      <c r="K25" s="53">
        <v>181</v>
      </c>
      <c r="L25" s="53">
        <v>318</v>
      </c>
      <c r="M25" s="53">
        <v>683</v>
      </c>
      <c r="N25" s="53">
        <v>1074</v>
      </c>
      <c r="O25" s="53">
        <v>125</v>
      </c>
      <c r="P25" s="53">
        <v>554</v>
      </c>
    </row>
    <row r="26" spans="1:16" ht="18.75" customHeight="1">
      <c r="A26" s="10" t="s">
        <v>21</v>
      </c>
      <c r="B26" s="19" t="s">
        <v>12</v>
      </c>
      <c r="C26" s="51">
        <v>5314</v>
      </c>
      <c r="D26" s="53">
        <v>146</v>
      </c>
      <c r="E26" s="53">
        <v>198</v>
      </c>
      <c r="F26" s="53">
        <v>384</v>
      </c>
      <c r="G26" s="53">
        <v>654</v>
      </c>
      <c r="H26" s="53">
        <v>45</v>
      </c>
      <c r="I26" s="53">
        <v>81</v>
      </c>
      <c r="J26" s="53">
        <v>1402</v>
      </c>
      <c r="K26" s="53">
        <v>244</v>
      </c>
      <c r="L26" s="53">
        <v>365</v>
      </c>
      <c r="M26" s="53">
        <v>570</v>
      </c>
      <c r="N26" s="53">
        <v>681</v>
      </c>
      <c r="O26" s="53">
        <v>28</v>
      </c>
      <c r="P26" s="53">
        <v>516</v>
      </c>
    </row>
    <row r="27" spans="1:16" ht="18.75" customHeight="1">
      <c r="A27" s="10"/>
      <c r="B27" s="19" t="s">
        <v>13</v>
      </c>
      <c r="C27" s="51">
        <v>3489</v>
      </c>
      <c r="D27" s="53">
        <v>81</v>
      </c>
      <c r="E27" s="53">
        <v>133</v>
      </c>
      <c r="F27" s="53">
        <v>213</v>
      </c>
      <c r="G27" s="53">
        <v>336</v>
      </c>
      <c r="H27" s="53">
        <v>35</v>
      </c>
      <c r="I27" s="53">
        <v>65</v>
      </c>
      <c r="J27" s="53">
        <v>583</v>
      </c>
      <c r="K27" s="53">
        <v>157</v>
      </c>
      <c r="L27" s="53">
        <v>233</v>
      </c>
      <c r="M27" s="53">
        <v>540</v>
      </c>
      <c r="N27" s="53">
        <v>660</v>
      </c>
      <c r="O27" s="53">
        <v>131</v>
      </c>
      <c r="P27" s="53">
        <v>322</v>
      </c>
    </row>
    <row r="28" spans="1:16" ht="18.75" customHeight="1">
      <c r="A28" s="10" t="s">
        <v>22</v>
      </c>
      <c r="B28" s="19" t="s">
        <v>12</v>
      </c>
      <c r="C28" s="51">
        <v>3219</v>
      </c>
      <c r="D28" s="53">
        <v>100</v>
      </c>
      <c r="E28" s="53">
        <v>157</v>
      </c>
      <c r="F28" s="53">
        <v>214</v>
      </c>
      <c r="G28" s="53">
        <v>350</v>
      </c>
      <c r="H28" s="53">
        <v>23</v>
      </c>
      <c r="I28" s="53">
        <v>20</v>
      </c>
      <c r="J28" s="53">
        <v>606</v>
      </c>
      <c r="K28" s="53">
        <v>169</v>
      </c>
      <c r="L28" s="53">
        <v>229</v>
      </c>
      <c r="M28" s="53">
        <v>447</v>
      </c>
      <c r="N28" s="53">
        <v>564</v>
      </c>
      <c r="O28" s="53">
        <v>26</v>
      </c>
      <c r="P28" s="53">
        <v>314</v>
      </c>
    </row>
    <row r="29" spans="1:16" ht="18.75" customHeight="1">
      <c r="A29" s="10"/>
      <c r="B29" s="19" t="s">
        <v>13</v>
      </c>
      <c r="C29" s="51">
        <v>2172</v>
      </c>
      <c r="D29" s="53">
        <v>61</v>
      </c>
      <c r="E29" s="53">
        <v>71</v>
      </c>
      <c r="F29" s="53">
        <v>133</v>
      </c>
      <c r="G29" s="53">
        <v>199</v>
      </c>
      <c r="H29" s="53">
        <v>14</v>
      </c>
      <c r="I29" s="53">
        <v>23</v>
      </c>
      <c r="J29" s="53">
        <v>198</v>
      </c>
      <c r="K29" s="53">
        <v>114</v>
      </c>
      <c r="L29" s="53">
        <v>145</v>
      </c>
      <c r="M29" s="53">
        <v>404</v>
      </c>
      <c r="N29" s="53">
        <v>516</v>
      </c>
      <c r="O29" s="53">
        <v>134</v>
      </c>
      <c r="P29" s="53">
        <v>160</v>
      </c>
    </row>
    <row r="30" spans="1:16" ht="18.75" customHeight="1">
      <c r="A30" s="10" t="s">
        <v>23</v>
      </c>
      <c r="B30" s="19" t="s">
        <v>12</v>
      </c>
      <c r="C30" s="51">
        <v>2333</v>
      </c>
      <c r="D30" s="53">
        <v>76</v>
      </c>
      <c r="E30" s="53">
        <v>108</v>
      </c>
      <c r="F30" s="53">
        <v>149</v>
      </c>
      <c r="G30" s="53">
        <v>235</v>
      </c>
      <c r="H30" s="53">
        <v>26</v>
      </c>
      <c r="I30" s="53">
        <v>10</v>
      </c>
      <c r="J30" s="53">
        <v>273</v>
      </c>
      <c r="K30" s="53">
        <v>149</v>
      </c>
      <c r="L30" s="53">
        <v>194</v>
      </c>
      <c r="M30" s="53">
        <v>424</v>
      </c>
      <c r="N30" s="53">
        <v>461</v>
      </c>
      <c r="O30" s="53">
        <v>18</v>
      </c>
      <c r="P30" s="53">
        <v>210</v>
      </c>
    </row>
    <row r="31" spans="1:16" ht="18.75" customHeight="1">
      <c r="A31" s="10"/>
      <c r="B31" s="19" t="s">
        <v>13</v>
      </c>
      <c r="C31" s="51">
        <v>1706</v>
      </c>
      <c r="D31" s="53">
        <v>49</v>
      </c>
      <c r="E31" s="53">
        <v>54</v>
      </c>
      <c r="F31" s="53">
        <v>79</v>
      </c>
      <c r="G31" s="53">
        <v>126</v>
      </c>
      <c r="H31" s="53">
        <v>22</v>
      </c>
      <c r="I31" s="53">
        <v>10</v>
      </c>
      <c r="J31" s="53">
        <v>84</v>
      </c>
      <c r="K31" s="53">
        <v>114</v>
      </c>
      <c r="L31" s="53">
        <v>116</v>
      </c>
      <c r="M31" s="53">
        <v>401</v>
      </c>
      <c r="N31" s="53">
        <v>423</v>
      </c>
      <c r="O31" s="53">
        <v>119</v>
      </c>
      <c r="P31" s="53">
        <v>109</v>
      </c>
    </row>
    <row r="32" spans="1:16" ht="18.75" customHeight="1">
      <c r="A32" s="10" t="s">
        <v>24</v>
      </c>
      <c r="B32" s="19" t="s">
        <v>12</v>
      </c>
      <c r="C32" s="51">
        <v>2003</v>
      </c>
      <c r="D32" s="53">
        <v>49</v>
      </c>
      <c r="E32" s="53">
        <v>75</v>
      </c>
      <c r="F32" s="53">
        <v>108</v>
      </c>
      <c r="G32" s="53">
        <v>157</v>
      </c>
      <c r="H32" s="53">
        <v>27</v>
      </c>
      <c r="I32" s="53">
        <v>11</v>
      </c>
      <c r="J32" s="53">
        <v>152</v>
      </c>
      <c r="K32" s="53">
        <v>134</v>
      </c>
      <c r="L32" s="53">
        <v>178</v>
      </c>
      <c r="M32" s="53">
        <v>435</v>
      </c>
      <c r="N32" s="53">
        <v>470</v>
      </c>
      <c r="O32" s="53">
        <v>29</v>
      </c>
      <c r="P32" s="53">
        <v>178</v>
      </c>
    </row>
    <row r="33" spans="1:16" ht="18.75" customHeight="1">
      <c r="A33" s="10"/>
      <c r="B33" s="19" t="s">
        <v>13</v>
      </c>
      <c r="C33" s="51">
        <v>1575</v>
      </c>
      <c r="D33" s="53">
        <v>34</v>
      </c>
      <c r="E33" s="53">
        <v>48</v>
      </c>
      <c r="F33" s="53">
        <v>57</v>
      </c>
      <c r="G33" s="53">
        <v>100</v>
      </c>
      <c r="H33" s="53">
        <v>17</v>
      </c>
      <c r="I33" s="53">
        <v>4</v>
      </c>
      <c r="J33" s="53">
        <v>35</v>
      </c>
      <c r="K33" s="53">
        <v>111</v>
      </c>
      <c r="L33" s="53">
        <v>113</v>
      </c>
      <c r="M33" s="53">
        <v>373</v>
      </c>
      <c r="N33" s="53">
        <v>487</v>
      </c>
      <c r="O33" s="53">
        <v>114</v>
      </c>
      <c r="P33" s="53">
        <v>82</v>
      </c>
    </row>
    <row r="34" spans="1:16" ht="18.75" customHeight="1">
      <c r="A34" s="10" t="s">
        <v>42</v>
      </c>
      <c r="B34" s="19" t="s">
        <v>12</v>
      </c>
      <c r="C34" s="51">
        <v>1797</v>
      </c>
      <c r="D34" s="53">
        <v>65</v>
      </c>
      <c r="E34" s="53">
        <v>65</v>
      </c>
      <c r="F34" s="53">
        <v>83</v>
      </c>
      <c r="G34" s="53">
        <v>105</v>
      </c>
      <c r="H34" s="53">
        <v>29</v>
      </c>
      <c r="I34" s="53">
        <v>15</v>
      </c>
      <c r="J34" s="53">
        <v>89</v>
      </c>
      <c r="K34" s="53">
        <v>149</v>
      </c>
      <c r="L34" s="53">
        <v>176</v>
      </c>
      <c r="M34" s="53">
        <v>391</v>
      </c>
      <c r="N34" s="53">
        <v>477</v>
      </c>
      <c r="O34" s="53">
        <v>23</v>
      </c>
      <c r="P34" s="53">
        <v>130</v>
      </c>
    </row>
    <row r="35" spans="1:16" ht="18.75" customHeight="1">
      <c r="A35" s="10"/>
      <c r="B35" s="19" t="s">
        <v>13</v>
      </c>
      <c r="C35" s="51">
        <v>1559</v>
      </c>
      <c r="D35" s="53">
        <v>31</v>
      </c>
      <c r="E35" s="53">
        <v>37</v>
      </c>
      <c r="F35" s="53">
        <v>47</v>
      </c>
      <c r="G35" s="53">
        <v>66</v>
      </c>
      <c r="H35" s="53">
        <v>16</v>
      </c>
      <c r="I35" s="53">
        <v>3</v>
      </c>
      <c r="J35" s="53">
        <v>32</v>
      </c>
      <c r="K35" s="53">
        <v>120</v>
      </c>
      <c r="L35" s="53">
        <v>126</v>
      </c>
      <c r="M35" s="53">
        <v>346</v>
      </c>
      <c r="N35" s="53">
        <v>552</v>
      </c>
      <c r="O35" s="53">
        <v>112</v>
      </c>
      <c r="P35" s="53">
        <v>71</v>
      </c>
    </row>
    <row r="36" spans="1:16" ht="18.75" customHeight="1">
      <c r="A36" s="10" t="s">
        <v>25</v>
      </c>
      <c r="B36" s="19" t="s">
        <v>12</v>
      </c>
      <c r="C36" s="51">
        <v>11894</v>
      </c>
      <c r="D36" s="53">
        <v>287</v>
      </c>
      <c r="E36" s="53">
        <v>226</v>
      </c>
      <c r="F36" s="53">
        <v>294</v>
      </c>
      <c r="G36" s="53">
        <v>343</v>
      </c>
      <c r="H36" s="53">
        <v>124</v>
      </c>
      <c r="I36" s="53">
        <v>48</v>
      </c>
      <c r="J36" s="53">
        <v>196</v>
      </c>
      <c r="K36" s="53">
        <v>1245</v>
      </c>
      <c r="L36" s="53">
        <v>1235</v>
      </c>
      <c r="M36" s="53">
        <v>3416</v>
      </c>
      <c r="N36" s="53">
        <v>3703</v>
      </c>
      <c r="O36" s="53">
        <v>235</v>
      </c>
      <c r="P36" s="53">
        <v>542</v>
      </c>
    </row>
    <row r="37" spans="1:16" ht="18.75" customHeight="1" thickBot="1">
      <c r="A37" s="13"/>
      <c r="B37" s="23" t="s">
        <v>13</v>
      </c>
      <c r="C37" s="51">
        <v>15664</v>
      </c>
      <c r="D37" s="54">
        <v>237</v>
      </c>
      <c r="E37" s="54">
        <v>254</v>
      </c>
      <c r="F37" s="54">
        <v>399</v>
      </c>
      <c r="G37" s="54">
        <v>486</v>
      </c>
      <c r="H37" s="54">
        <v>44</v>
      </c>
      <c r="I37" s="54">
        <v>14</v>
      </c>
      <c r="J37" s="54">
        <v>92</v>
      </c>
      <c r="K37" s="54">
        <v>1364</v>
      </c>
      <c r="L37" s="54">
        <v>1366</v>
      </c>
      <c r="M37" s="54">
        <v>4893</v>
      </c>
      <c r="N37" s="54">
        <v>5045</v>
      </c>
      <c r="O37" s="54">
        <v>982</v>
      </c>
      <c r="P37" s="54">
        <v>488</v>
      </c>
    </row>
    <row r="38" spans="1:16" ht="37.5" customHeight="1">
      <c r="A38" s="117" t="s">
        <v>226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J2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135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11</v>
      </c>
      <c r="B7" s="27" t="s">
        <v>2</v>
      </c>
      <c r="C7" s="38">
        <v>11261</v>
      </c>
      <c r="D7" s="38">
        <v>1914</v>
      </c>
      <c r="E7" s="38">
        <v>1886</v>
      </c>
      <c r="F7" s="38">
        <v>204</v>
      </c>
      <c r="G7" s="38">
        <v>3283</v>
      </c>
      <c r="H7" s="38">
        <v>3309</v>
      </c>
      <c r="I7" s="38">
        <v>266</v>
      </c>
      <c r="J7" s="38">
        <v>399</v>
      </c>
    </row>
    <row r="8" spans="1:10" s="3" customFormat="1" ht="18.75" customHeight="1">
      <c r="A8" s="28"/>
      <c r="B8" s="29" t="s">
        <v>12</v>
      </c>
      <c r="C8" s="38">
        <v>5528</v>
      </c>
      <c r="D8" s="38">
        <v>1078</v>
      </c>
      <c r="E8" s="38">
        <v>1013</v>
      </c>
      <c r="F8" s="38">
        <v>126</v>
      </c>
      <c r="G8" s="38">
        <v>1540</v>
      </c>
      <c r="H8" s="38">
        <v>1433</v>
      </c>
      <c r="I8" s="38">
        <v>94</v>
      </c>
      <c r="J8" s="38">
        <v>244</v>
      </c>
    </row>
    <row r="9" spans="1:10" s="3" customFormat="1" ht="18.75" customHeight="1">
      <c r="A9" s="28"/>
      <c r="B9" s="29" t="s">
        <v>13</v>
      </c>
      <c r="C9" s="38">
        <v>5733</v>
      </c>
      <c r="D9" s="38">
        <v>836</v>
      </c>
      <c r="E9" s="38">
        <v>873</v>
      </c>
      <c r="F9" s="38">
        <v>78</v>
      </c>
      <c r="G9" s="38">
        <v>1743</v>
      </c>
      <c r="H9" s="38">
        <v>1876</v>
      </c>
      <c r="I9" s="38">
        <v>172</v>
      </c>
      <c r="J9" s="38">
        <v>155</v>
      </c>
    </row>
    <row r="10" spans="1:10" s="3" customFormat="1" ht="18.75" customHeight="1">
      <c r="A10" s="30" t="s">
        <v>57</v>
      </c>
      <c r="B10" s="31" t="s">
        <v>12</v>
      </c>
      <c r="C10" s="38">
        <v>5</v>
      </c>
      <c r="D10" s="25">
        <v>3</v>
      </c>
      <c r="E10" s="25">
        <v>0</v>
      </c>
      <c r="F10" s="25">
        <v>0</v>
      </c>
      <c r="G10" s="25">
        <v>2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13</v>
      </c>
      <c r="C11" s="38">
        <v>2</v>
      </c>
      <c r="D11" s="25">
        <v>1</v>
      </c>
      <c r="E11" s="25">
        <v>0</v>
      </c>
      <c r="F11" s="25">
        <v>0</v>
      </c>
      <c r="G11" s="25">
        <v>1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12</v>
      </c>
      <c r="C12" s="38">
        <v>1048</v>
      </c>
      <c r="D12" s="25">
        <v>735</v>
      </c>
      <c r="E12" s="25">
        <v>5</v>
      </c>
      <c r="F12" s="25">
        <v>0</v>
      </c>
      <c r="G12" s="25">
        <v>306</v>
      </c>
      <c r="H12" s="25">
        <v>2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13</v>
      </c>
      <c r="C13" s="38">
        <v>994</v>
      </c>
      <c r="D13" s="25">
        <v>590</v>
      </c>
      <c r="E13" s="25">
        <v>3</v>
      </c>
      <c r="F13" s="25">
        <v>0</v>
      </c>
      <c r="G13" s="25">
        <v>401</v>
      </c>
      <c r="H13" s="25">
        <v>0</v>
      </c>
      <c r="I13" s="25">
        <v>0</v>
      </c>
      <c r="J13" s="25">
        <v>0</v>
      </c>
    </row>
    <row r="14" spans="1:10" s="3" customFormat="1" ht="18.75" customHeight="1">
      <c r="A14" s="32" t="s">
        <v>48</v>
      </c>
      <c r="B14" s="31" t="s">
        <v>12</v>
      </c>
      <c r="C14" s="38">
        <v>1361</v>
      </c>
      <c r="D14" s="25">
        <v>201</v>
      </c>
      <c r="E14" s="25">
        <v>635</v>
      </c>
      <c r="F14" s="25">
        <v>0</v>
      </c>
      <c r="G14" s="25">
        <v>191</v>
      </c>
      <c r="H14" s="25">
        <v>334</v>
      </c>
      <c r="I14" s="25">
        <v>0</v>
      </c>
      <c r="J14" s="25">
        <v>0</v>
      </c>
    </row>
    <row r="15" spans="1:10" s="3" customFormat="1" ht="18.75" customHeight="1">
      <c r="A15" s="32"/>
      <c r="B15" s="31" t="s">
        <v>13</v>
      </c>
      <c r="C15" s="38">
        <v>1441</v>
      </c>
      <c r="D15" s="25">
        <v>161</v>
      </c>
      <c r="E15" s="25">
        <v>656</v>
      </c>
      <c r="F15" s="25">
        <v>0</v>
      </c>
      <c r="G15" s="25">
        <v>190</v>
      </c>
      <c r="H15" s="25">
        <v>434</v>
      </c>
      <c r="I15" s="25">
        <v>0</v>
      </c>
      <c r="J15" s="25">
        <v>0</v>
      </c>
    </row>
    <row r="16" spans="1:10" s="3" customFormat="1" ht="18.75" customHeight="1">
      <c r="A16" s="32" t="s">
        <v>49</v>
      </c>
      <c r="B16" s="31" t="s">
        <v>12</v>
      </c>
      <c r="C16" s="38">
        <v>635</v>
      </c>
      <c r="D16" s="25">
        <v>54</v>
      </c>
      <c r="E16" s="25">
        <v>175</v>
      </c>
      <c r="F16" s="25">
        <v>63</v>
      </c>
      <c r="G16" s="25">
        <v>71</v>
      </c>
      <c r="H16" s="25">
        <v>160</v>
      </c>
      <c r="I16" s="25">
        <v>41</v>
      </c>
      <c r="J16" s="25">
        <v>71</v>
      </c>
    </row>
    <row r="17" spans="1:10" s="3" customFormat="1" ht="18.75" customHeight="1">
      <c r="A17" s="32"/>
      <c r="B17" s="31" t="s">
        <v>13</v>
      </c>
      <c r="C17" s="38">
        <v>600</v>
      </c>
      <c r="D17" s="25">
        <v>40</v>
      </c>
      <c r="E17" s="25">
        <v>137</v>
      </c>
      <c r="F17" s="25">
        <v>35</v>
      </c>
      <c r="G17" s="25">
        <v>87</v>
      </c>
      <c r="H17" s="25">
        <v>180</v>
      </c>
      <c r="I17" s="25">
        <v>87</v>
      </c>
      <c r="J17" s="25">
        <v>34</v>
      </c>
    </row>
    <row r="18" spans="1:10" s="3" customFormat="1" ht="18.75" customHeight="1">
      <c r="A18" s="32" t="s">
        <v>50</v>
      </c>
      <c r="B18" s="31" t="s">
        <v>12</v>
      </c>
      <c r="C18" s="38">
        <v>304</v>
      </c>
      <c r="D18" s="25">
        <v>17</v>
      </c>
      <c r="E18" s="25">
        <v>56</v>
      </c>
      <c r="F18" s="25">
        <v>30</v>
      </c>
      <c r="G18" s="25">
        <v>68</v>
      </c>
      <c r="H18" s="25">
        <v>94</v>
      </c>
      <c r="I18" s="25">
        <v>5</v>
      </c>
      <c r="J18" s="25">
        <v>34</v>
      </c>
    </row>
    <row r="19" spans="1:10" ht="18.75" customHeight="1">
      <c r="A19" s="32"/>
      <c r="B19" s="31" t="s">
        <v>13</v>
      </c>
      <c r="C19" s="38">
        <v>272</v>
      </c>
      <c r="D19" s="25">
        <v>13</v>
      </c>
      <c r="E19" s="25">
        <v>36</v>
      </c>
      <c r="F19" s="25">
        <v>16</v>
      </c>
      <c r="G19" s="25">
        <v>53</v>
      </c>
      <c r="H19" s="25">
        <v>99</v>
      </c>
      <c r="I19" s="25">
        <v>33</v>
      </c>
      <c r="J19" s="25">
        <v>22</v>
      </c>
    </row>
    <row r="20" spans="1:10" ht="18.75" customHeight="1">
      <c r="A20" s="32" t="s">
        <v>51</v>
      </c>
      <c r="B20" s="31" t="s">
        <v>12</v>
      </c>
      <c r="C20" s="38">
        <v>198</v>
      </c>
      <c r="D20" s="25">
        <v>10</v>
      </c>
      <c r="E20" s="25">
        <v>26</v>
      </c>
      <c r="F20" s="25">
        <v>15</v>
      </c>
      <c r="G20" s="25">
        <v>61</v>
      </c>
      <c r="H20" s="25">
        <v>57</v>
      </c>
      <c r="I20" s="25">
        <v>2</v>
      </c>
      <c r="J20" s="25">
        <v>27</v>
      </c>
    </row>
    <row r="21" spans="1:10" ht="18.75" customHeight="1">
      <c r="A21" s="32"/>
      <c r="B21" s="31" t="s">
        <v>13</v>
      </c>
      <c r="C21" s="38">
        <v>180</v>
      </c>
      <c r="D21" s="25">
        <v>9</v>
      </c>
      <c r="E21" s="25">
        <v>18</v>
      </c>
      <c r="F21" s="25">
        <v>18</v>
      </c>
      <c r="G21" s="25">
        <v>32</v>
      </c>
      <c r="H21" s="25">
        <v>65</v>
      </c>
      <c r="I21" s="25">
        <v>10</v>
      </c>
      <c r="J21" s="25">
        <v>28</v>
      </c>
    </row>
    <row r="22" spans="1:10" ht="18.75" customHeight="1">
      <c r="A22" s="32" t="s">
        <v>52</v>
      </c>
      <c r="B22" s="31" t="s">
        <v>12</v>
      </c>
      <c r="C22" s="38">
        <v>232</v>
      </c>
      <c r="D22" s="25">
        <v>13</v>
      </c>
      <c r="E22" s="25">
        <v>87</v>
      </c>
      <c r="F22" s="25">
        <v>8</v>
      </c>
      <c r="G22" s="25">
        <v>50</v>
      </c>
      <c r="H22" s="25">
        <v>53</v>
      </c>
      <c r="I22" s="25">
        <v>2</v>
      </c>
      <c r="J22" s="25">
        <v>19</v>
      </c>
    </row>
    <row r="23" spans="1:10" ht="18.75" customHeight="1">
      <c r="A23" s="32"/>
      <c r="B23" s="31" t="s">
        <v>13</v>
      </c>
      <c r="C23" s="38">
        <v>109</v>
      </c>
      <c r="D23" s="25">
        <v>3</v>
      </c>
      <c r="E23" s="25">
        <v>8</v>
      </c>
      <c r="F23" s="25">
        <v>2</v>
      </c>
      <c r="G23" s="25">
        <v>22</v>
      </c>
      <c r="H23" s="25">
        <v>54</v>
      </c>
      <c r="I23" s="25">
        <v>5</v>
      </c>
      <c r="J23" s="25">
        <v>15</v>
      </c>
    </row>
    <row r="24" spans="1:10" ht="18.75" customHeight="1">
      <c r="A24" s="32" t="s">
        <v>53</v>
      </c>
      <c r="B24" s="31" t="s">
        <v>12</v>
      </c>
      <c r="C24" s="38">
        <v>119</v>
      </c>
      <c r="D24" s="25">
        <v>6</v>
      </c>
      <c r="E24" s="25">
        <v>2</v>
      </c>
      <c r="F24" s="25">
        <v>2</v>
      </c>
      <c r="G24" s="25">
        <v>53</v>
      </c>
      <c r="H24" s="25">
        <v>39</v>
      </c>
      <c r="I24" s="25">
        <v>3</v>
      </c>
      <c r="J24" s="25">
        <v>14</v>
      </c>
    </row>
    <row r="25" spans="1:10" ht="18.75" customHeight="1">
      <c r="A25" s="32"/>
      <c r="B25" s="31" t="s">
        <v>13</v>
      </c>
      <c r="C25" s="38">
        <v>97</v>
      </c>
      <c r="D25" s="25">
        <v>5</v>
      </c>
      <c r="E25" s="25">
        <v>1</v>
      </c>
      <c r="F25" s="25">
        <v>3</v>
      </c>
      <c r="G25" s="25">
        <v>32</v>
      </c>
      <c r="H25" s="25">
        <v>49</v>
      </c>
      <c r="I25" s="25">
        <v>2</v>
      </c>
      <c r="J25" s="25">
        <v>5</v>
      </c>
    </row>
    <row r="26" spans="1:10" ht="18.75" customHeight="1">
      <c r="A26" s="32" t="s">
        <v>54</v>
      </c>
      <c r="B26" s="31" t="s">
        <v>12</v>
      </c>
      <c r="C26" s="38">
        <v>123</v>
      </c>
      <c r="D26" s="25">
        <v>3</v>
      </c>
      <c r="E26" s="25">
        <v>7</v>
      </c>
      <c r="F26" s="25">
        <v>4</v>
      </c>
      <c r="G26" s="25">
        <v>46</v>
      </c>
      <c r="H26" s="25">
        <v>52</v>
      </c>
      <c r="I26" s="25">
        <v>1</v>
      </c>
      <c r="J26" s="25">
        <v>10</v>
      </c>
    </row>
    <row r="27" spans="1:10" ht="18.75" customHeight="1">
      <c r="A27" s="32"/>
      <c r="B27" s="31" t="s">
        <v>13</v>
      </c>
      <c r="C27" s="38">
        <v>77</v>
      </c>
      <c r="D27" s="25">
        <v>0</v>
      </c>
      <c r="E27" s="25">
        <v>1</v>
      </c>
      <c r="F27" s="25">
        <v>3</v>
      </c>
      <c r="G27" s="25">
        <v>32</v>
      </c>
      <c r="H27" s="25">
        <v>35</v>
      </c>
      <c r="I27" s="25">
        <v>1</v>
      </c>
      <c r="J27" s="25">
        <v>5</v>
      </c>
    </row>
    <row r="28" spans="1:10" ht="18.75" customHeight="1">
      <c r="A28" s="32" t="s">
        <v>55</v>
      </c>
      <c r="B28" s="31" t="s">
        <v>12</v>
      </c>
      <c r="C28" s="38">
        <v>89</v>
      </c>
      <c r="D28" s="25">
        <v>2</v>
      </c>
      <c r="E28" s="25">
        <v>7</v>
      </c>
      <c r="F28" s="25">
        <v>3</v>
      </c>
      <c r="G28" s="25">
        <v>42</v>
      </c>
      <c r="H28" s="25">
        <v>27</v>
      </c>
      <c r="I28" s="25">
        <v>0</v>
      </c>
      <c r="J28" s="25">
        <v>8</v>
      </c>
    </row>
    <row r="29" spans="1:10" ht="18.75" customHeight="1">
      <c r="A29" s="32"/>
      <c r="B29" s="31" t="s">
        <v>13</v>
      </c>
      <c r="C29" s="38">
        <v>79</v>
      </c>
      <c r="D29" s="25">
        <v>2</v>
      </c>
      <c r="E29" s="25">
        <v>8</v>
      </c>
      <c r="F29" s="25">
        <v>1</v>
      </c>
      <c r="G29" s="25">
        <v>33</v>
      </c>
      <c r="H29" s="25">
        <v>29</v>
      </c>
      <c r="I29" s="25">
        <v>4</v>
      </c>
      <c r="J29" s="25">
        <v>2</v>
      </c>
    </row>
    <row r="30" spans="1:10" ht="18.75" customHeight="1">
      <c r="A30" s="32" t="s">
        <v>66</v>
      </c>
      <c r="B30" s="31" t="s">
        <v>12</v>
      </c>
      <c r="C30" s="38">
        <v>102</v>
      </c>
      <c r="D30" s="25">
        <v>3</v>
      </c>
      <c r="E30" s="25">
        <v>1</v>
      </c>
      <c r="F30" s="25">
        <v>0</v>
      </c>
      <c r="G30" s="25">
        <v>35</v>
      </c>
      <c r="H30" s="25">
        <v>59</v>
      </c>
      <c r="I30" s="25">
        <v>1</v>
      </c>
      <c r="J30" s="25">
        <v>3</v>
      </c>
    </row>
    <row r="31" spans="1:10" ht="18.75" customHeight="1">
      <c r="A31" s="32"/>
      <c r="B31" s="31" t="s">
        <v>13</v>
      </c>
      <c r="C31" s="38">
        <v>49</v>
      </c>
      <c r="D31" s="25">
        <v>0</v>
      </c>
      <c r="E31" s="25">
        <v>0</v>
      </c>
      <c r="F31" s="25">
        <v>0</v>
      </c>
      <c r="G31" s="25">
        <v>22</v>
      </c>
      <c r="H31" s="25">
        <v>24</v>
      </c>
      <c r="I31" s="25">
        <v>0</v>
      </c>
      <c r="J31" s="25">
        <v>3</v>
      </c>
    </row>
    <row r="32" spans="1:10" ht="18.75" customHeight="1">
      <c r="A32" s="32" t="s">
        <v>67</v>
      </c>
      <c r="B32" s="31" t="s">
        <v>12</v>
      </c>
      <c r="C32" s="38">
        <v>77</v>
      </c>
      <c r="D32" s="25">
        <v>5</v>
      </c>
      <c r="E32" s="25">
        <v>0</v>
      </c>
      <c r="F32" s="25">
        <v>1</v>
      </c>
      <c r="G32" s="25">
        <v>29</v>
      </c>
      <c r="H32" s="25">
        <v>34</v>
      </c>
      <c r="I32" s="25">
        <v>4</v>
      </c>
      <c r="J32" s="25">
        <v>4</v>
      </c>
    </row>
    <row r="33" spans="1:10" ht="18.75" customHeight="1">
      <c r="A33" s="32"/>
      <c r="B33" s="31" t="s">
        <v>13</v>
      </c>
      <c r="C33" s="38">
        <v>53</v>
      </c>
      <c r="D33" s="25">
        <v>0</v>
      </c>
      <c r="E33" s="25">
        <v>0</v>
      </c>
      <c r="F33" s="25">
        <v>0</v>
      </c>
      <c r="G33" s="25">
        <v>31</v>
      </c>
      <c r="H33" s="25">
        <v>21</v>
      </c>
      <c r="I33" s="25">
        <v>1</v>
      </c>
      <c r="J33" s="25">
        <v>0</v>
      </c>
    </row>
    <row r="34" spans="1:10" ht="18.75" customHeight="1">
      <c r="A34" s="32" t="s">
        <v>68</v>
      </c>
      <c r="B34" s="31" t="s">
        <v>12</v>
      </c>
      <c r="C34" s="38">
        <v>87</v>
      </c>
      <c r="D34" s="25">
        <v>1</v>
      </c>
      <c r="E34" s="25">
        <v>1</v>
      </c>
      <c r="F34" s="25">
        <v>0</v>
      </c>
      <c r="G34" s="25">
        <v>48</v>
      </c>
      <c r="H34" s="25">
        <v>30</v>
      </c>
      <c r="I34" s="25">
        <v>2</v>
      </c>
      <c r="J34" s="25">
        <v>5</v>
      </c>
    </row>
    <row r="35" spans="1:10" ht="18.75" customHeight="1">
      <c r="A35" s="32"/>
      <c r="B35" s="31" t="s">
        <v>13</v>
      </c>
      <c r="C35" s="38">
        <v>82</v>
      </c>
      <c r="D35" s="25">
        <v>0</v>
      </c>
      <c r="E35" s="25">
        <v>1</v>
      </c>
      <c r="F35" s="25">
        <v>0</v>
      </c>
      <c r="G35" s="25">
        <v>34</v>
      </c>
      <c r="H35" s="25">
        <v>39</v>
      </c>
      <c r="I35" s="25">
        <v>5</v>
      </c>
      <c r="J35" s="25">
        <v>3</v>
      </c>
    </row>
    <row r="36" spans="1:10" ht="18.75" customHeight="1">
      <c r="A36" s="32" t="s">
        <v>69</v>
      </c>
      <c r="B36" s="31" t="s">
        <v>12</v>
      </c>
      <c r="C36" s="38">
        <v>1148</v>
      </c>
      <c r="D36" s="25">
        <v>25</v>
      </c>
      <c r="E36" s="25">
        <v>11</v>
      </c>
      <c r="F36" s="25">
        <v>0</v>
      </c>
      <c r="G36" s="25">
        <v>538</v>
      </c>
      <c r="H36" s="25">
        <v>492</v>
      </c>
      <c r="I36" s="25">
        <v>33</v>
      </c>
      <c r="J36" s="25">
        <v>49</v>
      </c>
    </row>
    <row r="37" spans="1:10" ht="18.75" customHeight="1" thickBot="1">
      <c r="A37" s="32"/>
      <c r="B37" s="31" t="s">
        <v>13</v>
      </c>
      <c r="C37" s="38">
        <v>1698</v>
      </c>
      <c r="D37" s="50">
        <v>12</v>
      </c>
      <c r="E37" s="50">
        <v>4</v>
      </c>
      <c r="F37" s="50">
        <v>0</v>
      </c>
      <c r="G37" s="50">
        <v>773</v>
      </c>
      <c r="H37" s="50">
        <v>847</v>
      </c>
      <c r="I37" s="50">
        <v>24</v>
      </c>
      <c r="J37" s="50">
        <v>38</v>
      </c>
    </row>
    <row r="38" spans="1:10" ht="18.75" customHeight="1">
      <c r="A38" s="124" t="s">
        <v>279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2" sqref="A2:I2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102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11</v>
      </c>
      <c r="B6" s="45" t="s">
        <v>2</v>
      </c>
      <c r="C6" s="46">
        <v>90398</v>
      </c>
      <c r="D6" s="46">
        <v>18462</v>
      </c>
      <c r="E6" s="46">
        <v>19346</v>
      </c>
      <c r="F6" s="46">
        <v>18356</v>
      </c>
      <c r="G6" s="46">
        <v>17197</v>
      </c>
      <c r="H6" s="46">
        <v>15270</v>
      </c>
      <c r="I6" s="46">
        <v>1767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12</v>
      </c>
      <c r="C7" s="46">
        <v>21900</v>
      </c>
      <c r="D7" s="38">
        <v>4539</v>
      </c>
      <c r="E7" s="38">
        <v>5009</v>
      </c>
      <c r="F7" s="38">
        <v>4392</v>
      </c>
      <c r="G7" s="38">
        <v>3979</v>
      </c>
      <c r="H7" s="38">
        <v>3368</v>
      </c>
      <c r="I7" s="38">
        <v>613</v>
      </c>
    </row>
    <row r="8" spans="1:9" s="3" customFormat="1" ht="19.5" customHeight="1">
      <c r="A8" s="28"/>
      <c r="B8" s="29" t="s">
        <v>13</v>
      </c>
      <c r="C8" s="46">
        <v>68498</v>
      </c>
      <c r="D8" s="38">
        <v>13923</v>
      </c>
      <c r="E8" s="38">
        <v>14337</v>
      </c>
      <c r="F8" s="38">
        <v>13964</v>
      </c>
      <c r="G8" s="38">
        <v>13218</v>
      </c>
      <c r="H8" s="38">
        <v>11902</v>
      </c>
      <c r="I8" s="38">
        <v>1154</v>
      </c>
    </row>
    <row r="9" spans="1:9" s="3" customFormat="1" ht="19.5" customHeight="1">
      <c r="A9" s="30" t="s">
        <v>44</v>
      </c>
      <c r="B9" s="31" t="s">
        <v>12</v>
      </c>
      <c r="C9" s="46">
        <v>3775</v>
      </c>
      <c r="D9" s="25">
        <v>3770</v>
      </c>
      <c r="E9" s="25">
        <v>5</v>
      </c>
      <c r="F9" s="25">
        <v>0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13</v>
      </c>
      <c r="C10" s="46">
        <v>12256</v>
      </c>
      <c r="D10" s="25">
        <v>12227</v>
      </c>
      <c r="E10" s="25">
        <v>27</v>
      </c>
      <c r="F10" s="25">
        <v>2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45</v>
      </c>
      <c r="B11" s="31" t="s">
        <v>12</v>
      </c>
      <c r="C11" s="46">
        <v>4805</v>
      </c>
      <c r="D11" s="25">
        <v>631</v>
      </c>
      <c r="E11" s="25">
        <v>4160</v>
      </c>
      <c r="F11" s="25">
        <v>14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13</v>
      </c>
      <c r="C12" s="46">
        <v>14392</v>
      </c>
      <c r="D12" s="25">
        <v>1594</v>
      </c>
      <c r="E12" s="25">
        <v>12734</v>
      </c>
      <c r="F12" s="25">
        <v>64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46</v>
      </c>
      <c r="B13" s="31" t="s">
        <v>12</v>
      </c>
      <c r="C13" s="46">
        <v>4464</v>
      </c>
      <c r="D13" s="25">
        <v>94</v>
      </c>
      <c r="E13" s="25">
        <v>716</v>
      </c>
      <c r="F13" s="25">
        <v>3636</v>
      </c>
      <c r="G13" s="25">
        <v>18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13</v>
      </c>
      <c r="C14" s="46">
        <v>13911</v>
      </c>
      <c r="D14" s="25">
        <v>76</v>
      </c>
      <c r="E14" s="25">
        <v>1461</v>
      </c>
      <c r="F14" s="25">
        <v>12299</v>
      </c>
      <c r="G14" s="25">
        <v>75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12</v>
      </c>
      <c r="C15" s="46">
        <v>3991</v>
      </c>
      <c r="D15" s="25">
        <v>25</v>
      </c>
      <c r="E15" s="25">
        <v>81</v>
      </c>
      <c r="F15" s="25">
        <v>601</v>
      </c>
      <c r="G15" s="25">
        <v>3264</v>
      </c>
      <c r="H15" s="25">
        <v>20</v>
      </c>
      <c r="I15" s="25">
        <v>0</v>
      </c>
    </row>
    <row r="16" spans="1:9" s="3" customFormat="1" ht="19.5" customHeight="1">
      <c r="A16" s="32"/>
      <c r="B16" s="31" t="s">
        <v>13</v>
      </c>
      <c r="C16" s="46">
        <v>13155</v>
      </c>
      <c r="D16" s="25">
        <v>10</v>
      </c>
      <c r="E16" s="25">
        <v>94</v>
      </c>
      <c r="F16" s="25">
        <v>1440</v>
      </c>
      <c r="G16" s="25">
        <v>11536</v>
      </c>
      <c r="H16" s="25">
        <v>75</v>
      </c>
      <c r="I16" s="25">
        <v>0</v>
      </c>
    </row>
    <row r="17" spans="1:9" s="3" customFormat="1" ht="19.5" customHeight="1">
      <c r="A17" s="32" t="s">
        <v>48</v>
      </c>
      <c r="B17" s="31" t="s">
        <v>12</v>
      </c>
      <c r="C17" s="46">
        <v>3485</v>
      </c>
      <c r="D17" s="25">
        <v>10</v>
      </c>
      <c r="E17" s="25">
        <v>30</v>
      </c>
      <c r="F17" s="25">
        <v>102</v>
      </c>
      <c r="G17" s="25">
        <v>585</v>
      </c>
      <c r="H17" s="25">
        <v>2757</v>
      </c>
      <c r="I17" s="25">
        <v>1</v>
      </c>
    </row>
    <row r="18" spans="1:9" ht="19.5" customHeight="1">
      <c r="A18" s="32"/>
      <c r="B18" s="31" t="s">
        <v>13</v>
      </c>
      <c r="C18" s="46">
        <v>12146</v>
      </c>
      <c r="D18" s="25">
        <v>5</v>
      </c>
      <c r="E18" s="25">
        <v>11</v>
      </c>
      <c r="F18" s="25">
        <v>115</v>
      </c>
      <c r="G18" s="25">
        <v>1480</v>
      </c>
      <c r="H18" s="25">
        <v>10526</v>
      </c>
      <c r="I18" s="25">
        <v>9</v>
      </c>
    </row>
    <row r="19" spans="1:9" ht="19.5" customHeight="1">
      <c r="A19" s="32" t="s">
        <v>49</v>
      </c>
      <c r="B19" s="31" t="s">
        <v>12</v>
      </c>
      <c r="C19" s="46">
        <v>964</v>
      </c>
      <c r="D19" s="25">
        <v>5</v>
      </c>
      <c r="E19" s="25">
        <v>8</v>
      </c>
      <c r="F19" s="25">
        <v>26</v>
      </c>
      <c r="G19" s="25">
        <v>78</v>
      </c>
      <c r="H19" s="25">
        <v>505</v>
      </c>
      <c r="I19" s="25">
        <v>342</v>
      </c>
    </row>
    <row r="20" spans="1:9" ht="19.5" customHeight="1">
      <c r="A20" s="32"/>
      <c r="B20" s="31" t="s">
        <v>13</v>
      </c>
      <c r="C20" s="46">
        <v>1974</v>
      </c>
      <c r="D20" s="25">
        <v>4</v>
      </c>
      <c r="E20" s="25">
        <v>5</v>
      </c>
      <c r="F20" s="25">
        <v>23</v>
      </c>
      <c r="G20" s="25">
        <v>106</v>
      </c>
      <c r="H20" s="25">
        <v>1199</v>
      </c>
      <c r="I20" s="25">
        <v>637</v>
      </c>
    </row>
    <row r="21" spans="1:9" ht="19.5" customHeight="1">
      <c r="A21" s="32" t="s">
        <v>50</v>
      </c>
      <c r="B21" s="31" t="s">
        <v>12</v>
      </c>
      <c r="C21" s="46">
        <v>244</v>
      </c>
      <c r="D21" s="25">
        <v>0</v>
      </c>
      <c r="E21" s="25">
        <v>2</v>
      </c>
      <c r="F21" s="25">
        <v>6</v>
      </c>
      <c r="G21" s="25">
        <v>18</v>
      </c>
      <c r="H21" s="25">
        <v>56</v>
      </c>
      <c r="I21" s="25">
        <v>162</v>
      </c>
    </row>
    <row r="22" spans="1:9" ht="19.5" customHeight="1">
      <c r="A22" s="32"/>
      <c r="B22" s="31" t="s">
        <v>13</v>
      </c>
      <c r="C22" s="46">
        <v>416</v>
      </c>
      <c r="D22" s="25">
        <v>2</v>
      </c>
      <c r="E22" s="25">
        <v>2</v>
      </c>
      <c r="F22" s="25">
        <v>8</v>
      </c>
      <c r="G22" s="25">
        <v>13</v>
      </c>
      <c r="H22" s="25">
        <v>69</v>
      </c>
      <c r="I22" s="25">
        <v>322</v>
      </c>
    </row>
    <row r="23" spans="1:9" ht="19.5" customHeight="1">
      <c r="A23" s="32" t="s">
        <v>51</v>
      </c>
      <c r="B23" s="31" t="s">
        <v>12</v>
      </c>
      <c r="C23" s="46">
        <v>91</v>
      </c>
      <c r="D23" s="25">
        <v>1</v>
      </c>
      <c r="E23" s="25">
        <v>4</v>
      </c>
      <c r="F23" s="25">
        <v>3</v>
      </c>
      <c r="G23" s="25">
        <v>6</v>
      </c>
      <c r="H23" s="25">
        <v>17</v>
      </c>
      <c r="I23" s="25">
        <v>60</v>
      </c>
    </row>
    <row r="24" spans="1:9" ht="19.5" customHeight="1">
      <c r="A24" s="32"/>
      <c r="B24" s="31" t="s">
        <v>13</v>
      </c>
      <c r="C24" s="46">
        <v>125</v>
      </c>
      <c r="D24" s="25">
        <v>0</v>
      </c>
      <c r="E24" s="25">
        <v>2</v>
      </c>
      <c r="F24" s="25">
        <v>3</v>
      </c>
      <c r="G24" s="25">
        <v>5</v>
      </c>
      <c r="H24" s="25">
        <v>17</v>
      </c>
      <c r="I24" s="25">
        <v>98</v>
      </c>
    </row>
    <row r="25" spans="1:9" ht="19.5" customHeight="1">
      <c r="A25" s="32" t="s">
        <v>52</v>
      </c>
      <c r="B25" s="31" t="s">
        <v>12</v>
      </c>
      <c r="C25" s="46">
        <v>43</v>
      </c>
      <c r="D25" s="25">
        <v>0</v>
      </c>
      <c r="E25" s="25">
        <v>2</v>
      </c>
      <c r="F25" s="25">
        <v>1</v>
      </c>
      <c r="G25" s="25">
        <v>4</v>
      </c>
      <c r="H25" s="25">
        <v>2</v>
      </c>
      <c r="I25" s="25">
        <v>34</v>
      </c>
    </row>
    <row r="26" spans="1:9" ht="19.5" customHeight="1">
      <c r="A26" s="32"/>
      <c r="B26" s="31" t="s">
        <v>13</v>
      </c>
      <c r="C26" s="46">
        <v>62</v>
      </c>
      <c r="D26" s="25">
        <v>0</v>
      </c>
      <c r="E26" s="25">
        <v>0</v>
      </c>
      <c r="F26" s="25">
        <v>1</v>
      </c>
      <c r="G26" s="25">
        <v>0</v>
      </c>
      <c r="H26" s="25">
        <v>4</v>
      </c>
      <c r="I26" s="25">
        <v>57</v>
      </c>
    </row>
    <row r="27" spans="1:9" ht="19.5" customHeight="1">
      <c r="A27" s="32" t="s">
        <v>53</v>
      </c>
      <c r="B27" s="31" t="s">
        <v>12</v>
      </c>
      <c r="C27" s="46">
        <v>14</v>
      </c>
      <c r="D27" s="25">
        <v>1</v>
      </c>
      <c r="E27" s="25">
        <v>0</v>
      </c>
      <c r="F27" s="25">
        <v>0</v>
      </c>
      <c r="G27" s="25">
        <v>2</v>
      </c>
      <c r="H27" s="25">
        <v>3</v>
      </c>
      <c r="I27" s="25">
        <v>8</v>
      </c>
    </row>
    <row r="28" spans="1:9" ht="19.5" customHeight="1">
      <c r="A28" s="32"/>
      <c r="B28" s="31" t="s">
        <v>13</v>
      </c>
      <c r="C28" s="46">
        <v>25</v>
      </c>
      <c r="D28" s="25">
        <v>0</v>
      </c>
      <c r="E28" s="25">
        <v>1</v>
      </c>
      <c r="F28" s="25">
        <v>2</v>
      </c>
      <c r="G28" s="25">
        <v>0</v>
      </c>
      <c r="H28" s="25">
        <v>4</v>
      </c>
      <c r="I28" s="25">
        <v>18</v>
      </c>
    </row>
    <row r="29" spans="1:9" ht="19.5" customHeight="1">
      <c r="A29" s="32" t="s">
        <v>54</v>
      </c>
      <c r="B29" s="31" t="s">
        <v>12</v>
      </c>
      <c r="C29" s="46">
        <v>7</v>
      </c>
      <c r="D29" s="25">
        <v>0</v>
      </c>
      <c r="E29" s="25">
        <v>0</v>
      </c>
      <c r="F29" s="25">
        <v>0</v>
      </c>
      <c r="G29" s="25">
        <v>2</v>
      </c>
      <c r="H29" s="25">
        <v>1</v>
      </c>
      <c r="I29" s="25">
        <v>4</v>
      </c>
    </row>
    <row r="30" spans="1:9" ht="19.5" customHeight="1">
      <c r="A30" s="32"/>
      <c r="B30" s="31" t="s">
        <v>13</v>
      </c>
      <c r="C30" s="46">
        <v>13</v>
      </c>
      <c r="D30" s="25">
        <v>0</v>
      </c>
      <c r="E30" s="25">
        <v>0</v>
      </c>
      <c r="F30" s="25">
        <v>2</v>
      </c>
      <c r="G30" s="25">
        <v>0</v>
      </c>
      <c r="H30" s="25">
        <v>2</v>
      </c>
      <c r="I30" s="25">
        <v>9</v>
      </c>
    </row>
    <row r="31" spans="1:9" ht="19.5" customHeight="1">
      <c r="A31" s="32" t="s">
        <v>55</v>
      </c>
      <c r="B31" s="31" t="s">
        <v>12</v>
      </c>
      <c r="C31" s="46">
        <v>7</v>
      </c>
      <c r="D31" s="25">
        <v>2</v>
      </c>
      <c r="E31" s="25">
        <v>0</v>
      </c>
      <c r="F31" s="25">
        <v>1</v>
      </c>
      <c r="G31" s="25">
        <v>1</v>
      </c>
      <c r="H31" s="25">
        <v>2</v>
      </c>
      <c r="I31" s="25">
        <v>1</v>
      </c>
    </row>
    <row r="32" spans="1:9" ht="19.5" customHeight="1">
      <c r="A32" s="32"/>
      <c r="B32" s="31" t="s">
        <v>13</v>
      </c>
      <c r="C32" s="46">
        <v>1</v>
      </c>
      <c r="D32" s="25">
        <v>0</v>
      </c>
      <c r="E32" s="25">
        <v>0</v>
      </c>
      <c r="F32" s="25">
        <v>1</v>
      </c>
      <c r="G32" s="25">
        <v>0</v>
      </c>
      <c r="H32" s="25">
        <v>0</v>
      </c>
      <c r="I32" s="25">
        <v>0</v>
      </c>
    </row>
    <row r="33" spans="1:10" ht="18.75" customHeight="1">
      <c r="A33" s="32" t="s">
        <v>66</v>
      </c>
      <c r="B33" s="31" t="s">
        <v>12</v>
      </c>
      <c r="C33" s="46">
        <v>1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/>
    </row>
    <row r="34" spans="1:10" ht="18.75" customHeight="1">
      <c r="A34" s="32"/>
      <c r="B34" s="31" t="s">
        <v>13</v>
      </c>
      <c r="C34" s="46">
        <v>2</v>
      </c>
      <c r="D34" s="25">
        <v>0</v>
      </c>
      <c r="E34" s="25">
        <v>0</v>
      </c>
      <c r="F34" s="25">
        <v>0</v>
      </c>
      <c r="G34" s="25">
        <v>1</v>
      </c>
      <c r="H34" s="25">
        <v>0</v>
      </c>
      <c r="I34" s="25">
        <v>1</v>
      </c>
      <c r="J34" s="25"/>
    </row>
    <row r="35" spans="1:10" ht="18.75" customHeight="1">
      <c r="A35" s="32" t="s">
        <v>67</v>
      </c>
      <c r="B35" s="31" t="s">
        <v>12</v>
      </c>
      <c r="C35" s="46">
        <v>3</v>
      </c>
      <c r="D35" s="25">
        <v>0</v>
      </c>
      <c r="E35" s="25">
        <v>0</v>
      </c>
      <c r="F35" s="25">
        <v>1</v>
      </c>
      <c r="G35" s="25">
        <v>1</v>
      </c>
      <c r="H35" s="25">
        <v>1</v>
      </c>
      <c r="I35" s="25">
        <v>0</v>
      </c>
      <c r="J35" s="25"/>
    </row>
    <row r="36" spans="1:10" ht="18.75" customHeight="1">
      <c r="A36" s="32"/>
      <c r="B36" s="31" t="s">
        <v>13</v>
      </c>
      <c r="C36" s="46">
        <v>1</v>
      </c>
      <c r="D36" s="25">
        <v>0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  <c r="J36" s="25"/>
    </row>
    <row r="37" spans="1:10" ht="18.75" customHeight="1">
      <c r="A37" s="32" t="s">
        <v>68</v>
      </c>
      <c r="B37" s="31" t="s">
        <v>12</v>
      </c>
      <c r="C37" s="46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/>
    </row>
    <row r="38" spans="1:10" ht="18.75" customHeight="1">
      <c r="A38" s="32"/>
      <c r="B38" s="31" t="s">
        <v>13</v>
      </c>
      <c r="C38" s="46">
        <v>3</v>
      </c>
      <c r="D38" s="25">
        <v>0</v>
      </c>
      <c r="E38" s="25">
        <v>0</v>
      </c>
      <c r="F38" s="25">
        <v>2</v>
      </c>
      <c r="G38" s="25">
        <v>0</v>
      </c>
      <c r="H38" s="25">
        <v>1</v>
      </c>
      <c r="I38" s="25">
        <v>0</v>
      </c>
      <c r="J38" s="25"/>
    </row>
    <row r="39" spans="1:10" ht="18.75" customHeight="1">
      <c r="A39" s="32" t="s">
        <v>69</v>
      </c>
      <c r="B39" s="31" t="s">
        <v>12</v>
      </c>
      <c r="C39" s="46">
        <v>6</v>
      </c>
      <c r="D39" s="25">
        <v>0</v>
      </c>
      <c r="E39" s="25">
        <v>1</v>
      </c>
      <c r="F39" s="25">
        <v>1</v>
      </c>
      <c r="G39" s="25">
        <v>0</v>
      </c>
      <c r="H39" s="25">
        <v>3</v>
      </c>
      <c r="I39" s="25">
        <v>1</v>
      </c>
      <c r="J39" s="25"/>
    </row>
    <row r="40" spans="1:10" ht="18.75" customHeight="1" thickBot="1">
      <c r="A40" s="33"/>
      <c r="B40" s="34" t="s">
        <v>13</v>
      </c>
      <c r="C40" s="46">
        <v>16</v>
      </c>
      <c r="D40" s="35">
        <v>5</v>
      </c>
      <c r="E40" s="35">
        <v>0</v>
      </c>
      <c r="F40" s="35">
        <v>1</v>
      </c>
      <c r="G40" s="35">
        <v>2</v>
      </c>
      <c r="H40" s="35">
        <v>5</v>
      </c>
      <c r="I40" s="35">
        <v>3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41:I41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2" sqref="A2:N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11</v>
      </c>
      <c r="B7" s="18" t="s">
        <v>2</v>
      </c>
      <c r="C7" s="6">
        <v>1339849</v>
      </c>
      <c r="D7" s="5">
        <v>203517</v>
      </c>
      <c r="E7" s="5">
        <v>5454</v>
      </c>
      <c r="F7" s="6">
        <v>4783</v>
      </c>
      <c r="G7" s="6">
        <v>4624</v>
      </c>
      <c r="H7" s="6">
        <v>4463</v>
      </c>
      <c r="I7" s="6">
        <v>4032</v>
      </c>
      <c r="J7" s="6">
        <v>7193</v>
      </c>
      <c r="K7" s="6">
        <v>66304</v>
      </c>
      <c r="L7" s="6">
        <v>60696</v>
      </c>
      <c r="M7" s="6">
        <v>25119</v>
      </c>
      <c r="N7" s="6">
        <v>20849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12</v>
      </c>
      <c r="C8" s="49">
        <v>666128</v>
      </c>
      <c r="D8" s="7">
        <v>117736</v>
      </c>
      <c r="E8" s="7">
        <v>3713</v>
      </c>
      <c r="F8" s="8">
        <v>3287</v>
      </c>
      <c r="G8" s="8">
        <v>3206</v>
      </c>
      <c r="H8" s="8">
        <v>3096</v>
      </c>
      <c r="I8" s="8">
        <v>2756</v>
      </c>
      <c r="J8" s="8">
        <v>4984</v>
      </c>
      <c r="K8" s="8">
        <v>37360</v>
      </c>
      <c r="L8" s="8">
        <v>34825</v>
      </c>
      <c r="M8" s="8">
        <v>13894</v>
      </c>
      <c r="N8" s="8">
        <v>10615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13</v>
      </c>
      <c r="C9" s="49">
        <v>673721</v>
      </c>
      <c r="D9" s="7">
        <v>85781</v>
      </c>
      <c r="E9" s="7">
        <v>1741</v>
      </c>
      <c r="F9" s="8">
        <v>1496</v>
      </c>
      <c r="G9" s="8">
        <v>1418</v>
      </c>
      <c r="H9" s="8">
        <v>1367</v>
      </c>
      <c r="I9" s="8">
        <v>1276</v>
      </c>
      <c r="J9" s="8">
        <v>2209</v>
      </c>
      <c r="K9" s="8">
        <v>28944</v>
      </c>
      <c r="L9" s="8">
        <v>25871</v>
      </c>
      <c r="M9" s="8">
        <v>11225</v>
      </c>
      <c r="N9" s="8">
        <v>10234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12</v>
      </c>
      <c r="C10" s="8">
        <v>13126</v>
      </c>
      <c r="D10" s="7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13</v>
      </c>
      <c r="C11" s="8">
        <v>40087</v>
      </c>
      <c r="D11" s="7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12</v>
      </c>
      <c r="C12" s="8">
        <v>98451</v>
      </c>
      <c r="D12" s="7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13</v>
      </c>
      <c r="C13" s="8">
        <v>109929</v>
      </c>
      <c r="D13" s="7">
        <v>2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2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15</v>
      </c>
      <c r="B14" s="19" t="s">
        <v>12</v>
      </c>
      <c r="C14" s="8">
        <v>113507</v>
      </c>
      <c r="D14" s="7">
        <v>1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13</v>
      </c>
      <c r="C15" s="8">
        <v>122752</v>
      </c>
      <c r="D15" s="7">
        <v>1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12</v>
      </c>
      <c r="C16" s="8">
        <v>114040</v>
      </c>
      <c r="D16" s="7">
        <v>14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12</v>
      </c>
      <c r="L16" s="12">
        <v>2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13</v>
      </c>
      <c r="C17" s="8">
        <v>118785</v>
      </c>
      <c r="D17" s="7">
        <v>7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6</v>
      </c>
      <c r="L17" s="12">
        <v>1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17</v>
      </c>
      <c r="B18" s="19" t="s">
        <v>12</v>
      </c>
      <c r="C18" s="8">
        <v>113000</v>
      </c>
      <c r="D18" s="7">
        <v>163</v>
      </c>
      <c r="E18" s="11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156</v>
      </c>
      <c r="L18" s="12">
        <v>5</v>
      </c>
      <c r="M18" s="12">
        <v>1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13</v>
      </c>
      <c r="C19" s="8">
        <v>116657</v>
      </c>
      <c r="D19" s="7">
        <v>208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198</v>
      </c>
      <c r="L19" s="12">
        <v>10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12</v>
      </c>
      <c r="C20" s="8">
        <v>57138</v>
      </c>
      <c r="D20" s="7">
        <v>13577</v>
      </c>
      <c r="E20" s="11">
        <v>45</v>
      </c>
      <c r="F20" s="12">
        <v>3</v>
      </c>
      <c r="G20" s="12">
        <v>0</v>
      </c>
      <c r="H20" s="12">
        <v>0</v>
      </c>
      <c r="I20" s="12">
        <v>0</v>
      </c>
      <c r="J20" s="12">
        <v>0</v>
      </c>
      <c r="K20" s="12">
        <v>13408</v>
      </c>
      <c r="L20" s="12">
        <v>119</v>
      </c>
      <c r="M20" s="12">
        <v>2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13</v>
      </c>
      <c r="C21" s="8">
        <v>43835</v>
      </c>
      <c r="D21" s="7">
        <v>8174</v>
      </c>
      <c r="E21" s="11">
        <v>10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8043</v>
      </c>
      <c r="L21" s="12">
        <v>119</v>
      </c>
      <c r="M21" s="12">
        <v>2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12</v>
      </c>
      <c r="C22" s="8">
        <v>36610</v>
      </c>
      <c r="D22" s="7">
        <v>18577</v>
      </c>
      <c r="E22" s="11">
        <v>123</v>
      </c>
      <c r="F22" s="12">
        <v>32</v>
      </c>
      <c r="G22" s="12">
        <v>1</v>
      </c>
      <c r="H22" s="12">
        <v>0</v>
      </c>
      <c r="I22" s="12">
        <v>0</v>
      </c>
      <c r="J22" s="12">
        <v>0</v>
      </c>
      <c r="K22" s="12">
        <v>6061</v>
      </c>
      <c r="L22" s="12">
        <v>12318</v>
      </c>
      <c r="M22" s="12">
        <v>40</v>
      </c>
      <c r="N22" s="12">
        <v>2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13</v>
      </c>
      <c r="C23" s="8">
        <v>23485</v>
      </c>
      <c r="D23" s="7">
        <v>10837</v>
      </c>
      <c r="E23" s="11">
        <v>28</v>
      </c>
      <c r="F23" s="12">
        <v>7</v>
      </c>
      <c r="G23" s="12">
        <v>0</v>
      </c>
      <c r="H23" s="12">
        <v>0</v>
      </c>
      <c r="I23" s="12">
        <v>0</v>
      </c>
      <c r="J23" s="12">
        <v>0</v>
      </c>
      <c r="K23" s="12">
        <v>3660</v>
      </c>
      <c r="L23" s="12">
        <v>7095</v>
      </c>
      <c r="M23" s="12">
        <v>44</v>
      </c>
      <c r="N23" s="12">
        <v>3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12</v>
      </c>
      <c r="C24" s="8">
        <v>22837</v>
      </c>
      <c r="D24" s="7">
        <v>13538</v>
      </c>
      <c r="E24" s="11">
        <v>314</v>
      </c>
      <c r="F24" s="12">
        <v>126</v>
      </c>
      <c r="G24" s="12">
        <v>17</v>
      </c>
      <c r="H24" s="12">
        <v>3</v>
      </c>
      <c r="I24" s="12">
        <v>0</v>
      </c>
      <c r="J24" s="12">
        <v>0</v>
      </c>
      <c r="K24" s="12">
        <v>2617</v>
      </c>
      <c r="L24" s="12">
        <v>6188</v>
      </c>
      <c r="M24" s="12">
        <v>4063</v>
      </c>
      <c r="N24" s="12">
        <v>210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13</v>
      </c>
      <c r="C25" s="8">
        <v>14362</v>
      </c>
      <c r="D25" s="7">
        <v>8438</v>
      </c>
      <c r="E25" s="11">
        <v>122</v>
      </c>
      <c r="F25" s="12">
        <v>38</v>
      </c>
      <c r="G25" s="12">
        <v>3</v>
      </c>
      <c r="H25" s="12">
        <v>1</v>
      </c>
      <c r="I25" s="12">
        <v>0</v>
      </c>
      <c r="J25" s="12">
        <v>0</v>
      </c>
      <c r="K25" s="12">
        <v>1756</v>
      </c>
      <c r="L25" s="12">
        <v>3767</v>
      </c>
      <c r="M25" s="12">
        <v>2590</v>
      </c>
      <c r="N25" s="12">
        <v>161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12</v>
      </c>
      <c r="C26" s="8">
        <v>13094</v>
      </c>
      <c r="D26" s="7">
        <v>7830</v>
      </c>
      <c r="E26" s="11">
        <v>281</v>
      </c>
      <c r="F26" s="12">
        <v>308</v>
      </c>
      <c r="G26" s="12">
        <v>115</v>
      </c>
      <c r="H26" s="12">
        <v>12</v>
      </c>
      <c r="I26" s="12">
        <v>1</v>
      </c>
      <c r="J26" s="12">
        <v>1</v>
      </c>
      <c r="K26" s="12">
        <v>1322</v>
      </c>
      <c r="L26" s="12">
        <v>2461</v>
      </c>
      <c r="M26" s="12">
        <v>2220</v>
      </c>
      <c r="N26" s="12">
        <v>1109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13</v>
      </c>
      <c r="C27" s="8">
        <v>8832</v>
      </c>
      <c r="D27" s="7">
        <v>5524</v>
      </c>
      <c r="E27" s="11">
        <v>112</v>
      </c>
      <c r="F27" s="12">
        <v>108</v>
      </c>
      <c r="G27" s="12">
        <v>46</v>
      </c>
      <c r="H27" s="12">
        <v>6</v>
      </c>
      <c r="I27" s="12">
        <v>0</v>
      </c>
      <c r="J27" s="12">
        <v>1</v>
      </c>
      <c r="K27" s="12">
        <v>1100</v>
      </c>
      <c r="L27" s="12">
        <v>1531</v>
      </c>
      <c r="M27" s="12">
        <v>1605</v>
      </c>
      <c r="N27" s="12">
        <v>1015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12</v>
      </c>
      <c r="C28" s="8">
        <v>8710</v>
      </c>
      <c r="D28" s="7">
        <v>5445</v>
      </c>
      <c r="E28" s="11">
        <v>214</v>
      </c>
      <c r="F28" s="12">
        <v>252</v>
      </c>
      <c r="G28" s="12">
        <v>336</v>
      </c>
      <c r="H28" s="12">
        <v>150</v>
      </c>
      <c r="I28" s="12">
        <v>10</v>
      </c>
      <c r="J28" s="12">
        <v>0</v>
      </c>
      <c r="K28" s="12">
        <v>955</v>
      </c>
      <c r="L28" s="12">
        <v>1377</v>
      </c>
      <c r="M28" s="12">
        <v>1159</v>
      </c>
      <c r="N28" s="12">
        <v>992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13</v>
      </c>
      <c r="C29" s="8">
        <v>6368</v>
      </c>
      <c r="D29" s="7">
        <v>4116</v>
      </c>
      <c r="E29" s="11">
        <v>99</v>
      </c>
      <c r="F29" s="12">
        <v>95</v>
      </c>
      <c r="G29" s="12">
        <v>92</v>
      </c>
      <c r="H29" s="12">
        <v>28</v>
      </c>
      <c r="I29" s="12">
        <v>8</v>
      </c>
      <c r="J29" s="12">
        <v>0</v>
      </c>
      <c r="K29" s="12">
        <v>974</v>
      </c>
      <c r="L29" s="12">
        <v>920</v>
      </c>
      <c r="M29" s="12">
        <v>898</v>
      </c>
      <c r="N29" s="12">
        <v>1002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12</v>
      </c>
      <c r="C30" s="8">
        <v>6097</v>
      </c>
      <c r="D30" s="7">
        <v>4019</v>
      </c>
      <c r="E30" s="11">
        <v>176</v>
      </c>
      <c r="F30" s="12">
        <v>185</v>
      </c>
      <c r="G30" s="12">
        <v>234</v>
      </c>
      <c r="H30" s="12">
        <v>345</v>
      </c>
      <c r="I30" s="12">
        <v>99</v>
      </c>
      <c r="J30" s="12">
        <v>13</v>
      </c>
      <c r="K30" s="12">
        <v>721</v>
      </c>
      <c r="L30" s="12">
        <v>843</v>
      </c>
      <c r="M30" s="12">
        <v>663</v>
      </c>
      <c r="N30" s="12">
        <v>740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13</v>
      </c>
      <c r="C31" s="8">
        <v>5082</v>
      </c>
      <c r="D31" s="7">
        <v>3496</v>
      </c>
      <c r="E31" s="11">
        <v>92</v>
      </c>
      <c r="F31" s="12">
        <v>70</v>
      </c>
      <c r="G31" s="12">
        <v>98</v>
      </c>
      <c r="H31" s="12">
        <v>95</v>
      </c>
      <c r="I31" s="12">
        <v>27</v>
      </c>
      <c r="J31" s="12">
        <v>2</v>
      </c>
      <c r="K31" s="12">
        <v>795</v>
      </c>
      <c r="L31" s="12">
        <v>847</v>
      </c>
      <c r="M31" s="12">
        <v>602</v>
      </c>
      <c r="N31" s="12">
        <v>868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12</v>
      </c>
      <c r="C32" s="8">
        <v>5289</v>
      </c>
      <c r="D32" s="7">
        <v>3622</v>
      </c>
      <c r="E32" s="11">
        <v>170</v>
      </c>
      <c r="F32" s="12">
        <v>159</v>
      </c>
      <c r="G32" s="12">
        <v>200</v>
      </c>
      <c r="H32" s="12">
        <v>282</v>
      </c>
      <c r="I32" s="12">
        <v>323</v>
      </c>
      <c r="J32" s="12">
        <v>85</v>
      </c>
      <c r="K32" s="12">
        <v>670</v>
      </c>
      <c r="L32" s="12">
        <v>706</v>
      </c>
      <c r="M32" s="12">
        <v>472</v>
      </c>
      <c r="N32" s="12">
        <v>555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13</v>
      </c>
      <c r="C33" s="8">
        <v>4333</v>
      </c>
      <c r="D33" s="7">
        <v>3011</v>
      </c>
      <c r="E33" s="11">
        <v>66</v>
      </c>
      <c r="F33" s="12">
        <v>79</v>
      </c>
      <c r="G33" s="12">
        <v>92</v>
      </c>
      <c r="H33" s="12">
        <v>119</v>
      </c>
      <c r="I33" s="12">
        <v>91</v>
      </c>
      <c r="J33" s="12">
        <v>18</v>
      </c>
      <c r="K33" s="12">
        <v>744</v>
      </c>
      <c r="L33" s="12">
        <v>690</v>
      </c>
      <c r="M33" s="12">
        <v>510</v>
      </c>
      <c r="N33" s="12">
        <v>602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12</v>
      </c>
      <c r="C34" s="8">
        <v>5230</v>
      </c>
      <c r="D34" s="7">
        <v>3686</v>
      </c>
      <c r="E34" s="11">
        <v>162</v>
      </c>
      <c r="F34" s="12">
        <v>164</v>
      </c>
      <c r="G34" s="12">
        <v>203</v>
      </c>
      <c r="H34" s="12">
        <v>255</v>
      </c>
      <c r="I34" s="12">
        <v>312</v>
      </c>
      <c r="J34" s="12">
        <v>330</v>
      </c>
      <c r="K34" s="12">
        <v>669</v>
      </c>
      <c r="L34" s="12">
        <v>664</v>
      </c>
      <c r="M34" s="12">
        <v>412</v>
      </c>
      <c r="N34" s="12">
        <v>515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13</v>
      </c>
      <c r="C35" s="8">
        <v>4278</v>
      </c>
      <c r="D35" s="7">
        <v>3006</v>
      </c>
      <c r="E35" s="11">
        <v>85</v>
      </c>
      <c r="F35" s="12">
        <v>74</v>
      </c>
      <c r="G35" s="12">
        <v>78</v>
      </c>
      <c r="H35" s="12">
        <v>101</v>
      </c>
      <c r="I35" s="12">
        <v>109</v>
      </c>
      <c r="J35" s="12">
        <v>102</v>
      </c>
      <c r="K35" s="12">
        <v>769</v>
      </c>
      <c r="L35" s="12">
        <v>718</v>
      </c>
      <c r="M35" s="12">
        <v>417</v>
      </c>
      <c r="N35" s="12">
        <v>553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12</v>
      </c>
      <c r="C36" s="8">
        <v>58999</v>
      </c>
      <c r="D36" s="7">
        <v>47264</v>
      </c>
      <c r="E36" s="11">
        <v>2227</v>
      </c>
      <c r="F36" s="12">
        <v>2058</v>
      </c>
      <c r="G36" s="12">
        <v>2100</v>
      </c>
      <c r="H36" s="12">
        <v>2049</v>
      </c>
      <c r="I36" s="12">
        <v>2011</v>
      </c>
      <c r="J36" s="12">
        <v>4555</v>
      </c>
      <c r="K36" s="12">
        <v>10769</v>
      </c>
      <c r="L36" s="12">
        <v>10141</v>
      </c>
      <c r="M36" s="12">
        <v>4862</v>
      </c>
      <c r="N36" s="12">
        <v>6492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13</v>
      </c>
      <c r="C37" s="8">
        <v>54936</v>
      </c>
      <c r="D37" s="7">
        <v>38961</v>
      </c>
      <c r="E37" s="14">
        <v>1127</v>
      </c>
      <c r="F37" s="15">
        <v>1025</v>
      </c>
      <c r="G37" s="15">
        <v>1009</v>
      </c>
      <c r="H37" s="15">
        <v>1017</v>
      </c>
      <c r="I37" s="15">
        <v>1041</v>
      </c>
      <c r="J37" s="15">
        <v>2086</v>
      </c>
      <c r="K37" s="15">
        <v>10896</v>
      </c>
      <c r="L37" s="15">
        <v>10173</v>
      </c>
      <c r="M37" s="15">
        <v>4557</v>
      </c>
      <c r="N37" s="15">
        <v>6030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P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/>
      <c r="H5" s="114"/>
      <c r="I5" s="114"/>
      <c r="J5" s="114"/>
      <c r="K5" s="114" t="s">
        <v>135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11</v>
      </c>
      <c r="B7" s="18" t="s">
        <v>2</v>
      </c>
      <c r="C7" s="62">
        <v>1037062</v>
      </c>
      <c r="D7" s="62">
        <v>213158</v>
      </c>
      <c r="E7" s="62">
        <v>207223</v>
      </c>
      <c r="F7" s="62">
        <v>208992</v>
      </c>
      <c r="G7" s="62">
        <v>200340</v>
      </c>
      <c r="H7" s="62">
        <v>3325</v>
      </c>
      <c r="I7" s="62">
        <v>1765</v>
      </c>
      <c r="J7" s="62">
        <v>34544</v>
      </c>
      <c r="K7" s="62">
        <v>37210</v>
      </c>
      <c r="L7" s="62">
        <v>31825</v>
      </c>
      <c r="M7" s="62">
        <v>43976</v>
      </c>
      <c r="N7" s="62">
        <v>42076</v>
      </c>
      <c r="O7" s="62">
        <v>2820</v>
      </c>
      <c r="P7" s="62">
        <v>9808</v>
      </c>
    </row>
    <row r="8" spans="1:16" s="3" customFormat="1" ht="18.75" customHeight="1">
      <c r="A8" s="4"/>
      <c r="B8" s="9" t="s">
        <v>12</v>
      </c>
      <c r="C8" s="62">
        <v>522090</v>
      </c>
      <c r="D8" s="62">
        <v>106540</v>
      </c>
      <c r="E8" s="62">
        <v>103986</v>
      </c>
      <c r="F8" s="62">
        <v>103326</v>
      </c>
      <c r="G8" s="62">
        <v>98515</v>
      </c>
      <c r="H8" s="62">
        <v>1853</v>
      </c>
      <c r="I8" s="62">
        <v>1179</v>
      </c>
      <c r="J8" s="62">
        <v>21990</v>
      </c>
      <c r="K8" s="62">
        <v>20343</v>
      </c>
      <c r="L8" s="62">
        <v>17145</v>
      </c>
      <c r="M8" s="62">
        <v>20590</v>
      </c>
      <c r="N8" s="62">
        <v>20291</v>
      </c>
      <c r="O8" s="62">
        <v>488</v>
      </c>
      <c r="P8" s="62">
        <v>5844</v>
      </c>
    </row>
    <row r="9" spans="1:16" s="3" customFormat="1" ht="18.75" customHeight="1">
      <c r="A9" s="4"/>
      <c r="B9" s="9" t="s">
        <v>13</v>
      </c>
      <c r="C9" s="62">
        <v>514972</v>
      </c>
      <c r="D9" s="62">
        <v>106618</v>
      </c>
      <c r="E9" s="62">
        <v>103237</v>
      </c>
      <c r="F9" s="62">
        <v>105666</v>
      </c>
      <c r="G9" s="62">
        <v>101825</v>
      </c>
      <c r="H9" s="62">
        <v>1472</v>
      </c>
      <c r="I9" s="62">
        <v>586</v>
      </c>
      <c r="J9" s="62">
        <v>12554</v>
      </c>
      <c r="K9" s="62">
        <v>16867</v>
      </c>
      <c r="L9" s="62">
        <v>14680</v>
      </c>
      <c r="M9" s="62">
        <v>23386</v>
      </c>
      <c r="N9" s="62">
        <v>21785</v>
      </c>
      <c r="O9" s="62">
        <v>2332</v>
      </c>
      <c r="P9" s="62">
        <v>3964</v>
      </c>
    </row>
    <row r="10" spans="1:16" s="3" customFormat="1" ht="18.75" customHeight="1">
      <c r="A10" s="17" t="s">
        <v>26</v>
      </c>
      <c r="B10" s="19" t="s">
        <v>12</v>
      </c>
      <c r="C10" s="62">
        <v>678</v>
      </c>
      <c r="D10" s="63">
        <v>564</v>
      </c>
      <c r="E10" s="63">
        <v>16</v>
      </c>
      <c r="F10" s="63">
        <v>1</v>
      </c>
      <c r="G10" s="63">
        <v>0</v>
      </c>
      <c r="H10" s="63">
        <v>0</v>
      </c>
      <c r="I10" s="63">
        <v>0</v>
      </c>
      <c r="J10" s="63">
        <v>0</v>
      </c>
      <c r="K10" s="63">
        <v>97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</row>
    <row r="11" spans="1:16" s="3" customFormat="1" ht="18.75" customHeight="1">
      <c r="A11" s="10"/>
      <c r="B11" s="19" t="s">
        <v>13</v>
      </c>
      <c r="C11" s="62">
        <v>813</v>
      </c>
      <c r="D11" s="63">
        <v>699</v>
      </c>
      <c r="E11" s="63">
        <v>12</v>
      </c>
      <c r="F11" s="63">
        <v>1</v>
      </c>
      <c r="G11" s="63">
        <v>0</v>
      </c>
      <c r="H11" s="63">
        <v>0</v>
      </c>
      <c r="I11" s="63">
        <v>0</v>
      </c>
      <c r="J11" s="63">
        <v>0</v>
      </c>
      <c r="K11" s="63">
        <v>101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</row>
    <row r="12" spans="1:16" s="3" customFormat="1" ht="18.75" customHeight="1">
      <c r="A12" s="10" t="s">
        <v>14</v>
      </c>
      <c r="B12" s="19" t="s">
        <v>12</v>
      </c>
      <c r="C12" s="62">
        <v>93658</v>
      </c>
      <c r="D12" s="63">
        <v>81987</v>
      </c>
      <c r="E12" s="63">
        <v>451</v>
      </c>
      <c r="F12" s="63">
        <v>11</v>
      </c>
      <c r="G12" s="63">
        <v>1</v>
      </c>
      <c r="H12" s="63">
        <v>0</v>
      </c>
      <c r="I12" s="63">
        <v>0</v>
      </c>
      <c r="J12" s="63">
        <v>0</v>
      </c>
      <c r="K12" s="63">
        <v>11128</v>
      </c>
      <c r="L12" s="63">
        <v>80</v>
      </c>
      <c r="M12" s="63">
        <v>0</v>
      </c>
      <c r="N12" s="63">
        <v>0</v>
      </c>
      <c r="O12" s="63">
        <v>0</v>
      </c>
      <c r="P12" s="63">
        <v>0</v>
      </c>
    </row>
    <row r="13" spans="1:16" s="3" customFormat="1" ht="18.75" customHeight="1">
      <c r="A13" s="10"/>
      <c r="B13" s="19" t="s">
        <v>13</v>
      </c>
      <c r="C13" s="62">
        <v>95818</v>
      </c>
      <c r="D13" s="63">
        <v>85846</v>
      </c>
      <c r="E13" s="63">
        <v>696</v>
      </c>
      <c r="F13" s="63">
        <v>56</v>
      </c>
      <c r="G13" s="63">
        <v>1</v>
      </c>
      <c r="H13" s="63">
        <v>0</v>
      </c>
      <c r="I13" s="63">
        <v>0</v>
      </c>
      <c r="J13" s="63">
        <v>0</v>
      </c>
      <c r="K13" s="63">
        <v>9143</v>
      </c>
      <c r="L13" s="63">
        <v>75</v>
      </c>
      <c r="M13" s="63">
        <v>1</v>
      </c>
      <c r="N13" s="63">
        <v>0</v>
      </c>
      <c r="O13" s="63">
        <v>0</v>
      </c>
      <c r="P13" s="63">
        <v>0</v>
      </c>
    </row>
    <row r="14" spans="1:16" s="3" customFormat="1" ht="18.75" customHeight="1">
      <c r="A14" s="10" t="s">
        <v>15</v>
      </c>
      <c r="B14" s="19" t="s">
        <v>12</v>
      </c>
      <c r="C14" s="62">
        <v>108654</v>
      </c>
      <c r="D14" s="63">
        <v>17771</v>
      </c>
      <c r="E14" s="63">
        <v>77605</v>
      </c>
      <c r="F14" s="63">
        <v>513</v>
      </c>
      <c r="G14" s="63">
        <v>6</v>
      </c>
      <c r="H14" s="63">
        <v>0</v>
      </c>
      <c r="I14" s="63">
        <v>0</v>
      </c>
      <c r="J14" s="63">
        <v>0</v>
      </c>
      <c r="K14" s="63">
        <v>3550</v>
      </c>
      <c r="L14" s="63">
        <v>9121</v>
      </c>
      <c r="M14" s="63">
        <v>88</v>
      </c>
      <c r="N14" s="63">
        <v>0</v>
      </c>
      <c r="O14" s="63">
        <v>0</v>
      </c>
      <c r="P14" s="63">
        <v>0</v>
      </c>
    </row>
    <row r="15" spans="1:16" s="3" customFormat="1" ht="18.75" customHeight="1">
      <c r="A15" s="10"/>
      <c r="B15" s="19" t="s">
        <v>13</v>
      </c>
      <c r="C15" s="62">
        <v>108948</v>
      </c>
      <c r="D15" s="63">
        <v>15771</v>
      </c>
      <c r="E15" s="63">
        <v>81686</v>
      </c>
      <c r="F15" s="63">
        <v>700</v>
      </c>
      <c r="G15" s="63">
        <v>11</v>
      </c>
      <c r="H15" s="63">
        <v>0</v>
      </c>
      <c r="I15" s="63">
        <v>0</v>
      </c>
      <c r="J15" s="63">
        <v>1</v>
      </c>
      <c r="K15" s="63">
        <v>3048</v>
      </c>
      <c r="L15" s="63">
        <v>7583</v>
      </c>
      <c r="M15" s="63">
        <v>148</v>
      </c>
      <c r="N15" s="63">
        <v>0</v>
      </c>
      <c r="O15" s="63">
        <v>0</v>
      </c>
      <c r="P15" s="63">
        <v>0</v>
      </c>
    </row>
    <row r="16" spans="1:16" s="3" customFormat="1" ht="18.75" customHeight="1">
      <c r="A16" s="10" t="s">
        <v>16</v>
      </c>
      <c r="B16" s="19" t="s">
        <v>12</v>
      </c>
      <c r="C16" s="62">
        <v>112526</v>
      </c>
      <c r="D16" s="63">
        <v>3632</v>
      </c>
      <c r="E16" s="63">
        <v>18865</v>
      </c>
      <c r="F16" s="63">
        <v>75691</v>
      </c>
      <c r="G16" s="63">
        <v>550</v>
      </c>
      <c r="H16" s="63">
        <v>0</v>
      </c>
      <c r="I16" s="63">
        <v>0</v>
      </c>
      <c r="J16" s="63">
        <v>1</v>
      </c>
      <c r="K16" s="63">
        <v>1378</v>
      </c>
      <c r="L16" s="63">
        <v>3136</v>
      </c>
      <c r="M16" s="63">
        <v>9129</v>
      </c>
      <c r="N16" s="63">
        <v>135</v>
      </c>
      <c r="O16" s="63">
        <v>0</v>
      </c>
      <c r="P16" s="63">
        <v>9</v>
      </c>
    </row>
    <row r="17" spans="1:16" s="3" customFormat="1" ht="18.75" customHeight="1">
      <c r="A17" s="10"/>
      <c r="B17" s="19" t="s">
        <v>13</v>
      </c>
      <c r="C17" s="62">
        <v>116012</v>
      </c>
      <c r="D17" s="63">
        <v>2605</v>
      </c>
      <c r="E17" s="63">
        <v>16352</v>
      </c>
      <c r="F17" s="63">
        <v>82560</v>
      </c>
      <c r="G17" s="63">
        <v>756</v>
      </c>
      <c r="H17" s="63">
        <v>0</v>
      </c>
      <c r="I17" s="63">
        <v>0</v>
      </c>
      <c r="J17" s="63">
        <v>1</v>
      </c>
      <c r="K17" s="63">
        <v>1144</v>
      </c>
      <c r="L17" s="63">
        <v>2823</v>
      </c>
      <c r="M17" s="63">
        <v>9587</v>
      </c>
      <c r="N17" s="63">
        <v>182</v>
      </c>
      <c r="O17" s="63">
        <v>0</v>
      </c>
      <c r="P17" s="63">
        <v>2</v>
      </c>
    </row>
    <row r="18" spans="1:16" s="3" customFormat="1" ht="18.75" customHeight="1">
      <c r="A18" s="10" t="s">
        <v>17</v>
      </c>
      <c r="B18" s="19" t="s">
        <v>12</v>
      </c>
      <c r="C18" s="62">
        <v>112336</v>
      </c>
      <c r="D18" s="63">
        <v>1018</v>
      </c>
      <c r="E18" s="63">
        <v>4138</v>
      </c>
      <c r="F18" s="63">
        <v>19344</v>
      </c>
      <c r="G18" s="63">
        <v>72879</v>
      </c>
      <c r="H18" s="63">
        <v>13</v>
      </c>
      <c r="I18" s="63">
        <v>0</v>
      </c>
      <c r="J18" s="63">
        <v>86</v>
      </c>
      <c r="K18" s="63">
        <v>768</v>
      </c>
      <c r="L18" s="63">
        <v>1280</v>
      </c>
      <c r="M18" s="63">
        <v>3573</v>
      </c>
      <c r="N18" s="63">
        <v>9193</v>
      </c>
      <c r="O18" s="63">
        <v>2</v>
      </c>
      <c r="P18" s="63">
        <v>42</v>
      </c>
    </row>
    <row r="19" spans="1:16" ht="18.75" customHeight="1">
      <c r="A19" s="10"/>
      <c r="B19" s="19" t="s">
        <v>13</v>
      </c>
      <c r="C19" s="62">
        <v>115832</v>
      </c>
      <c r="D19" s="63">
        <v>605</v>
      </c>
      <c r="E19" s="63">
        <v>2876</v>
      </c>
      <c r="F19" s="63">
        <v>17199</v>
      </c>
      <c r="G19" s="63">
        <v>80338</v>
      </c>
      <c r="H19" s="63">
        <v>25</v>
      </c>
      <c r="I19" s="63">
        <v>1</v>
      </c>
      <c r="J19" s="63">
        <v>72</v>
      </c>
      <c r="K19" s="63">
        <v>590</v>
      </c>
      <c r="L19" s="63">
        <v>1228</v>
      </c>
      <c r="M19" s="63">
        <v>3814</v>
      </c>
      <c r="N19" s="63">
        <v>9054</v>
      </c>
      <c r="O19" s="63">
        <v>1</v>
      </c>
      <c r="P19" s="63">
        <v>29</v>
      </c>
    </row>
    <row r="20" spans="1:16" ht="18.75" customHeight="1">
      <c r="A20" s="10" t="s">
        <v>18</v>
      </c>
      <c r="B20" s="19" t="s">
        <v>12</v>
      </c>
      <c r="C20" s="62">
        <v>43362</v>
      </c>
      <c r="D20" s="63">
        <v>456</v>
      </c>
      <c r="E20" s="63">
        <v>1243</v>
      </c>
      <c r="F20" s="63">
        <v>4475</v>
      </c>
      <c r="G20" s="63">
        <v>17679</v>
      </c>
      <c r="H20" s="63">
        <v>1008</v>
      </c>
      <c r="I20" s="63">
        <v>23</v>
      </c>
      <c r="J20" s="63">
        <v>10600</v>
      </c>
      <c r="K20" s="63">
        <v>521</v>
      </c>
      <c r="L20" s="63">
        <v>720</v>
      </c>
      <c r="M20" s="63">
        <v>1568</v>
      </c>
      <c r="N20" s="63">
        <v>3112</v>
      </c>
      <c r="O20" s="63">
        <v>115</v>
      </c>
      <c r="P20" s="63">
        <v>1842</v>
      </c>
    </row>
    <row r="21" spans="1:16" ht="18.75" customHeight="1">
      <c r="A21" s="10"/>
      <c r="B21" s="19" t="s">
        <v>13</v>
      </c>
      <c r="C21" s="62">
        <v>35435</v>
      </c>
      <c r="D21" s="63">
        <v>241</v>
      </c>
      <c r="E21" s="63">
        <v>680</v>
      </c>
      <c r="F21" s="63">
        <v>3134</v>
      </c>
      <c r="G21" s="63">
        <v>15759</v>
      </c>
      <c r="H21" s="63">
        <v>844</v>
      </c>
      <c r="I21" s="63">
        <v>12</v>
      </c>
      <c r="J21" s="63">
        <v>6792</v>
      </c>
      <c r="K21" s="63">
        <v>373</v>
      </c>
      <c r="L21" s="63">
        <v>577</v>
      </c>
      <c r="M21" s="63">
        <v>1780</v>
      </c>
      <c r="N21" s="63">
        <v>3314</v>
      </c>
      <c r="O21" s="63">
        <v>626</v>
      </c>
      <c r="P21" s="63">
        <v>1303</v>
      </c>
    </row>
    <row r="22" spans="1:16" ht="18.75" customHeight="1">
      <c r="A22" s="10" t="s">
        <v>19</v>
      </c>
      <c r="B22" s="19" t="s">
        <v>12</v>
      </c>
      <c r="C22" s="62">
        <v>17870</v>
      </c>
      <c r="D22" s="63">
        <v>274</v>
      </c>
      <c r="E22" s="63">
        <v>543</v>
      </c>
      <c r="F22" s="63">
        <v>1438</v>
      </c>
      <c r="G22" s="63">
        <v>4226</v>
      </c>
      <c r="H22" s="63">
        <v>428</v>
      </c>
      <c r="I22" s="63">
        <v>640</v>
      </c>
      <c r="J22" s="63">
        <v>5575</v>
      </c>
      <c r="K22" s="63">
        <v>431</v>
      </c>
      <c r="L22" s="63">
        <v>477</v>
      </c>
      <c r="M22" s="63">
        <v>902</v>
      </c>
      <c r="N22" s="63">
        <v>1486</v>
      </c>
      <c r="O22" s="63">
        <v>73</v>
      </c>
      <c r="P22" s="63">
        <v>1377</v>
      </c>
    </row>
    <row r="23" spans="1:16" ht="18.75" customHeight="1">
      <c r="A23" s="10"/>
      <c r="B23" s="19" t="s">
        <v>13</v>
      </c>
      <c r="C23" s="62">
        <v>12529</v>
      </c>
      <c r="D23" s="63">
        <v>163</v>
      </c>
      <c r="E23" s="63">
        <v>247</v>
      </c>
      <c r="F23" s="63">
        <v>818</v>
      </c>
      <c r="G23" s="63">
        <v>2948</v>
      </c>
      <c r="H23" s="63">
        <v>329</v>
      </c>
      <c r="I23" s="63">
        <v>338</v>
      </c>
      <c r="J23" s="63">
        <v>3218</v>
      </c>
      <c r="K23" s="63">
        <v>258</v>
      </c>
      <c r="L23" s="63">
        <v>360</v>
      </c>
      <c r="M23" s="63">
        <v>1057</v>
      </c>
      <c r="N23" s="63">
        <v>1602</v>
      </c>
      <c r="O23" s="63">
        <v>265</v>
      </c>
      <c r="P23" s="63">
        <v>926</v>
      </c>
    </row>
    <row r="24" spans="1:16" ht="18.75" customHeight="1">
      <c r="A24" s="10" t="s">
        <v>20</v>
      </c>
      <c r="B24" s="19" t="s">
        <v>12</v>
      </c>
      <c r="C24" s="62">
        <v>9170</v>
      </c>
      <c r="D24" s="63">
        <v>179</v>
      </c>
      <c r="E24" s="63">
        <v>326</v>
      </c>
      <c r="F24" s="63">
        <v>664</v>
      </c>
      <c r="G24" s="63">
        <v>1411</v>
      </c>
      <c r="H24" s="63">
        <v>145</v>
      </c>
      <c r="I24" s="63">
        <v>301</v>
      </c>
      <c r="J24" s="63">
        <v>3051</v>
      </c>
      <c r="K24" s="63">
        <v>321</v>
      </c>
      <c r="L24" s="63">
        <v>362</v>
      </c>
      <c r="M24" s="63">
        <v>669</v>
      </c>
      <c r="N24" s="63">
        <v>868</v>
      </c>
      <c r="O24" s="63">
        <v>47</v>
      </c>
      <c r="P24" s="63">
        <v>826</v>
      </c>
    </row>
    <row r="25" spans="1:16" ht="18.75" customHeight="1">
      <c r="A25" s="10"/>
      <c r="B25" s="19" t="s">
        <v>13</v>
      </c>
      <c r="C25" s="62">
        <v>5853</v>
      </c>
      <c r="D25" s="63">
        <v>127</v>
      </c>
      <c r="E25" s="63">
        <v>153</v>
      </c>
      <c r="F25" s="63">
        <v>306</v>
      </c>
      <c r="G25" s="63">
        <v>804</v>
      </c>
      <c r="H25" s="63">
        <v>94</v>
      </c>
      <c r="I25" s="63">
        <v>145</v>
      </c>
      <c r="J25" s="63">
        <v>1412</v>
      </c>
      <c r="K25" s="63">
        <v>209</v>
      </c>
      <c r="L25" s="63">
        <v>237</v>
      </c>
      <c r="M25" s="63">
        <v>669</v>
      </c>
      <c r="N25" s="63">
        <v>963</v>
      </c>
      <c r="O25" s="63">
        <v>167</v>
      </c>
      <c r="P25" s="63">
        <v>567</v>
      </c>
    </row>
    <row r="26" spans="1:16" ht="18.75" customHeight="1">
      <c r="A26" s="10" t="s">
        <v>21</v>
      </c>
      <c r="B26" s="19" t="s">
        <v>12</v>
      </c>
      <c r="C26" s="62">
        <v>5137</v>
      </c>
      <c r="D26" s="63">
        <v>138</v>
      </c>
      <c r="E26" s="63">
        <v>190</v>
      </c>
      <c r="F26" s="63">
        <v>345</v>
      </c>
      <c r="G26" s="63">
        <v>622</v>
      </c>
      <c r="H26" s="63">
        <v>39</v>
      </c>
      <c r="I26" s="63">
        <v>95</v>
      </c>
      <c r="J26" s="63">
        <v>1395</v>
      </c>
      <c r="K26" s="63">
        <v>290</v>
      </c>
      <c r="L26" s="63">
        <v>272</v>
      </c>
      <c r="M26" s="63">
        <v>552</v>
      </c>
      <c r="N26" s="63">
        <v>642</v>
      </c>
      <c r="O26" s="63">
        <v>37</v>
      </c>
      <c r="P26" s="63">
        <v>520</v>
      </c>
    </row>
    <row r="27" spans="1:16" ht="18.75" customHeight="1">
      <c r="A27" s="10"/>
      <c r="B27" s="19" t="s">
        <v>13</v>
      </c>
      <c r="C27" s="62">
        <v>3230</v>
      </c>
      <c r="D27" s="63">
        <v>86</v>
      </c>
      <c r="E27" s="63">
        <v>101</v>
      </c>
      <c r="F27" s="63">
        <v>181</v>
      </c>
      <c r="G27" s="63">
        <v>304</v>
      </c>
      <c r="H27" s="63">
        <v>27</v>
      </c>
      <c r="I27" s="63">
        <v>43</v>
      </c>
      <c r="J27" s="63">
        <v>585</v>
      </c>
      <c r="K27" s="63">
        <v>146</v>
      </c>
      <c r="L27" s="63">
        <v>170</v>
      </c>
      <c r="M27" s="63">
        <v>500</v>
      </c>
      <c r="N27" s="63">
        <v>646</v>
      </c>
      <c r="O27" s="63">
        <v>128</v>
      </c>
      <c r="P27" s="63">
        <v>313</v>
      </c>
    </row>
    <row r="28" spans="1:16" ht="18.75" customHeight="1">
      <c r="A28" s="10" t="s">
        <v>22</v>
      </c>
      <c r="B28" s="19" t="s">
        <v>12</v>
      </c>
      <c r="C28" s="62">
        <v>3160</v>
      </c>
      <c r="D28" s="63">
        <v>90</v>
      </c>
      <c r="E28" s="63">
        <v>148</v>
      </c>
      <c r="F28" s="63">
        <v>214</v>
      </c>
      <c r="G28" s="63">
        <v>352</v>
      </c>
      <c r="H28" s="63">
        <v>21</v>
      </c>
      <c r="I28" s="63">
        <v>22</v>
      </c>
      <c r="J28" s="63">
        <v>609</v>
      </c>
      <c r="K28" s="63">
        <v>222</v>
      </c>
      <c r="L28" s="63">
        <v>183</v>
      </c>
      <c r="M28" s="63">
        <v>447</v>
      </c>
      <c r="N28" s="63">
        <v>513</v>
      </c>
      <c r="O28" s="63">
        <v>26</v>
      </c>
      <c r="P28" s="63">
        <v>313</v>
      </c>
    </row>
    <row r="29" spans="1:16" ht="18.75" customHeight="1">
      <c r="A29" s="10"/>
      <c r="B29" s="19" t="s">
        <v>13</v>
      </c>
      <c r="C29" s="62">
        <v>2184</v>
      </c>
      <c r="D29" s="63">
        <v>59</v>
      </c>
      <c r="E29" s="63">
        <v>83</v>
      </c>
      <c r="F29" s="63">
        <v>148</v>
      </c>
      <c r="G29" s="63">
        <v>190</v>
      </c>
      <c r="H29" s="63">
        <v>18</v>
      </c>
      <c r="I29" s="63">
        <v>19</v>
      </c>
      <c r="J29" s="63">
        <v>230</v>
      </c>
      <c r="K29" s="63">
        <v>126</v>
      </c>
      <c r="L29" s="63">
        <v>132</v>
      </c>
      <c r="M29" s="63">
        <v>400</v>
      </c>
      <c r="N29" s="63">
        <v>496</v>
      </c>
      <c r="O29" s="63">
        <v>105</v>
      </c>
      <c r="P29" s="63">
        <v>178</v>
      </c>
    </row>
    <row r="30" spans="1:16" ht="18.75" customHeight="1">
      <c r="A30" s="10" t="s">
        <v>23</v>
      </c>
      <c r="B30" s="19" t="s">
        <v>12</v>
      </c>
      <c r="C30" s="62">
        <v>2001</v>
      </c>
      <c r="D30" s="63">
        <v>59</v>
      </c>
      <c r="E30" s="63">
        <v>103</v>
      </c>
      <c r="F30" s="63">
        <v>152</v>
      </c>
      <c r="G30" s="63">
        <v>198</v>
      </c>
      <c r="H30" s="63">
        <v>11</v>
      </c>
      <c r="I30" s="63">
        <v>16</v>
      </c>
      <c r="J30" s="63">
        <v>274</v>
      </c>
      <c r="K30" s="63">
        <v>153</v>
      </c>
      <c r="L30" s="63">
        <v>151</v>
      </c>
      <c r="M30" s="63">
        <v>300</v>
      </c>
      <c r="N30" s="63">
        <v>392</v>
      </c>
      <c r="O30" s="63">
        <v>15</v>
      </c>
      <c r="P30" s="63">
        <v>177</v>
      </c>
    </row>
    <row r="31" spans="1:16" ht="18.75" customHeight="1">
      <c r="A31" s="10"/>
      <c r="B31" s="19" t="s">
        <v>13</v>
      </c>
      <c r="C31" s="62">
        <v>1509</v>
      </c>
      <c r="D31" s="63">
        <v>44</v>
      </c>
      <c r="E31" s="63">
        <v>54</v>
      </c>
      <c r="F31" s="63">
        <v>72</v>
      </c>
      <c r="G31" s="63">
        <v>120</v>
      </c>
      <c r="H31" s="63">
        <v>27</v>
      </c>
      <c r="I31" s="63">
        <v>8</v>
      </c>
      <c r="J31" s="63">
        <v>103</v>
      </c>
      <c r="K31" s="63">
        <v>120</v>
      </c>
      <c r="L31" s="63">
        <v>87</v>
      </c>
      <c r="M31" s="63">
        <v>315</v>
      </c>
      <c r="N31" s="63">
        <v>373</v>
      </c>
      <c r="O31" s="63">
        <v>85</v>
      </c>
      <c r="P31" s="63">
        <v>101</v>
      </c>
    </row>
    <row r="32" spans="1:16" ht="18.75" customHeight="1">
      <c r="A32" s="10" t="s">
        <v>24</v>
      </c>
      <c r="B32" s="19" t="s">
        <v>12</v>
      </c>
      <c r="C32" s="62">
        <v>1594</v>
      </c>
      <c r="D32" s="63">
        <v>46</v>
      </c>
      <c r="E32" s="63">
        <v>70</v>
      </c>
      <c r="F32" s="63">
        <v>113</v>
      </c>
      <c r="G32" s="63">
        <v>140</v>
      </c>
      <c r="H32" s="63">
        <v>25</v>
      </c>
      <c r="I32" s="63">
        <v>10</v>
      </c>
      <c r="J32" s="63">
        <v>129</v>
      </c>
      <c r="K32" s="63">
        <v>141</v>
      </c>
      <c r="L32" s="63">
        <v>119</v>
      </c>
      <c r="M32" s="63">
        <v>277</v>
      </c>
      <c r="N32" s="63">
        <v>378</v>
      </c>
      <c r="O32" s="63">
        <v>16</v>
      </c>
      <c r="P32" s="63">
        <v>130</v>
      </c>
    </row>
    <row r="33" spans="1:16" ht="18.75" customHeight="1">
      <c r="A33" s="10"/>
      <c r="B33" s="19" t="s">
        <v>13</v>
      </c>
      <c r="C33" s="62">
        <v>1273</v>
      </c>
      <c r="D33" s="63">
        <v>30</v>
      </c>
      <c r="E33" s="63">
        <v>51</v>
      </c>
      <c r="F33" s="63">
        <v>52</v>
      </c>
      <c r="G33" s="63">
        <v>77</v>
      </c>
      <c r="H33" s="63">
        <v>32</v>
      </c>
      <c r="I33" s="63">
        <v>5</v>
      </c>
      <c r="J33" s="63">
        <v>37</v>
      </c>
      <c r="K33" s="63">
        <v>94</v>
      </c>
      <c r="L33" s="63">
        <v>84</v>
      </c>
      <c r="M33" s="63">
        <v>286</v>
      </c>
      <c r="N33" s="63">
        <v>379</v>
      </c>
      <c r="O33" s="63">
        <v>80</v>
      </c>
      <c r="P33" s="63">
        <v>66</v>
      </c>
    </row>
    <row r="34" spans="1:16" ht="18.75" customHeight="1">
      <c r="A34" s="10" t="s">
        <v>42</v>
      </c>
      <c r="B34" s="19" t="s">
        <v>12</v>
      </c>
      <c r="C34" s="62">
        <v>1460</v>
      </c>
      <c r="D34" s="63">
        <v>43</v>
      </c>
      <c r="E34" s="63">
        <v>51</v>
      </c>
      <c r="F34" s="63">
        <v>73</v>
      </c>
      <c r="G34" s="63">
        <v>99</v>
      </c>
      <c r="H34" s="63">
        <v>29</v>
      </c>
      <c r="I34" s="63">
        <v>17</v>
      </c>
      <c r="J34" s="63">
        <v>82</v>
      </c>
      <c r="K34" s="63">
        <v>158</v>
      </c>
      <c r="L34" s="63">
        <v>110</v>
      </c>
      <c r="M34" s="63">
        <v>280</v>
      </c>
      <c r="N34" s="63">
        <v>389</v>
      </c>
      <c r="O34" s="63">
        <v>12</v>
      </c>
      <c r="P34" s="63">
        <v>117</v>
      </c>
    </row>
    <row r="35" spans="1:16" ht="18.75" customHeight="1">
      <c r="A35" s="10"/>
      <c r="B35" s="19" t="s">
        <v>13</v>
      </c>
      <c r="C35" s="62">
        <v>1214</v>
      </c>
      <c r="D35" s="63">
        <v>37</v>
      </c>
      <c r="E35" s="63">
        <v>32</v>
      </c>
      <c r="F35" s="63">
        <v>50</v>
      </c>
      <c r="G35" s="63">
        <v>53</v>
      </c>
      <c r="H35" s="63">
        <v>27</v>
      </c>
      <c r="I35" s="63">
        <v>2</v>
      </c>
      <c r="J35" s="63">
        <v>24</v>
      </c>
      <c r="K35" s="63">
        <v>92</v>
      </c>
      <c r="L35" s="63">
        <v>88</v>
      </c>
      <c r="M35" s="63">
        <v>313</v>
      </c>
      <c r="N35" s="63">
        <v>351</v>
      </c>
      <c r="O35" s="63">
        <v>84</v>
      </c>
      <c r="P35" s="63">
        <v>61</v>
      </c>
    </row>
    <row r="36" spans="1:16" ht="18.75" customHeight="1">
      <c r="A36" s="10" t="s">
        <v>25</v>
      </c>
      <c r="B36" s="19" t="s">
        <v>12</v>
      </c>
      <c r="C36" s="62">
        <v>10484</v>
      </c>
      <c r="D36" s="63">
        <v>283</v>
      </c>
      <c r="E36" s="63">
        <v>237</v>
      </c>
      <c r="F36" s="63">
        <v>292</v>
      </c>
      <c r="G36" s="63">
        <v>352</v>
      </c>
      <c r="H36" s="63">
        <v>134</v>
      </c>
      <c r="I36" s="63">
        <v>55</v>
      </c>
      <c r="J36" s="63">
        <v>188</v>
      </c>
      <c r="K36" s="63">
        <v>1185</v>
      </c>
      <c r="L36" s="63">
        <v>1134</v>
      </c>
      <c r="M36" s="63">
        <v>2805</v>
      </c>
      <c r="N36" s="63">
        <v>3183</v>
      </c>
      <c r="O36" s="63">
        <v>145</v>
      </c>
      <c r="P36" s="63">
        <v>491</v>
      </c>
    </row>
    <row r="37" spans="1:16" ht="18.75" customHeight="1" thickBot="1">
      <c r="A37" s="13"/>
      <c r="B37" s="23" t="s">
        <v>13</v>
      </c>
      <c r="C37" s="62">
        <v>14322</v>
      </c>
      <c r="D37" s="64">
        <v>305</v>
      </c>
      <c r="E37" s="64">
        <v>214</v>
      </c>
      <c r="F37" s="64">
        <v>389</v>
      </c>
      <c r="G37" s="64">
        <v>464</v>
      </c>
      <c r="H37" s="64">
        <v>49</v>
      </c>
      <c r="I37" s="64">
        <v>13</v>
      </c>
      <c r="J37" s="64">
        <v>79</v>
      </c>
      <c r="K37" s="64">
        <v>1423</v>
      </c>
      <c r="L37" s="64">
        <v>1236</v>
      </c>
      <c r="M37" s="64">
        <v>4516</v>
      </c>
      <c r="N37" s="64">
        <v>4425</v>
      </c>
      <c r="O37" s="64">
        <v>791</v>
      </c>
      <c r="P37" s="64">
        <v>418</v>
      </c>
    </row>
    <row r="38" spans="1:16" ht="37.5" customHeight="1">
      <c r="A38" s="117" t="s">
        <v>226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J2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103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135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1" t="s">
        <v>11</v>
      </c>
      <c r="B7" s="18" t="s">
        <v>2</v>
      </c>
      <c r="C7" s="58">
        <v>9786</v>
      </c>
      <c r="D7" s="58">
        <v>1348</v>
      </c>
      <c r="E7" s="58">
        <v>1596</v>
      </c>
      <c r="F7" s="58">
        <v>202</v>
      </c>
      <c r="G7" s="58">
        <v>3383</v>
      </c>
      <c r="H7" s="58">
        <v>2804</v>
      </c>
      <c r="I7" s="58">
        <v>157</v>
      </c>
      <c r="J7" s="58">
        <v>296</v>
      </c>
    </row>
    <row r="8" spans="1:10" s="3" customFormat="1" ht="18.75" customHeight="1">
      <c r="A8" s="4"/>
      <c r="B8" s="9" t="s">
        <v>12</v>
      </c>
      <c r="C8" s="58">
        <v>4846</v>
      </c>
      <c r="D8" s="58">
        <v>748</v>
      </c>
      <c r="E8" s="58">
        <v>894</v>
      </c>
      <c r="F8" s="58">
        <v>113</v>
      </c>
      <c r="G8" s="58">
        <v>1648</v>
      </c>
      <c r="H8" s="58">
        <v>1183</v>
      </c>
      <c r="I8" s="58">
        <v>77</v>
      </c>
      <c r="J8" s="58">
        <v>183</v>
      </c>
    </row>
    <row r="9" spans="1:10" s="3" customFormat="1" ht="18.75" customHeight="1">
      <c r="A9" s="4"/>
      <c r="B9" s="9" t="s">
        <v>13</v>
      </c>
      <c r="C9" s="58">
        <v>4940</v>
      </c>
      <c r="D9" s="58">
        <v>600</v>
      </c>
      <c r="E9" s="58">
        <v>702</v>
      </c>
      <c r="F9" s="58">
        <v>89</v>
      </c>
      <c r="G9" s="58">
        <v>1735</v>
      </c>
      <c r="H9" s="58">
        <v>1621</v>
      </c>
      <c r="I9" s="58">
        <v>80</v>
      </c>
      <c r="J9" s="58">
        <v>113</v>
      </c>
    </row>
    <row r="10" spans="1:10" s="3" customFormat="1" ht="18.75" customHeight="1">
      <c r="A10" s="17" t="s">
        <v>280</v>
      </c>
      <c r="B10" s="19" t="s">
        <v>12</v>
      </c>
      <c r="C10" s="58">
        <v>2</v>
      </c>
      <c r="D10" s="59">
        <v>1</v>
      </c>
      <c r="E10" s="59">
        <v>0</v>
      </c>
      <c r="F10" s="59">
        <v>0</v>
      </c>
      <c r="G10" s="59">
        <v>1</v>
      </c>
      <c r="H10" s="59">
        <v>0</v>
      </c>
      <c r="I10" s="59">
        <v>0</v>
      </c>
      <c r="J10" s="59">
        <v>0</v>
      </c>
    </row>
    <row r="11" spans="1:10" s="3" customFormat="1" ht="18.75" customHeight="1">
      <c r="A11" s="10"/>
      <c r="B11" s="19" t="s">
        <v>13</v>
      </c>
      <c r="C11" s="58">
        <v>4</v>
      </c>
      <c r="D11" s="59">
        <v>2</v>
      </c>
      <c r="E11" s="59">
        <v>0</v>
      </c>
      <c r="F11" s="59">
        <v>0</v>
      </c>
      <c r="G11" s="59">
        <v>2</v>
      </c>
      <c r="H11" s="59">
        <v>0</v>
      </c>
      <c r="I11" s="59">
        <v>0</v>
      </c>
      <c r="J11" s="59">
        <v>0</v>
      </c>
    </row>
    <row r="12" spans="1:10" s="3" customFormat="1" ht="18.75" customHeight="1">
      <c r="A12" s="10" t="s">
        <v>14</v>
      </c>
      <c r="B12" s="19" t="s">
        <v>12</v>
      </c>
      <c r="C12" s="58">
        <v>684</v>
      </c>
      <c r="D12" s="59">
        <v>477</v>
      </c>
      <c r="E12" s="59">
        <v>1</v>
      </c>
      <c r="F12" s="59">
        <v>0</v>
      </c>
      <c r="G12" s="59">
        <v>206</v>
      </c>
      <c r="H12" s="59">
        <v>0</v>
      </c>
      <c r="I12" s="59">
        <v>0</v>
      </c>
      <c r="J12" s="59">
        <v>0</v>
      </c>
    </row>
    <row r="13" spans="1:10" s="3" customFormat="1" ht="18.75" customHeight="1">
      <c r="A13" s="10"/>
      <c r="B13" s="19" t="s">
        <v>13</v>
      </c>
      <c r="C13" s="58">
        <v>760</v>
      </c>
      <c r="D13" s="59">
        <v>418</v>
      </c>
      <c r="E13" s="59">
        <v>1</v>
      </c>
      <c r="F13" s="59">
        <v>0</v>
      </c>
      <c r="G13" s="59">
        <v>340</v>
      </c>
      <c r="H13" s="59">
        <v>1</v>
      </c>
      <c r="I13" s="59">
        <v>0</v>
      </c>
      <c r="J13" s="59">
        <v>0</v>
      </c>
    </row>
    <row r="14" spans="1:10" s="3" customFormat="1" ht="18.75" customHeight="1">
      <c r="A14" s="10" t="s">
        <v>15</v>
      </c>
      <c r="B14" s="19" t="s">
        <v>12</v>
      </c>
      <c r="C14" s="58">
        <v>1224</v>
      </c>
      <c r="D14" s="59">
        <v>133</v>
      </c>
      <c r="E14" s="59">
        <v>628</v>
      </c>
      <c r="F14" s="59">
        <v>1</v>
      </c>
      <c r="G14" s="59">
        <v>185</v>
      </c>
      <c r="H14" s="59">
        <v>277</v>
      </c>
      <c r="I14" s="59">
        <v>0</v>
      </c>
      <c r="J14" s="59">
        <v>0</v>
      </c>
    </row>
    <row r="15" spans="1:10" s="3" customFormat="1" ht="18.75" customHeight="1">
      <c r="A15" s="10"/>
      <c r="B15" s="19" t="s">
        <v>13</v>
      </c>
      <c r="C15" s="58">
        <v>1196</v>
      </c>
      <c r="D15" s="59">
        <v>108</v>
      </c>
      <c r="E15" s="59">
        <v>494</v>
      </c>
      <c r="F15" s="59">
        <v>0</v>
      </c>
      <c r="G15" s="59">
        <v>203</v>
      </c>
      <c r="H15" s="59">
        <v>391</v>
      </c>
      <c r="I15" s="59">
        <v>0</v>
      </c>
      <c r="J15" s="59">
        <v>0</v>
      </c>
    </row>
    <row r="16" spans="1:10" s="3" customFormat="1" ht="18.75" customHeight="1">
      <c r="A16" s="10" t="s">
        <v>16</v>
      </c>
      <c r="B16" s="19" t="s">
        <v>12</v>
      </c>
      <c r="C16" s="58">
        <v>573</v>
      </c>
      <c r="D16" s="59">
        <v>48</v>
      </c>
      <c r="E16" s="59">
        <v>157</v>
      </c>
      <c r="F16" s="59">
        <v>61</v>
      </c>
      <c r="G16" s="59">
        <v>98</v>
      </c>
      <c r="H16" s="59">
        <v>148</v>
      </c>
      <c r="I16" s="59">
        <v>16</v>
      </c>
      <c r="J16" s="59">
        <v>45</v>
      </c>
    </row>
    <row r="17" spans="1:10" s="3" customFormat="1" ht="18.75" customHeight="1">
      <c r="A17" s="10"/>
      <c r="B17" s="19" t="s">
        <v>13</v>
      </c>
      <c r="C17" s="58">
        <v>542</v>
      </c>
      <c r="D17" s="59">
        <v>28</v>
      </c>
      <c r="E17" s="59">
        <v>130</v>
      </c>
      <c r="F17" s="59">
        <v>52</v>
      </c>
      <c r="G17" s="59">
        <v>89</v>
      </c>
      <c r="H17" s="59">
        <v>173</v>
      </c>
      <c r="I17" s="59">
        <v>40</v>
      </c>
      <c r="J17" s="59">
        <v>30</v>
      </c>
    </row>
    <row r="18" spans="1:10" s="3" customFormat="1" ht="18.75" customHeight="1">
      <c r="A18" s="10" t="s">
        <v>17</v>
      </c>
      <c r="B18" s="19" t="s">
        <v>12</v>
      </c>
      <c r="C18" s="58">
        <v>257</v>
      </c>
      <c r="D18" s="59">
        <v>22</v>
      </c>
      <c r="E18" s="59">
        <v>33</v>
      </c>
      <c r="F18" s="59">
        <v>33</v>
      </c>
      <c r="G18" s="59">
        <v>56</v>
      </c>
      <c r="H18" s="59">
        <v>66</v>
      </c>
      <c r="I18" s="59">
        <v>9</v>
      </c>
      <c r="J18" s="59">
        <v>38</v>
      </c>
    </row>
    <row r="19" spans="1:10" ht="18.75" customHeight="1">
      <c r="A19" s="10"/>
      <c r="B19" s="19" t="s">
        <v>13</v>
      </c>
      <c r="C19" s="58">
        <v>200</v>
      </c>
      <c r="D19" s="59">
        <v>6</v>
      </c>
      <c r="E19" s="59">
        <v>34</v>
      </c>
      <c r="F19" s="59">
        <v>20</v>
      </c>
      <c r="G19" s="59">
        <v>43</v>
      </c>
      <c r="H19" s="59">
        <v>63</v>
      </c>
      <c r="I19" s="59">
        <v>12</v>
      </c>
      <c r="J19" s="59">
        <v>22</v>
      </c>
    </row>
    <row r="20" spans="1:10" ht="18.75" customHeight="1">
      <c r="A20" s="10" t="s">
        <v>18</v>
      </c>
      <c r="B20" s="19" t="s">
        <v>12</v>
      </c>
      <c r="C20" s="58">
        <v>153</v>
      </c>
      <c r="D20" s="59">
        <v>9</v>
      </c>
      <c r="E20" s="59">
        <v>16</v>
      </c>
      <c r="F20" s="59">
        <v>10</v>
      </c>
      <c r="G20" s="59">
        <v>51</v>
      </c>
      <c r="H20" s="59">
        <v>53</v>
      </c>
      <c r="I20" s="59">
        <v>3</v>
      </c>
      <c r="J20" s="59">
        <v>11</v>
      </c>
    </row>
    <row r="21" spans="1:10" ht="18.75" customHeight="1">
      <c r="A21" s="10"/>
      <c r="B21" s="19" t="s">
        <v>13</v>
      </c>
      <c r="C21" s="58">
        <v>133</v>
      </c>
      <c r="D21" s="59">
        <v>5</v>
      </c>
      <c r="E21" s="59">
        <v>12</v>
      </c>
      <c r="F21" s="59">
        <v>13</v>
      </c>
      <c r="G21" s="59">
        <v>42</v>
      </c>
      <c r="H21" s="59">
        <v>45</v>
      </c>
      <c r="I21" s="59">
        <v>8</v>
      </c>
      <c r="J21" s="59">
        <v>8</v>
      </c>
    </row>
    <row r="22" spans="1:10" ht="18.75" customHeight="1">
      <c r="A22" s="10" t="s">
        <v>19</v>
      </c>
      <c r="B22" s="19" t="s">
        <v>12</v>
      </c>
      <c r="C22" s="58">
        <v>137</v>
      </c>
      <c r="D22" s="59">
        <v>12</v>
      </c>
      <c r="E22" s="59">
        <v>10</v>
      </c>
      <c r="F22" s="59">
        <v>5</v>
      </c>
      <c r="G22" s="59">
        <v>56</v>
      </c>
      <c r="H22" s="59">
        <v>37</v>
      </c>
      <c r="I22" s="59">
        <v>4</v>
      </c>
      <c r="J22" s="59">
        <v>13</v>
      </c>
    </row>
    <row r="23" spans="1:10" ht="18.75" customHeight="1">
      <c r="A23" s="10"/>
      <c r="B23" s="19" t="s">
        <v>13</v>
      </c>
      <c r="C23" s="58">
        <v>89</v>
      </c>
      <c r="D23" s="59">
        <v>6</v>
      </c>
      <c r="E23" s="59">
        <v>9</v>
      </c>
      <c r="F23" s="59">
        <v>3</v>
      </c>
      <c r="G23" s="59">
        <v>39</v>
      </c>
      <c r="H23" s="59">
        <v>25</v>
      </c>
      <c r="I23" s="59">
        <v>3</v>
      </c>
      <c r="J23" s="59">
        <v>4</v>
      </c>
    </row>
    <row r="24" spans="1:10" ht="18.75" customHeight="1">
      <c r="A24" s="10" t="s">
        <v>20</v>
      </c>
      <c r="B24" s="19" t="s">
        <v>12</v>
      </c>
      <c r="C24" s="58">
        <v>119</v>
      </c>
      <c r="D24" s="59">
        <v>4</v>
      </c>
      <c r="E24" s="59">
        <v>8</v>
      </c>
      <c r="F24" s="59">
        <v>2</v>
      </c>
      <c r="G24" s="59">
        <v>53</v>
      </c>
      <c r="H24" s="59">
        <v>43</v>
      </c>
      <c r="I24" s="59">
        <v>2</v>
      </c>
      <c r="J24" s="59">
        <v>7</v>
      </c>
    </row>
    <row r="25" spans="1:10" ht="18.75" customHeight="1">
      <c r="A25" s="10"/>
      <c r="B25" s="19" t="s">
        <v>13</v>
      </c>
      <c r="C25" s="58">
        <v>59</v>
      </c>
      <c r="D25" s="59">
        <v>4</v>
      </c>
      <c r="E25" s="59">
        <v>2</v>
      </c>
      <c r="F25" s="59">
        <v>1</v>
      </c>
      <c r="G25" s="59">
        <v>24</v>
      </c>
      <c r="H25" s="59">
        <v>22</v>
      </c>
      <c r="I25" s="59">
        <v>2</v>
      </c>
      <c r="J25" s="59">
        <v>4</v>
      </c>
    </row>
    <row r="26" spans="1:10" ht="18.75" customHeight="1">
      <c r="A26" s="10" t="s">
        <v>21</v>
      </c>
      <c r="B26" s="19" t="s">
        <v>12</v>
      </c>
      <c r="C26" s="58">
        <v>122</v>
      </c>
      <c r="D26" s="59">
        <v>5</v>
      </c>
      <c r="E26" s="59">
        <v>6</v>
      </c>
      <c r="F26" s="59">
        <v>0</v>
      </c>
      <c r="G26" s="59">
        <v>54</v>
      </c>
      <c r="H26" s="59">
        <v>46</v>
      </c>
      <c r="I26" s="59">
        <v>3</v>
      </c>
      <c r="J26" s="59">
        <v>8</v>
      </c>
    </row>
    <row r="27" spans="1:10" ht="18.75" customHeight="1">
      <c r="A27" s="10"/>
      <c r="B27" s="19" t="s">
        <v>13</v>
      </c>
      <c r="C27" s="58">
        <v>74</v>
      </c>
      <c r="D27" s="59">
        <v>0</v>
      </c>
      <c r="E27" s="59">
        <v>6</v>
      </c>
      <c r="F27" s="59">
        <v>0</v>
      </c>
      <c r="G27" s="59">
        <v>32</v>
      </c>
      <c r="H27" s="59">
        <v>28</v>
      </c>
      <c r="I27" s="59">
        <v>2</v>
      </c>
      <c r="J27" s="59">
        <v>6</v>
      </c>
    </row>
    <row r="28" spans="1:10" ht="18.75" customHeight="1">
      <c r="A28" s="10" t="s">
        <v>22</v>
      </c>
      <c r="B28" s="19" t="s">
        <v>12</v>
      </c>
      <c r="C28" s="58">
        <v>102</v>
      </c>
      <c r="D28" s="59">
        <v>3</v>
      </c>
      <c r="E28" s="59">
        <v>3</v>
      </c>
      <c r="F28" s="59">
        <v>0</v>
      </c>
      <c r="G28" s="59">
        <v>62</v>
      </c>
      <c r="H28" s="59">
        <v>30</v>
      </c>
      <c r="I28" s="59">
        <v>1</v>
      </c>
      <c r="J28" s="59">
        <v>3</v>
      </c>
    </row>
    <row r="29" spans="1:10" ht="18.75" customHeight="1">
      <c r="A29" s="10"/>
      <c r="B29" s="19" t="s">
        <v>13</v>
      </c>
      <c r="C29" s="58">
        <v>61</v>
      </c>
      <c r="D29" s="59">
        <v>1</v>
      </c>
      <c r="E29" s="59">
        <v>0</v>
      </c>
      <c r="F29" s="59">
        <v>0</v>
      </c>
      <c r="G29" s="59">
        <v>32</v>
      </c>
      <c r="H29" s="59">
        <v>24</v>
      </c>
      <c r="I29" s="59">
        <v>1</v>
      </c>
      <c r="J29" s="59">
        <v>3</v>
      </c>
    </row>
    <row r="30" spans="1:10" ht="18.75" customHeight="1">
      <c r="A30" s="10" t="s">
        <v>23</v>
      </c>
      <c r="B30" s="19" t="s">
        <v>12</v>
      </c>
      <c r="C30" s="58">
        <v>74</v>
      </c>
      <c r="D30" s="59">
        <v>2</v>
      </c>
      <c r="E30" s="59">
        <v>2</v>
      </c>
      <c r="F30" s="59">
        <v>0</v>
      </c>
      <c r="G30" s="59">
        <v>36</v>
      </c>
      <c r="H30" s="59">
        <v>32</v>
      </c>
      <c r="I30" s="59">
        <v>1</v>
      </c>
      <c r="J30" s="59">
        <v>1</v>
      </c>
    </row>
    <row r="31" spans="1:10" ht="18.75" customHeight="1">
      <c r="A31" s="10"/>
      <c r="B31" s="19" t="s">
        <v>13</v>
      </c>
      <c r="C31" s="58">
        <v>74</v>
      </c>
      <c r="D31" s="59">
        <v>1</v>
      </c>
      <c r="E31" s="59">
        <v>2</v>
      </c>
      <c r="F31" s="59">
        <v>0</v>
      </c>
      <c r="G31" s="59">
        <v>33</v>
      </c>
      <c r="H31" s="59">
        <v>32</v>
      </c>
      <c r="I31" s="59">
        <v>3</v>
      </c>
      <c r="J31" s="59">
        <v>3</v>
      </c>
    </row>
    <row r="32" spans="1:10" ht="18.75" customHeight="1">
      <c r="A32" s="10" t="s">
        <v>24</v>
      </c>
      <c r="B32" s="19" t="s">
        <v>12</v>
      </c>
      <c r="C32" s="58">
        <v>72</v>
      </c>
      <c r="D32" s="59">
        <v>2</v>
      </c>
      <c r="E32" s="59">
        <v>2</v>
      </c>
      <c r="F32" s="59">
        <v>0</v>
      </c>
      <c r="G32" s="59">
        <v>35</v>
      </c>
      <c r="H32" s="59">
        <v>23</v>
      </c>
      <c r="I32" s="59">
        <v>3</v>
      </c>
      <c r="J32" s="59">
        <v>7</v>
      </c>
    </row>
    <row r="33" spans="1:10" ht="18.75" customHeight="1">
      <c r="A33" s="10"/>
      <c r="B33" s="19" t="s">
        <v>13</v>
      </c>
      <c r="C33" s="58">
        <v>47</v>
      </c>
      <c r="D33" s="59">
        <v>0</v>
      </c>
      <c r="E33" s="59">
        <v>0</v>
      </c>
      <c r="F33" s="59">
        <v>0</v>
      </c>
      <c r="G33" s="59">
        <v>26</v>
      </c>
      <c r="H33" s="59">
        <v>19</v>
      </c>
      <c r="I33" s="59">
        <v>1</v>
      </c>
      <c r="J33" s="59">
        <v>1</v>
      </c>
    </row>
    <row r="34" spans="1:10" ht="18.75" customHeight="1">
      <c r="A34" s="10" t="s">
        <v>42</v>
      </c>
      <c r="B34" s="19" t="s">
        <v>12</v>
      </c>
      <c r="C34" s="58">
        <v>83</v>
      </c>
      <c r="D34" s="59">
        <v>2</v>
      </c>
      <c r="E34" s="59">
        <v>4</v>
      </c>
      <c r="F34" s="59">
        <v>1</v>
      </c>
      <c r="G34" s="59">
        <v>49</v>
      </c>
      <c r="H34" s="59">
        <v>23</v>
      </c>
      <c r="I34" s="59">
        <v>1</v>
      </c>
      <c r="J34" s="59">
        <v>3</v>
      </c>
    </row>
    <row r="35" spans="1:10" ht="18.75" customHeight="1">
      <c r="A35" s="10"/>
      <c r="B35" s="19" t="s">
        <v>13</v>
      </c>
      <c r="C35" s="58">
        <v>58</v>
      </c>
      <c r="D35" s="59">
        <v>0</v>
      </c>
      <c r="E35" s="59">
        <v>0</v>
      </c>
      <c r="F35" s="59">
        <v>0</v>
      </c>
      <c r="G35" s="59">
        <v>30</v>
      </c>
      <c r="H35" s="59">
        <v>26</v>
      </c>
      <c r="I35" s="59">
        <v>1</v>
      </c>
      <c r="J35" s="59">
        <v>1</v>
      </c>
    </row>
    <row r="36" spans="1:10" ht="18.75" customHeight="1">
      <c r="A36" s="10" t="s">
        <v>25</v>
      </c>
      <c r="B36" s="19" t="s">
        <v>12</v>
      </c>
      <c r="C36" s="58">
        <v>1244</v>
      </c>
      <c r="D36" s="59">
        <v>28</v>
      </c>
      <c r="E36" s="59">
        <v>24</v>
      </c>
      <c r="F36" s="59">
        <v>0</v>
      </c>
      <c r="G36" s="59">
        <v>706</v>
      </c>
      <c r="H36" s="59">
        <v>405</v>
      </c>
      <c r="I36" s="59">
        <v>34</v>
      </c>
      <c r="J36" s="59">
        <v>47</v>
      </c>
    </row>
    <row r="37" spans="1:10" ht="18.75" customHeight="1" thickBot="1">
      <c r="A37" s="10"/>
      <c r="B37" s="19" t="s">
        <v>13</v>
      </c>
      <c r="C37" s="58">
        <v>1643</v>
      </c>
      <c r="D37" s="61">
        <v>21</v>
      </c>
      <c r="E37" s="61">
        <v>12</v>
      </c>
      <c r="F37" s="61">
        <v>0</v>
      </c>
      <c r="G37" s="61">
        <v>800</v>
      </c>
      <c r="H37" s="61">
        <v>772</v>
      </c>
      <c r="I37" s="61">
        <v>7</v>
      </c>
      <c r="J37" s="61">
        <v>31</v>
      </c>
    </row>
    <row r="38" spans="1:10" ht="18.75" customHeight="1">
      <c r="A38" s="129" t="s">
        <v>279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I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">
        <v>275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94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95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132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34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133</v>
      </c>
      <c r="B6" s="45" t="s">
        <v>132</v>
      </c>
      <c r="C6" s="46">
        <v>102204</v>
      </c>
      <c r="D6" s="46">
        <v>17245</v>
      </c>
      <c r="E6" s="46">
        <v>16218</v>
      </c>
      <c r="F6" s="46">
        <v>17866</v>
      </c>
      <c r="G6" s="46">
        <v>21327</v>
      </c>
      <c r="H6" s="46">
        <v>23866</v>
      </c>
      <c r="I6" s="46">
        <v>5682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98</v>
      </c>
      <c r="C7" s="38">
        <v>35195</v>
      </c>
      <c r="D7" s="38">
        <v>4730</v>
      </c>
      <c r="E7" s="38">
        <v>4900</v>
      </c>
      <c r="F7" s="38">
        <v>5704</v>
      </c>
      <c r="G7" s="38">
        <v>7314</v>
      </c>
      <c r="H7" s="38">
        <v>8654</v>
      </c>
      <c r="I7" s="38">
        <v>3893</v>
      </c>
    </row>
    <row r="8" spans="1:9" s="3" customFormat="1" ht="19.5" customHeight="1">
      <c r="A8" s="28"/>
      <c r="B8" s="29" t="s">
        <v>99</v>
      </c>
      <c r="C8" s="38">
        <v>67009</v>
      </c>
      <c r="D8" s="38">
        <v>12515</v>
      </c>
      <c r="E8" s="38">
        <v>11318</v>
      </c>
      <c r="F8" s="38">
        <v>12162</v>
      </c>
      <c r="G8" s="38">
        <v>14013</v>
      </c>
      <c r="H8" s="38">
        <v>15212</v>
      </c>
      <c r="I8" s="38">
        <v>1789</v>
      </c>
    </row>
    <row r="9" spans="1:9" s="3" customFormat="1" ht="19.5" customHeight="1">
      <c r="A9" s="30" t="s">
        <v>126</v>
      </c>
      <c r="B9" s="31" t="s">
        <v>98</v>
      </c>
      <c r="C9" s="25">
        <v>3707</v>
      </c>
      <c r="D9" s="25">
        <v>3671</v>
      </c>
      <c r="E9" s="25">
        <v>36</v>
      </c>
      <c r="F9" s="25">
        <v>0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99</v>
      </c>
      <c r="C10" s="25">
        <v>10925</v>
      </c>
      <c r="D10" s="25">
        <v>10798</v>
      </c>
      <c r="E10" s="25">
        <v>127</v>
      </c>
      <c r="F10" s="25">
        <v>0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127</v>
      </c>
      <c r="B11" s="31" t="s">
        <v>98</v>
      </c>
      <c r="C11" s="25">
        <v>4378</v>
      </c>
      <c r="D11" s="25">
        <v>906</v>
      </c>
      <c r="E11" s="25">
        <v>3448</v>
      </c>
      <c r="F11" s="25">
        <v>24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99</v>
      </c>
      <c r="C12" s="25">
        <v>10873</v>
      </c>
      <c r="D12" s="25">
        <v>1558</v>
      </c>
      <c r="E12" s="25">
        <v>9147</v>
      </c>
      <c r="F12" s="25">
        <v>168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128</v>
      </c>
      <c r="B13" s="31" t="s">
        <v>98</v>
      </c>
      <c r="C13" s="25">
        <v>5359</v>
      </c>
      <c r="D13" s="25">
        <v>104</v>
      </c>
      <c r="E13" s="25">
        <v>1174</v>
      </c>
      <c r="F13" s="25">
        <v>4026</v>
      </c>
      <c r="G13" s="25">
        <v>55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99</v>
      </c>
      <c r="C14" s="25">
        <v>12164</v>
      </c>
      <c r="D14" s="25">
        <v>118</v>
      </c>
      <c r="E14" s="25">
        <v>1882</v>
      </c>
      <c r="F14" s="25">
        <v>9918</v>
      </c>
      <c r="G14" s="25">
        <v>246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98</v>
      </c>
      <c r="C15" s="25">
        <v>6554</v>
      </c>
      <c r="D15" s="25">
        <v>25</v>
      </c>
      <c r="E15" s="25">
        <v>164</v>
      </c>
      <c r="F15" s="25">
        <v>1258</v>
      </c>
      <c r="G15" s="25">
        <v>5062</v>
      </c>
      <c r="H15" s="25">
        <v>45</v>
      </c>
      <c r="I15" s="25">
        <v>0</v>
      </c>
    </row>
    <row r="16" spans="1:9" s="3" customFormat="1" ht="19.5" customHeight="1">
      <c r="A16" s="32"/>
      <c r="B16" s="31" t="s">
        <v>99</v>
      </c>
      <c r="C16" s="25">
        <v>13583</v>
      </c>
      <c r="D16" s="25">
        <v>17</v>
      </c>
      <c r="E16" s="25">
        <v>115</v>
      </c>
      <c r="F16" s="25">
        <v>1838</v>
      </c>
      <c r="G16" s="25">
        <v>11384</v>
      </c>
      <c r="H16" s="25">
        <v>229</v>
      </c>
      <c r="I16" s="25">
        <v>0</v>
      </c>
    </row>
    <row r="17" spans="1:9" s="3" customFormat="1" ht="19.5" customHeight="1">
      <c r="A17" s="32" t="s">
        <v>114</v>
      </c>
      <c r="B17" s="31" t="s">
        <v>98</v>
      </c>
      <c r="C17" s="25">
        <v>7702</v>
      </c>
      <c r="D17" s="25">
        <v>17</v>
      </c>
      <c r="E17" s="25">
        <v>45</v>
      </c>
      <c r="F17" s="25">
        <v>275</v>
      </c>
      <c r="G17" s="25">
        <v>1699</v>
      </c>
      <c r="H17" s="25">
        <v>5648</v>
      </c>
      <c r="I17" s="25">
        <v>18</v>
      </c>
    </row>
    <row r="18" spans="1:9" ht="19.5" customHeight="1">
      <c r="A18" s="32"/>
      <c r="B18" s="31" t="s">
        <v>99</v>
      </c>
      <c r="C18" s="25">
        <v>14424</v>
      </c>
      <c r="D18" s="25">
        <v>9</v>
      </c>
      <c r="E18" s="25">
        <v>23</v>
      </c>
      <c r="F18" s="25">
        <v>162</v>
      </c>
      <c r="G18" s="25">
        <v>2113</v>
      </c>
      <c r="H18" s="25">
        <v>12093</v>
      </c>
      <c r="I18" s="25">
        <v>24</v>
      </c>
    </row>
    <row r="19" spans="1:9" ht="19.5" customHeight="1">
      <c r="A19" s="32" t="s">
        <v>115</v>
      </c>
      <c r="B19" s="31" t="s">
        <v>98</v>
      </c>
      <c r="C19" s="25">
        <v>4581</v>
      </c>
      <c r="D19" s="25">
        <v>4</v>
      </c>
      <c r="E19" s="25">
        <v>22</v>
      </c>
      <c r="F19" s="25">
        <v>80</v>
      </c>
      <c r="G19" s="25">
        <v>358</v>
      </c>
      <c r="H19" s="25">
        <v>2246</v>
      </c>
      <c r="I19" s="25">
        <v>1871</v>
      </c>
    </row>
    <row r="20" spans="1:9" ht="19.5" customHeight="1">
      <c r="A20" s="32"/>
      <c r="B20" s="31" t="s">
        <v>99</v>
      </c>
      <c r="C20" s="25">
        <v>3783</v>
      </c>
      <c r="D20" s="25">
        <v>6</v>
      </c>
      <c r="E20" s="25">
        <v>14</v>
      </c>
      <c r="F20" s="25">
        <v>50</v>
      </c>
      <c r="G20" s="25">
        <v>201</v>
      </c>
      <c r="H20" s="25">
        <v>2581</v>
      </c>
      <c r="I20" s="25">
        <v>931</v>
      </c>
    </row>
    <row r="21" spans="1:9" ht="19.5" customHeight="1">
      <c r="A21" s="32" t="s">
        <v>116</v>
      </c>
      <c r="B21" s="31" t="s">
        <v>98</v>
      </c>
      <c r="C21" s="25">
        <v>1892</v>
      </c>
      <c r="D21" s="25">
        <v>1</v>
      </c>
      <c r="E21" s="25">
        <v>7</v>
      </c>
      <c r="F21" s="25">
        <v>19</v>
      </c>
      <c r="G21" s="25">
        <v>91</v>
      </c>
      <c r="H21" s="25">
        <v>526</v>
      </c>
      <c r="I21" s="25">
        <v>1248</v>
      </c>
    </row>
    <row r="22" spans="1:9" ht="19.5" customHeight="1">
      <c r="A22" s="32"/>
      <c r="B22" s="31" t="s">
        <v>99</v>
      </c>
      <c r="C22" s="25">
        <v>860</v>
      </c>
      <c r="D22" s="25">
        <v>3</v>
      </c>
      <c r="E22" s="25">
        <v>5</v>
      </c>
      <c r="F22" s="25">
        <v>17</v>
      </c>
      <c r="G22" s="25">
        <v>40</v>
      </c>
      <c r="H22" s="25">
        <v>237</v>
      </c>
      <c r="I22" s="25">
        <v>558</v>
      </c>
    </row>
    <row r="23" spans="1:9" ht="19.5" customHeight="1">
      <c r="A23" s="32" t="s">
        <v>117</v>
      </c>
      <c r="B23" s="31" t="s">
        <v>98</v>
      </c>
      <c r="C23" s="25">
        <v>592</v>
      </c>
      <c r="D23" s="25">
        <v>2</v>
      </c>
      <c r="E23" s="25">
        <v>4</v>
      </c>
      <c r="F23" s="25">
        <v>9</v>
      </c>
      <c r="G23" s="25">
        <v>21</v>
      </c>
      <c r="H23" s="25">
        <v>111</v>
      </c>
      <c r="I23" s="25">
        <v>445</v>
      </c>
    </row>
    <row r="24" spans="1:9" ht="19.5" customHeight="1">
      <c r="A24" s="32"/>
      <c r="B24" s="31" t="s">
        <v>99</v>
      </c>
      <c r="C24" s="25">
        <v>235</v>
      </c>
      <c r="D24" s="25">
        <v>0</v>
      </c>
      <c r="E24" s="25">
        <v>2</v>
      </c>
      <c r="F24" s="25">
        <v>5</v>
      </c>
      <c r="G24" s="25">
        <v>10</v>
      </c>
      <c r="H24" s="25">
        <v>44</v>
      </c>
      <c r="I24" s="25">
        <v>174</v>
      </c>
    </row>
    <row r="25" spans="1:9" ht="19.5" customHeight="1">
      <c r="A25" s="32" t="s">
        <v>118</v>
      </c>
      <c r="B25" s="31" t="s">
        <v>98</v>
      </c>
      <c r="C25" s="25">
        <v>258</v>
      </c>
      <c r="D25" s="25">
        <v>0</v>
      </c>
      <c r="E25" s="25">
        <v>0</v>
      </c>
      <c r="F25" s="25">
        <v>7</v>
      </c>
      <c r="G25" s="25">
        <v>9</v>
      </c>
      <c r="H25" s="25">
        <v>41</v>
      </c>
      <c r="I25" s="25">
        <v>201</v>
      </c>
    </row>
    <row r="26" spans="1:9" ht="19.5" customHeight="1">
      <c r="A26" s="32"/>
      <c r="B26" s="31" t="s">
        <v>99</v>
      </c>
      <c r="C26" s="25">
        <v>90</v>
      </c>
      <c r="D26" s="25">
        <v>1</v>
      </c>
      <c r="E26" s="25">
        <v>3</v>
      </c>
      <c r="F26" s="25">
        <v>3</v>
      </c>
      <c r="G26" s="25">
        <v>8</v>
      </c>
      <c r="H26" s="25">
        <v>14</v>
      </c>
      <c r="I26" s="25">
        <v>61</v>
      </c>
    </row>
    <row r="27" spans="1:9" ht="19.5" customHeight="1">
      <c r="A27" s="32" t="s">
        <v>119</v>
      </c>
      <c r="B27" s="31" t="s">
        <v>98</v>
      </c>
      <c r="C27" s="25">
        <v>109</v>
      </c>
      <c r="D27" s="25">
        <v>0</v>
      </c>
      <c r="E27" s="25">
        <v>0</v>
      </c>
      <c r="F27" s="25">
        <v>2</v>
      </c>
      <c r="G27" s="25">
        <v>4</v>
      </c>
      <c r="H27" s="25">
        <v>24</v>
      </c>
      <c r="I27" s="25">
        <v>79</v>
      </c>
    </row>
    <row r="28" spans="1:9" ht="19.5" customHeight="1">
      <c r="A28" s="32"/>
      <c r="B28" s="31" t="s">
        <v>99</v>
      </c>
      <c r="C28" s="25">
        <v>36</v>
      </c>
      <c r="D28" s="25">
        <v>1</v>
      </c>
      <c r="E28" s="25">
        <v>0</v>
      </c>
      <c r="F28" s="25">
        <v>0</v>
      </c>
      <c r="G28" s="25">
        <v>3</v>
      </c>
      <c r="H28" s="25">
        <v>5</v>
      </c>
      <c r="I28" s="25">
        <v>27</v>
      </c>
    </row>
    <row r="29" spans="1:9" ht="19.5" customHeight="1">
      <c r="A29" s="32" t="s">
        <v>120</v>
      </c>
      <c r="B29" s="31" t="s">
        <v>98</v>
      </c>
      <c r="C29" s="25">
        <v>25</v>
      </c>
      <c r="D29" s="25">
        <v>0</v>
      </c>
      <c r="E29" s="25">
        <v>0</v>
      </c>
      <c r="F29" s="25">
        <v>0</v>
      </c>
      <c r="G29" s="25">
        <v>4</v>
      </c>
      <c r="H29" s="25">
        <v>6</v>
      </c>
      <c r="I29" s="25">
        <v>15</v>
      </c>
    </row>
    <row r="30" spans="1:9" ht="19.5" customHeight="1">
      <c r="A30" s="32"/>
      <c r="B30" s="31" t="s">
        <v>99</v>
      </c>
      <c r="C30" s="25">
        <v>13</v>
      </c>
      <c r="D30" s="25">
        <v>0</v>
      </c>
      <c r="E30" s="25">
        <v>0</v>
      </c>
      <c r="F30" s="25">
        <v>0</v>
      </c>
      <c r="G30" s="25">
        <v>1</v>
      </c>
      <c r="H30" s="25">
        <v>3</v>
      </c>
      <c r="I30" s="25">
        <v>9</v>
      </c>
    </row>
    <row r="31" spans="1:9" ht="19.5" customHeight="1">
      <c r="A31" s="32" t="s">
        <v>121</v>
      </c>
      <c r="B31" s="31" t="s">
        <v>98</v>
      </c>
      <c r="C31" s="25">
        <v>16</v>
      </c>
      <c r="D31" s="25">
        <v>0</v>
      </c>
      <c r="E31" s="25">
        <v>0</v>
      </c>
      <c r="F31" s="25">
        <v>2</v>
      </c>
      <c r="G31" s="25">
        <v>2</v>
      </c>
      <c r="H31" s="25">
        <v>2</v>
      </c>
      <c r="I31" s="25">
        <v>10</v>
      </c>
    </row>
    <row r="32" spans="1:9" ht="19.5" customHeight="1">
      <c r="A32" s="32"/>
      <c r="B32" s="31" t="s">
        <v>99</v>
      </c>
      <c r="C32" s="25">
        <v>10</v>
      </c>
      <c r="D32" s="25">
        <v>3</v>
      </c>
      <c r="E32" s="25">
        <v>0</v>
      </c>
      <c r="F32" s="25">
        <v>0</v>
      </c>
      <c r="G32" s="25">
        <v>0</v>
      </c>
      <c r="H32" s="25">
        <v>2</v>
      </c>
      <c r="I32" s="25">
        <v>5</v>
      </c>
    </row>
    <row r="33" spans="1:9" ht="19.5" customHeight="1">
      <c r="A33" s="32" t="s">
        <v>129</v>
      </c>
      <c r="B33" s="31" t="s">
        <v>98</v>
      </c>
      <c r="C33" s="25">
        <v>22</v>
      </c>
      <c r="D33" s="25">
        <v>0</v>
      </c>
      <c r="E33" s="25">
        <v>0</v>
      </c>
      <c r="F33" s="25">
        <v>2</v>
      </c>
      <c r="G33" s="25">
        <v>9</v>
      </c>
      <c r="H33" s="25">
        <v>5</v>
      </c>
      <c r="I33" s="25">
        <v>6</v>
      </c>
    </row>
    <row r="34" spans="1:9" ht="19.5" customHeight="1" thickBot="1">
      <c r="A34" s="33"/>
      <c r="B34" s="34" t="s">
        <v>99</v>
      </c>
      <c r="C34" s="35">
        <v>13</v>
      </c>
      <c r="D34" s="35">
        <v>1</v>
      </c>
      <c r="E34" s="35">
        <v>0</v>
      </c>
      <c r="F34" s="35">
        <v>1</v>
      </c>
      <c r="G34" s="35">
        <v>7</v>
      </c>
      <c r="H34" s="35">
        <v>4</v>
      </c>
      <c r="I34" s="35">
        <v>0</v>
      </c>
    </row>
    <row r="35" spans="1:9" ht="19.5" customHeight="1">
      <c r="A35" s="124" t="s">
        <v>130</v>
      </c>
      <c r="B35" s="124"/>
      <c r="C35" s="124"/>
      <c r="D35" s="124"/>
      <c r="E35" s="124"/>
      <c r="F35" s="124"/>
      <c r="G35" s="124"/>
      <c r="H35" s="124"/>
      <c r="I35" s="124"/>
    </row>
  </sheetData>
  <sheetProtection/>
  <mergeCells count="6">
    <mergeCell ref="A35:I35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2" sqref="A2:I2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103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55" t="s">
        <v>11</v>
      </c>
      <c r="B6" s="56" t="s">
        <v>2</v>
      </c>
      <c r="C6" s="57">
        <v>89484</v>
      </c>
      <c r="D6" s="57">
        <v>17201</v>
      </c>
      <c r="E6" s="57">
        <v>18364</v>
      </c>
      <c r="F6" s="57">
        <v>18728</v>
      </c>
      <c r="G6" s="57">
        <v>17191</v>
      </c>
      <c r="H6" s="57">
        <v>16246</v>
      </c>
      <c r="I6" s="57">
        <v>1754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4"/>
      <c r="B7" s="9" t="s">
        <v>12</v>
      </c>
      <c r="C7" s="57">
        <v>21456</v>
      </c>
      <c r="D7" s="58">
        <v>4029</v>
      </c>
      <c r="E7" s="58">
        <v>4587</v>
      </c>
      <c r="F7" s="58">
        <v>4745</v>
      </c>
      <c r="G7" s="58">
        <v>3942</v>
      </c>
      <c r="H7" s="58">
        <v>3578</v>
      </c>
      <c r="I7" s="58">
        <v>575</v>
      </c>
    </row>
    <row r="8" spans="1:9" s="3" customFormat="1" ht="19.5" customHeight="1">
      <c r="A8" s="4"/>
      <c r="B8" s="9" t="s">
        <v>13</v>
      </c>
      <c r="C8" s="57">
        <v>68028</v>
      </c>
      <c r="D8" s="58">
        <v>13172</v>
      </c>
      <c r="E8" s="58">
        <v>13777</v>
      </c>
      <c r="F8" s="58">
        <v>13983</v>
      </c>
      <c r="G8" s="58">
        <v>13249</v>
      </c>
      <c r="H8" s="58">
        <v>12668</v>
      </c>
      <c r="I8" s="58">
        <v>1179</v>
      </c>
    </row>
    <row r="9" spans="1:9" s="3" customFormat="1" ht="19.5" customHeight="1">
      <c r="A9" s="17" t="s">
        <v>281</v>
      </c>
      <c r="B9" s="19" t="s">
        <v>12</v>
      </c>
      <c r="C9" s="57">
        <v>3418</v>
      </c>
      <c r="D9" s="59">
        <v>3416</v>
      </c>
      <c r="E9" s="59">
        <v>2</v>
      </c>
      <c r="F9" s="59">
        <v>0</v>
      </c>
      <c r="G9" s="59">
        <v>0</v>
      </c>
      <c r="H9" s="59">
        <v>0</v>
      </c>
      <c r="I9" s="59">
        <v>0</v>
      </c>
    </row>
    <row r="10" spans="1:9" s="3" customFormat="1" ht="19.5" customHeight="1">
      <c r="A10" s="10"/>
      <c r="B10" s="19" t="s">
        <v>13</v>
      </c>
      <c r="C10" s="57">
        <v>11780</v>
      </c>
      <c r="D10" s="59">
        <v>11770</v>
      </c>
      <c r="E10" s="59">
        <v>10</v>
      </c>
      <c r="F10" s="59">
        <v>0</v>
      </c>
      <c r="G10" s="59">
        <v>0</v>
      </c>
      <c r="H10" s="59">
        <v>0</v>
      </c>
      <c r="I10" s="59">
        <v>0</v>
      </c>
    </row>
    <row r="11" spans="1:9" s="3" customFormat="1" ht="19.5" customHeight="1">
      <c r="A11" s="10" t="s">
        <v>282</v>
      </c>
      <c r="B11" s="19" t="s">
        <v>12</v>
      </c>
      <c r="C11" s="57">
        <v>4279</v>
      </c>
      <c r="D11" s="59">
        <v>479</v>
      </c>
      <c r="E11" s="59">
        <v>3795</v>
      </c>
      <c r="F11" s="59">
        <v>5</v>
      </c>
      <c r="G11" s="59">
        <v>0</v>
      </c>
      <c r="H11" s="59">
        <v>0</v>
      </c>
      <c r="I11" s="59">
        <v>0</v>
      </c>
    </row>
    <row r="12" spans="1:9" s="3" customFormat="1" ht="19.5" customHeight="1">
      <c r="A12" s="10"/>
      <c r="B12" s="19" t="s">
        <v>13</v>
      </c>
      <c r="C12" s="57">
        <v>13323</v>
      </c>
      <c r="D12" s="59">
        <v>1287</v>
      </c>
      <c r="E12" s="59">
        <v>12006</v>
      </c>
      <c r="F12" s="59">
        <v>29</v>
      </c>
      <c r="G12" s="59">
        <v>1</v>
      </c>
      <c r="H12" s="59">
        <v>0</v>
      </c>
      <c r="I12" s="59">
        <v>0</v>
      </c>
    </row>
    <row r="13" spans="1:9" s="3" customFormat="1" ht="19.5" customHeight="1">
      <c r="A13" s="10" t="s">
        <v>283</v>
      </c>
      <c r="B13" s="19" t="s">
        <v>12</v>
      </c>
      <c r="C13" s="57">
        <v>4749</v>
      </c>
      <c r="D13" s="59">
        <v>72</v>
      </c>
      <c r="E13" s="59">
        <v>640</v>
      </c>
      <c r="F13" s="59">
        <v>4024</v>
      </c>
      <c r="G13" s="59">
        <v>13</v>
      </c>
      <c r="H13" s="59">
        <v>0</v>
      </c>
      <c r="I13" s="59">
        <v>0</v>
      </c>
    </row>
    <row r="14" spans="1:9" s="3" customFormat="1" ht="19.5" customHeight="1">
      <c r="A14" s="10"/>
      <c r="B14" s="19" t="s">
        <v>13</v>
      </c>
      <c r="C14" s="57">
        <v>14167</v>
      </c>
      <c r="D14" s="59">
        <v>82</v>
      </c>
      <c r="E14" s="59">
        <v>1636</v>
      </c>
      <c r="F14" s="59">
        <v>12397</v>
      </c>
      <c r="G14" s="59">
        <v>52</v>
      </c>
      <c r="H14" s="59">
        <v>0</v>
      </c>
      <c r="I14" s="59">
        <v>0</v>
      </c>
    </row>
    <row r="15" spans="1:9" s="3" customFormat="1" ht="19.5" customHeight="1">
      <c r="A15" s="10" t="s">
        <v>14</v>
      </c>
      <c r="B15" s="19" t="s">
        <v>12</v>
      </c>
      <c r="C15" s="57">
        <v>4109</v>
      </c>
      <c r="D15" s="59">
        <v>27</v>
      </c>
      <c r="E15" s="59">
        <v>106</v>
      </c>
      <c r="F15" s="59">
        <v>598</v>
      </c>
      <c r="G15" s="59">
        <v>3363</v>
      </c>
      <c r="H15" s="59">
        <v>15</v>
      </c>
      <c r="I15" s="59">
        <v>0</v>
      </c>
    </row>
    <row r="16" spans="1:9" s="3" customFormat="1" ht="19.5" customHeight="1">
      <c r="A16" s="10"/>
      <c r="B16" s="19" t="s">
        <v>13</v>
      </c>
      <c r="C16" s="57">
        <v>13349</v>
      </c>
      <c r="D16" s="59">
        <v>16</v>
      </c>
      <c r="E16" s="59">
        <v>93</v>
      </c>
      <c r="F16" s="59">
        <v>1432</v>
      </c>
      <c r="G16" s="59">
        <v>11745</v>
      </c>
      <c r="H16" s="59">
        <v>63</v>
      </c>
      <c r="I16" s="59">
        <v>0</v>
      </c>
    </row>
    <row r="17" spans="1:9" s="3" customFormat="1" ht="19.5" customHeight="1">
      <c r="A17" s="10" t="s">
        <v>15</v>
      </c>
      <c r="B17" s="19" t="s">
        <v>12</v>
      </c>
      <c r="C17" s="57">
        <v>3628</v>
      </c>
      <c r="D17" s="59">
        <v>15</v>
      </c>
      <c r="E17" s="59">
        <v>30</v>
      </c>
      <c r="F17" s="59">
        <v>85</v>
      </c>
      <c r="G17" s="59">
        <v>456</v>
      </c>
      <c r="H17" s="59">
        <v>3040</v>
      </c>
      <c r="I17" s="59">
        <v>2</v>
      </c>
    </row>
    <row r="18" spans="1:9" ht="19.5" customHeight="1">
      <c r="A18" s="10"/>
      <c r="B18" s="19" t="s">
        <v>13</v>
      </c>
      <c r="C18" s="57">
        <v>12607</v>
      </c>
      <c r="D18" s="59">
        <v>5</v>
      </c>
      <c r="E18" s="59">
        <v>18</v>
      </c>
      <c r="F18" s="59">
        <v>104</v>
      </c>
      <c r="G18" s="59">
        <v>1316</v>
      </c>
      <c r="H18" s="59">
        <v>11160</v>
      </c>
      <c r="I18" s="59">
        <v>4</v>
      </c>
    </row>
    <row r="19" spans="1:9" ht="19.5" customHeight="1">
      <c r="A19" s="10" t="s">
        <v>16</v>
      </c>
      <c r="B19" s="19" t="s">
        <v>12</v>
      </c>
      <c r="C19" s="57">
        <v>927</v>
      </c>
      <c r="D19" s="59">
        <v>8</v>
      </c>
      <c r="E19" s="59">
        <v>8</v>
      </c>
      <c r="F19" s="59">
        <v>20</v>
      </c>
      <c r="G19" s="59">
        <v>75</v>
      </c>
      <c r="H19" s="59">
        <v>443</v>
      </c>
      <c r="I19" s="59">
        <v>373</v>
      </c>
    </row>
    <row r="20" spans="1:9" ht="19.5" customHeight="1">
      <c r="A20" s="10"/>
      <c r="B20" s="19" t="s">
        <v>13</v>
      </c>
      <c r="C20" s="57">
        <v>2224</v>
      </c>
      <c r="D20" s="59">
        <v>4</v>
      </c>
      <c r="E20" s="59">
        <v>4</v>
      </c>
      <c r="F20" s="59">
        <v>11</v>
      </c>
      <c r="G20" s="59">
        <v>100</v>
      </c>
      <c r="H20" s="59">
        <v>1329</v>
      </c>
      <c r="I20" s="59">
        <v>776</v>
      </c>
    </row>
    <row r="21" spans="1:9" ht="19.5" customHeight="1">
      <c r="A21" s="10" t="s">
        <v>17</v>
      </c>
      <c r="B21" s="19" t="s">
        <v>12</v>
      </c>
      <c r="C21" s="57">
        <v>244</v>
      </c>
      <c r="D21" s="59">
        <v>5</v>
      </c>
      <c r="E21" s="59">
        <v>3</v>
      </c>
      <c r="F21" s="59">
        <v>8</v>
      </c>
      <c r="G21" s="59">
        <v>22</v>
      </c>
      <c r="H21" s="59">
        <v>51</v>
      </c>
      <c r="I21" s="59">
        <v>155</v>
      </c>
    </row>
    <row r="22" spans="1:9" ht="19.5" customHeight="1">
      <c r="A22" s="10"/>
      <c r="B22" s="19" t="s">
        <v>13</v>
      </c>
      <c r="C22" s="57">
        <v>417</v>
      </c>
      <c r="D22" s="59">
        <v>1</v>
      </c>
      <c r="E22" s="59">
        <v>5</v>
      </c>
      <c r="F22" s="59">
        <v>5</v>
      </c>
      <c r="G22" s="59">
        <v>14</v>
      </c>
      <c r="H22" s="59">
        <v>93</v>
      </c>
      <c r="I22" s="59">
        <v>299</v>
      </c>
    </row>
    <row r="23" spans="1:9" ht="19.5" customHeight="1">
      <c r="A23" s="10" t="s">
        <v>18</v>
      </c>
      <c r="B23" s="19" t="s">
        <v>12</v>
      </c>
      <c r="C23" s="57">
        <v>46</v>
      </c>
      <c r="D23" s="59">
        <v>1</v>
      </c>
      <c r="E23" s="59">
        <v>0</v>
      </c>
      <c r="F23" s="59">
        <v>1</v>
      </c>
      <c r="G23" s="59">
        <v>5</v>
      </c>
      <c r="H23" s="59">
        <v>13</v>
      </c>
      <c r="I23" s="59">
        <v>26</v>
      </c>
    </row>
    <row r="24" spans="1:9" ht="19.5" customHeight="1">
      <c r="A24" s="10"/>
      <c r="B24" s="19" t="s">
        <v>13</v>
      </c>
      <c r="C24" s="57">
        <v>93</v>
      </c>
      <c r="D24" s="59">
        <v>1</v>
      </c>
      <c r="E24" s="59">
        <v>2</v>
      </c>
      <c r="F24" s="59">
        <v>1</v>
      </c>
      <c r="G24" s="59">
        <v>7</v>
      </c>
      <c r="H24" s="59">
        <v>13</v>
      </c>
      <c r="I24" s="59">
        <v>69</v>
      </c>
    </row>
    <row r="25" spans="1:9" ht="19.5" customHeight="1">
      <c r="A25" s="10" t="s">
        <v>19</v>
      </c>
      <c r="B25" s="19" t="s">
        <v>12</v>
      </c>
      <c r="C25" s="57">
        <v>26</v>
      </c>
      <c r="D25" s="59">
        <v>0</v>
      </c>
      <c r="E25" s="59">
        <v>1</v>
      </c>
      <c r="F25" s="59">
        <v>3</v>
      </c>
      <c r="G25" s="59">
        <v>4</v>
      </c>
      <c r="H25" s="59">
        <v>6</v>
      </c>
      <c r="I25" s="59">
        <v>12</v>
      </c>
    </row>
    <row r="26" spans="1:9" ht="19.5" customHeight="1">
      <c r="A26" s="10"/>
      <c r="B26" s="19" t="s">
        <v>13</v>
      </c>
      <c r="C26" s="57">
        <v>30</v>
      </c>
      <c r="D26" s="59">
        <v>0</v>
      </c>
      <c r="E26" s="59">
        <v>0</v>
      </c>
      <c r="F26" s="59">
        <v>2</v>
      </c>
      <c r="G26" s="59">
        <v>3</v>
      </c>
      <c r="H26" s="59">
        <v>6</v>
      </c>
      <c r="I26" s="59">
        <v>19</v>
      </c>
    </row>
    <row r="27" spans="1:9" ht="19.5" customHeight="1">
      <c r="A27" s="10" t="s">
        <v>20</v>
      </c>
      <c r="B27" s="19" t="s">
        <v>12</v>
      </c>
      <c r="C27" s="57">
        <v>10</v>
      </c>
      <c r="D27" s="59">
        <v>3</v>
      </c>
      <c r="E27" s="59">
        <v>0</v>
      </c>
      <c r="F27" s="59">
        <v>0</v>
      </c>
      <c r="G27" s="59">
        <v>1</v>
      </c>
      <c r="H27" s="59">
        <v>3</v>
      </c>
      <c r="I27" s="59">
        <v>3</v>
      </c>
    </row>
    <row r="28" spans="1:9" ht="19.5" customHeight="1">
      <c r="A28" s="10"/>
      <c r="B28" s="19" t="s">
        <v>13</v>
      </c>
      <c r="C28" s="57">
        <v>12</v>
      </c>
      <c r="D28" s="59">
        <v>1</v>
      </c>
      <c r="E28" s="59">
        <v>0</v>
      </c>
      <c r="F28" s="59">
        <v>0</v>
      </c>
      <c r="G28" s="59">
        <v>3</v>
      </c>
      <c r="H28" s="59">
        <v>0</v>
      </c>
      <c r="I28" s="59">
        <v>8</v>
      </c>
    </row>
    <row r="29" spans="1:9" ht="19.5" customHeight="1">
      <c r="A29" s="10" t="s">
        <v>21</v>
      </c>
      <c r="B29" s="19" t="s">
        <v>12</v>
      </c>
      <c r="C29" s="57">
        <v>5</v>
      </c>
      <c r="D29" s="59">
        <v>1</v>
      </c>
      <c r="E29" s="59">
        <v>1</v>
      </c>
      <c r="F29" s="59">
        <v>0</v>
      </c>
      <c r="G29" s="59">
        <v>0</v>
      </c>
      <c r="H29" s="59">
        <v>2</v>
      </c>
      <c r="I29" s="59">
        <v>1</v>
      </c>
    </row>
    <row r="30" spans="1:9" ht="19.5" customHeight="1">
      <c r="A30" s="10"/>
      <c r="B30" s="19" t="s">
        <v>13</v>
      </c>
      <c r="C30" s="57">
        <v>4</v>
      </c>
      <c r="D30" s="59">
        <v>0</v>
      </c>
      <c r="E30" s="59">
        <v>0</v>
      </c>
      <c r="F30" s="59">
        <v>1</v>
      </c>
      <c r="G30" s="59">
        <v>2</v>
      </c>
      <c r="H30" s="59">
        <v>0</v>
      </c>
      <c r="I30" s="59">
        <v>1</v>
      </c>
    </row>
    <row r="31" spans="1:9" ht="19.5" customHeight="1">
      <c r="A31" s="10" t="s">
        <v>22</v>
      </c>
      <c r="B31" s="19" t="s">
        <v>12</v>
      </c>
      <c r="C31" s="57">
        <v>3</v>
      </c>
      <c r="D31" s="59">
        <v>0</v>
      </c>
      <c r="E31" s="59">
        <v>0</v>
      </c>
      <c r="F31" s="59">
        <v>0</v>
      </c>
      <c r="G31" s="59">
        <v>0</v>
      </c>
      <c r="H31" s="59">
        <v>2</v>
      </c>
      <c r="I31" s="59">
        <v>1</v>
      </c>
    </row>
    <row r="32" spans="1:9" ht="19.5" customHeight="1">
      <c r="A32" s="10"/>
      <c r="B32" s="19" t="s">
        <v>13</v>
      </c>
      <c r="C32" s="57">
        <v>7</v>
      </c>
      <c r="D32" s="59">
        <v>0</v>
      </c>
      <c r="E32" s="59">
        <v>1</v>
      </c>
      <c r="F32" s="59">
        <v>0</v>
      </c>
      <c r="G32" s="59">
        <v>2</v>
      </c>
      <c r="H32" s="59">
        <v>1</v>
      </c>
      <c r="I32" s="59">
        <v>3</v>
      </c>
    </row>
    <row r="33" spans="1:10" ht="18.75" customHeight="1">
      <c r="A33" s="10" t="s">
        <v>23</v>
      </c>
      <c r="B33" s="19" t="s">
        <v>12</v>
      </c>
      <c r="C33" s="57">
        <v>3</v>
      </c>
      <c r="D33" s="59">
        <v>0</v>
      </c>
      <c r="E33" s="59">
        <v>0</v>
      </c>
      <c r="F33" s="59">
        <v>0</v>
      </c>
      <c r="G33" s="59">
        <v>1</v>
      </c>
      <c r="H33" s="59">
        <v>1</v>
      </c>
      <c r="I33" s="59">
        <v>1</v>
      </c>
      <c r="J33" s="25"/>
    </row>
    <row r="34" spans="1:10" ht="18.75" customHeight="1">
      <c r="A34" s="10"/>
      <c r="B34" s="19" t="s">
        <v>13</v>
      </c>
      <c r="C34" s="57">
        <v>3</v>
      </c>
      <c r="D34" s="59">
        <v>2</v>
      </c>
      <c r="E34" s="59">
        <v>0</v>
      </c>
      <c r="F34" s="59">
        <v>0</v>
      </c>
      <c r="G34" s="59">
        <v>1</v>
      </c>
      <c r="H34" s="59">
        <v>0</v>
      </c>
      <c r="I34" s="59">
        <v>0</v>
      </c>
      <c r="J34" s="25"/>
    </row>
    <row r="35" spans="1:10" ht="18.75" customHeight="1">
      <c r="A35" s="10" t="s">
        <v>24</v>
      </c>
      <c r="B35" s="19" t="s">
        <v>12</v>
      </c>
      <c r="C35" s="57">
        <v>1</v>
      </c>
      <c r="D35" s="59">
        <v>0</v>
      </c>
      <c r="E35" s="59">
        <v>0</v>
      </c>
      <c r="F35" s="59">
        <v>0</v>
      </c>
      <c r="G35" s="59">
        <v>0</v>
      </c>
      <c r="H35" s="59">
        <v>1</v>
      </c>
      <c r="I35" s="59">
        <v>0</v>
      </c>
      <c r="J35" s="25"/>
    </row>
    <row r="36" spans="1:10" ht="18.75" customHeight="1">
      <c r="A36" s="10"/>
      <c r="B36" s="19" t="s">
        <v>13</v>
      </c>
      <c r="C36" s="57">
        <v>2</v>
      </c>
      <c r="D36" s="59">
        <v>1</v>
      </c>
      <c r="E36" s="59">
        <v>0</v>
      </c>
      <c r="F36" s="59">
        <v>0</v>
      </c>
      <c r="G36" s="59">
        <v>0</v>
      </c>
      <c r="H36" s="59">
        <v>1</v>
      </c>
      <c r="I36" s="59">
        <v>0</v>
      </c>
      <c r="J36" s="25"/>
    </row>
    <row r="37" spans="1:10" ht="18.75" customHeight="1">
      <c r="A37" s="10" t="s">
        <v>42</v>
      </c>
      <c r="B37" s="19" t="s">
        <v>12</v>
      </c>
      <c r="C37" s="57">
        <v>1</v>
      </c>
      <c r="D37" s="59">
        <v>0</v>
      </c>
      <c r="E37" s="59">
        <v>0</v>
      </c>
      <c r="F37" s="59">
        <v>0</v>
      </c>
      <c r="G37" s="59">
        <v>0</v>
      </c>
      <c r="H37" s="59">
        <v>1</v>
      </c>
      <c r="I37" s="59">
        <v>0</v>
      </c>
      <c r="J37" s="25"/>
    </row>
    <row r="38" spans="1:10" ht="18.75" customHeight="1">
      <c r="A38" s="10"/>
      <c r="B38" s="19" t="s">
        <v>13</v>
      </c>
      <c r="C38" s="57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25"/>
    </row>
    <row r="39" spans="1:10" ht="18.75" customHeight="1">
      <c r="A39" s="10" t="s">
        <v>25</v>
      </c>
      <c r="B39" s="19" t="s">
        <v>12</v>
      </c>
      <c r="C39" s="57">
        <v>7</v>
      </c>
      <c r="D39" s="59">
        <v>2</v>
      </c>
      <c r="E39" s="59">
        <v>1</v>
      </c>
      <c r="F39" s="59">
        <v>1</v>
      </c>
      <c r="G39" s="59">
        <v>2</v>
      </c>
      <c r="H39" s="59">
        <v>0</v>
      </c>
      <c r="I39" s="59">
        <v>1</v>
      </c>
      <c r="J39" s="25"/>
    </row>
    <row r="40" spans="1:10" ht="18.75" customHeight="1" thickBot="1">
      <c r="A40" s="13"/>
      <c r="B40" s="23" t="s">
        <v>13</v>
      </c>
      <c r="C40" s="57">
        <v>10</v>
      </c>
      <c r="D40" s="60">
        <v>2</v>
      </c>
      <c r="E40" s="60">
        <v>2</v>
      </c>
      <c r="F40" s="60">
        <v>1</v>
      </c>
      <c r="G40" s="60">
        <v>3</v>
      </c>
      <c r="H40" s="60">
        <v>2</v>
      </c>
      <c r="I40" s="60">
        <v>0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41:I41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1" sqref="A1:N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11</v>
      </c>
      <c r="B7" s="18" t="s">
        <v>2</v>
      </c>
      <c r="C7" s="6">
        <v>1332445</v>
      </c>
      <c r="D7" s="5">
        <v>199761</v>
      </c>
      <c r="E7" s="5">
        <v>5321</v>
      </c>
      <c r="F7" s="6">
        <v>4855</v>
      </c>
      <c r="G7" s="6">
        <v>4366</v>
      </c>
      <c r="H7" s="6">
        <v>4100</v>
      </c>
      <c r="I7" s="6">
        <v>3742</v>
      </c>
      <c r="J7" s="6">
        <v>6949</v>
      </c>
      <c r="K7" s="6">
        <v>66227</v>
      </c>
      <c r="L7" s="6">
        <v>59411</v>
      </c>
      <c r="M7" s="6">
        <v>24202</v>
      </c>
      <c r="N7" s="6">
        <v>20588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12</v>
      </c>
      <c r="C8" s="49">
        <v>660775</v>
      </c>
      <c r="D8" s="7">
        <v>114883</v>
      </c>
      <c r="E8" s="7">
        <v>3564</v>
      </c>
      <c r="F8" s="8">
        <v>3291</v>
      </c>
      <c r="G8" s="8">
        <v>2982</v>
      </c>
      <c r="H8" s="8">
        <v>2821</v>
      </c>
      <c r="I8" s="8">
        <v>2566</v>
      </c>
      <c r="J8" s="8">
        <v>4775</v>
      </c>
      <c r="K8" s="8">
        <v>37031</v>
      </c>
      <c r="L8" s="8">
        <v>33787</v>
      </c>
      <c r="M8" s="8">
        <v>13409</v>
      </c>
      <c r="N8" s="8">
        <v>10657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13</v>
      </c>
      <c r="C9" s="49">
        <v>671670</v>
      </c>
      <c r="D9" s="7">
        <v>84878</v>
      </c>
      <c r="E9" s="7">
        <v>1757</v>
      </c>
      <c r="F9" s="8">
        <v>1564</v>
      </c>
      <c r="G9" s="8">
        <v>1384</v>
      </c>
      <c r="H9" s="8">
        <v>1279</v>
      </c>
      <c r="I9" s="8">
        <v>1176</v>
      </c>
      <c r="J9" s="8">
        <v>2174</v>
      </c>
      <c r="K9" s="8">
        <v>29196</v>
      </c>
      <c r="L9" s="8">
        <v>25624</v>
      </c>
      <c r="M9" s="8">
        <v>10793</v>
      </c>
      <c r="N9" s="8">
        <v>9931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12</v>
      </c>
      <c r="C10" s="8">
        <v>12904</v>
      </c>
      <c r="D10" s="7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13</v>
      </c>
      <c r="C11" s="8">
        <v>38870</v>
      </c>
      <c r="D11" s="7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12</v>
      </c>
      <c r="C12" s="8">
        <v>98070</v>
      </c>
      <c r="D12" s="7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13</v>
      </c>
      <c r="C13" s="8">
        <v>108925</v>
      </c>
      <c r="D13" s="7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15</v>
      </c>
      <c r="B14" s="19" t="s">
        <v>12</v>
      </c>
      <c r="C14" s="8">
        <v>114030</v>
      </c>
      <c r="D14" s="7">
        <v>1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13</v>
      </c>
      <c r="C15" s="8">
        <v>123601</v>
      </c>
      <c r="D15" s="7">
        <v>2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12</v>
      </c>
      <c r="C16" s="8">
        <v>112457</v>
      </c>
      <c r="D16" s="7">
        <v>9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8</v>
      </c>
      <c r="L16" s="12">
        <v>1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13</v>
      </c>
      <c r="C17" s="8">
        <v>119340</v>
      </c>
      <c r="D17" s="7">
        <v>14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13</v>
      </c>
      <c r="L17" s="12">
        <v>1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17</v>
      </c>
      <c r="B18" s="19" t="s">
        <v>12</v>
      </c>
      <c r="C18" s="8">
        <v>112044</v>
      </c>
      <c r="D18" s="7">
        <v>188</v>
      </c>
      <c r="E18" s="11">
        <v>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171</v>
      </c>
      <c r="L18" s="12">
        <v>13</v>
      </c>
      <c r="M18" s="12">
        <v>1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13</v>
      </c>
      <c r="C19" s="8">
        <v>116696</v>
      </c>
      <c r="D19" s="7">
        <v>184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177</v>
      </c>
      <c r="L19" s="12">
        <v>7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12</v>
      </c>
      <c r="C20" s="8">
        <v>59081</v>
      </c>
      <c r="D20" s="7">
        <v>14092</v>
      </c>
      <c r="E20" s="11">
        <v>39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13862</v>
      </c>
      <c r="L20" s="12">
        <v>188</v>
      </c>
      <c r="M20" s="12">
        <v>1</v>
      </c>
      <c r="N20" s="12">
        <v>1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13</v>
      </c>
      <c r="C21" s="8">
        <v>45964</v>
      </c>
      <c r="D21" s="7">
        <v>8671</v>
      </c>
      <c r="E21" s="11"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8469</v>
      </c>
      <c r="L21" s="12">
        <v>186</v>
      </c>
      <c r="M21" s="12">
        <v>4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12</v>
      </c>
      <c r="C22" s="8">
        <v>36626</v>
      </c>
      <c r="D22" s="7">
        <v>18640</v>
      </c>
      <c r="E22" s="11">
        <v>147</v>
      </c>
      <c r="F22" s="12">
        <v>47</v>
      </c>
      <c r="G22" s="12">
        <v>2</v>
      </c>
      <c r="H22" s="12">
        <v>0</v>
      </c>
      <c r="I22" s="12">
        <v>0</v>
      </c>
      <c r="J22" s="12">
        <v>0</v>
      </c>
      <c r="K22" s="12">
        <v>5729</v>
      </c>
      <c r="L22" s="12">
        <v>12668</v>
      </c>
      <c r="M22" s="12">
        <v>42</v>
      </c>
      <c r="N22" s="12">
        <v>5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13</v>
      </c>
      <c r="C23" s="8">
        <v>23713</v>
      </c>
      <c r="D23" s="7">
        <v>11183</v>
      </c>
      <c r="E23" s="11">
        <v>45</v>
      </c>
      <c r="F23" s="12">
        <v>10</v>
      </c>
      <c r="G23" s="12">
        <v>0</v>
      </c>
      <c r="H23" s="12">
        <v>0</v>
      </c>
      <c r="I23" s="12">
        <v>0</v>
      </c>
      <c r="J23" s="12">
        <v>0</v>
      </c>
      <c r="K23" s="12">
        <v>3657</v>
      </c>
      <c r="L23" s="12">
        <v>7430</v>
      </c>
      <c r="M23" s="12">
        <v>38</v>
      </c>
      <c r="N23" s="12">
        <v>3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12</v>
      </c>
      <c r="C24" s="8">
        <v>21560</v>
      </c>
      <c r="D24" s="7">
        <v>12323</v>
      </c>
      <c r="E24" s="11">
        <v>331</v>
      </c>
      <c r="F24" s="12">
        <v>106</v>
      </c>
      <c r="G24" s="12">
        <v>24</v>
      </c>
      <c r="H24" s="12">
        <v>1</v>
      </c>
      <c r="I24" s="12">
        <v>0</v>
      </c>
      <c r="J24" s="12">
        <v>0</v>
      </c>
      <c r="K24" s="12">
        <v>2372</v>
      </c>
      <c r="L24" s="12">
        <v>5419</v>
      </c>
      <c r="M24" s="12">
        <v>3906</v>
      </c>
      <c r="N24" s="12">
        <v>164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13</v>
      </c>
      <c r="C25" s="8">
        <v>13382</v>
      </c>
      <c r="D25" s="7">
        <v>7696</v>
      </c>
      <c r="E25" s="11">
        <v>106</v>
      </c>
      <c r="F25" s="12">
        <v>25</v>
      </c>
      <c r="G25" s="12">
        <v>5</v>
      </c>
      <c r="H25" s="12">
        <v>0</v>
      </c>
      <c r="I25" s="12">
        <v>0</v>
      </c>
      <c r="J25" s="12">
        <v>0</v>
      </c>
      <c r="K25" s="12">
        <v>1610</v>
      </c>
      <c r="L25" s="12">
        <v>3309</v>
      </c>
      <c r="M25" s="12">
        <v>2521</v>
      </c>
      <c r="N25" s="12">
        <v>120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12</v>
      </c>
      <c r="C26" s="8">
        <v>13151</v>
      </c>
      <c r="D26" s="7">
        <v>7956</v>
      </c>
      <c r="E26" s="11">
        <v>244</v>
      </c>
      <c r="F26" s="12">
        <v>276</v>
      </c>
      <c r="G26" s="12">
        <v>120</v>
      </c>
      <c r="H26" s="12">
        <v>17</v>
      </c>
      <c r="I26" s="12">
        <v>2</v>
      </c>
      <c r="J26" s="12">
        <v>0</v>
      </c>
      <c r="K26" s="12">
        <v>1339</v>
      </c>
      <c r="L26" s="12">
        <v>2361</v>
      </c>
      <c r="M26" s="12">
        <v>2323</v>
      </c>
      <c r="N26" s="12">
        <v>1274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13</v>
      </c>
      <c r="C27" s="8">
        <v>8743</v>
      </c>
      <c r="D27" s="7">
        <v>5609</v>
      </c>
      <c r="E27" s="11">
        <v>104</v>
      </c>
      <c r="F27" s="12">
        <v>106</v>
      </c>
      <c r="G27" s="12">
        <v>37</v>
      </c>
      <c r="H27" s="12">
        <v>1</v>
      </c>
      <c r="I27" s="12">
        <v>0</v>
      </c>
      <c r="J27" s="12">
        <v>0</v>
      </c>
      <c r="K27" s="12">
        <v>1185</v>
      </c>
      <c r="L27" s="12">
        <v>1538</v>
      </c>
      <c r="M27" s="12">
        <v>1602</v>
      </c>
      <c r="N27" s="12">
        <v>1036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12</v>
      </c>
      <c r="C28" s="8">
        <v>8252</v>
      </c>
      <c r="D28" s="7">
        <v>5062</v>
      </c>
      <c r="E28" s="11">
        <v>202</v>
      </c>
      <c r="F28" s="12">
        <v>243</v>
      </c>
      <c r="G28" s="12">
        <v>272</v>
      </c>
      <c r="H28" s="12">
        <v>106</v>
      </c>
      <c r="I28" s="12">
        <v>8</v>
      </c>
      <c r="J28" s="12">
        <v>2</v>
      </c>
      <c r="K28" s="12">
        <v>928</v>
      </c>
      <c r="L28" s="12">
        <v>1224</v>
      </c>
      <c r="M28" s="12">
        <v>1055</v>
      </c>
      <c r="N28" s="12">
        <v>1022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13</v>
      </c>
      <c r="C29" s="8">
        <v>6124</v>
      </c>
      <c r="D29" s="7">
        <v>4100</v>
      </c>
      <c r="E29" s="11">
        <v>102</v>
      </c>
      <c r="F29" s="12">
        <v>97</v>
      </c>
      <c r="G29" s="12">
        <v>100</v>
      </c>
      <c r="H29" s="12">
        <v>42</v>
      </c>
      <c r="I29" s="12">
        <v>6</v>
      </c>
      <c r="J29" s="12">
        <v>1</v>
      </c>
      <c r="K29" s="12">
        <v>927</v>
      </c>
      <c r="L29" s="12">
        <v>1030</v>
      </c>
      <c r="M29" s="12">
        <v>831</v>
      </c>
      <c r="N29" s="12">
        <v>964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12</v>
      </c>
      <c r="C30" s="8">
        <v>6348</v>
      </c>
      <c r="D30" s="7">
        <v>4164</v>
      </c>
      <c r="E30" s="11">
        <v>188</v>
      </c>
      <c r="F30" s="12">
        <v>190</v>
      </c>
      <c r="G30" s="12">
        <v>228</v>
      </c>
      <c r="H30" s="12">
        <v>309</v>
      </c>
      <c r="I30" s="12">
        <v>125</v>
      </c>
      <c r="J30" s="12">
        <v>10</v>
      </c>
      <c r="K30" s="12">
        <v>798</v>
      </c>
      <c r="L30" s="12">
        <v>856</v>
      </c>
      <c r="M30" s="12">
        <v>659</v>
      </c>
      <c r="N30" s="12">
        <v>801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13</v>
      </c>
      <c r="C31" s="8">
        <v>4953</v>
      </c>
      <c r="D31" s="7">
        <v>3401</v>
      </c>
      <c r="E31" s="11">
        <v>84</v>
      </c>
      <c r="F31" s="12">
        <v>80</v>
      </c>
      <c r="G31" s="12">
        <v>80</v>
      </c>
      <c r="H31" s="12">
        <v>80</v>
      </c>
      <c r="I31" s="12">
        <v>24</v>
      </c>
      <c r="J31" s="12">
        <v>7</v>
      </c>
      <c r="K31" s="12">
        <v>863</v>
      </c>
      <c r="L31" s="12">
        <v>871</v>
      </c>
      <c r="M31" s="12">
        <v>498</v>
      </c>
      <c r="N31" s="12">
        <v>814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12</v>
      </c>
      <c r="C32" s="8">
        <v>4822</v>
      </c>
      <c r="D32" s="7">
        <v>3282</v>
      </c>
      <c r="E32" s="11">
        <v>152</v>
      </c>
      <c r="F32" s="12">
        <v>152</v>
      </c>
      <c r="G32" s="12">
        <v>168</v>
      </c>
      <c r="H32" s="12">
        <v>205</v>
      </c>
      <c r="I32" s="12">
        <v>270</v>
      </c>
      <c r="J32" s="12">
        <v>78</v>
      </c>
      <c r="K32" s="12">
        <v>655</v>
      </c>
      <c r="L32" s="12">
        <v>625</v>
      </c>
      <c r="M32" s="12">
        <v>435</v>
      </c>
      <c r="N32" s="12">
        <v>542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13</v>
      </c>
      <c r="C33" s="8">
        <v>4161</v>
      </c>
      <c r="D33" s="7">
        <v>2983</v>
      </c>
      <c r="E33" s="11">
        <v>78</v>
      </c>
      <c r="F33" s="12">
        <v>94</v>
      </c>
      <c r="G33" s="12">
        <v>65</v>
      </c>
      <c r="H33" s="12">
        <v>90</v>
      </c>
      <c r="I33" s="12">
        <v>86</v>
      </c>
      <c r="J33" s="12">
        <v>19</v>
      </c>
      <c r="K33" s="12">
        <v>801</v>
      </c>
      <c r="L33" s="12">
        <v>689</v>
      </c>
      <c r="M33" s="12">
        <v>456</v>
      </c>
      <c r="N33" s="12">
        <v>605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12</v>
      </c>
      <c r="C34" s="8">
        <v>4383</v>
      </c>
      <c r="D34" s="7">
        <v>3110</v>
      </c>
      <c r="E34" s="11">
        <v>140</v>
      </c>
      <c r="F34" s="12">
        <v>155</v>
      </c>
      <c r="G34" s="12">
        <v>148</v>
      </c>
      <c r="H34" s="12">
        <v>177</v>
      </c>
      <c r="I34" s="12">
        <v>226</v>
      </c>
      <c r="J34" s="12">
        <v>283</v>
      </c>
      <c r="K34" s="12">
        <v>592</v>
      </c>
      <c r="L34" s="12">
        <v>569</v>
      </c>
      <c r="M34" s="12">
        <v>357</v>
      </c>
      <c r="N34" s="12">
        <v>463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13</v>
      </c>
      <c r="C35" s="8">
        <v>3670</v>
      </c>
      <c r="D35" s="7">
        <v>2645</v>
      </c>
      <c r="E35" s="11">
        <v>62</v>
      </c>
      <c r="F35" s="12">
        <v>51</v>
      </c>
      <c r="G35" s="12">
        <v>75</v>
      </c>
      <c r="H35" s="12">
        <v>83</v>
      </c>
      <c r="I35" s="12">
        <v>89</v>
      </c>
      <c r="J35" s="12">
        <v>77</v>
      </c>
      <c r="K35" s="12">
        <v>688</v>
      </c>
      <c r="L35" s="12">
        <v>656</v>
      </c>
      <c r="M35" s="12">
        <v>351</v>
      </c>
      <c r="N35" s="12">
        <v>513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12</v>
      </c>
      <c r="C36" s="8">
        <v>57047</v>
      </c>
      <c r="D36" s="7">
        <v>46056</v>
      </c>
      <c r="E36" s="11">
        <v>2118</v>
      </c>
      <c r="F36" s="12">
        <v>2121</v>
      </c>
      <c r="G36" s="12">
        <v>2020</v>
      </c>
      <c r="H36" s="12">
        <v>2006</v>
      </c>
      <c r="I36" s="12">
        <v>1935</v>
      </c>
      <c r="J36" s="12">
        <v>4402</v>
      </c>
      <c r="K36" s="12">
        <v>10576</v>
      </c>
      <c r="L36" s="12">
        <v>9863</v>
      </c>
      <c r="M36" s="12">
        <v>4630</v>
      </c>
      <c r="N36" s="12">
        <v>6385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13</v>
      </c>
      <c r="C37" s="8">
        <v>53528</v>
      </c>
      <c r="D37" s="7">
        <v>38390</v>
      </c>
      <c r="E37" s="14">
        <v>1164</v>
      </c>
      <c r="F37" s="15">
        <v>1101</v>
      </c>
      <c r="G37" s="15">
        <v>1022</v>
      </c>
      <c r="H37" s="15">
        <v>983</v>
      </c>
      <c r="I37" s="15">
        <v>971</v>
      </c>
      <c r="J37" s="15">
        <v>2070</v>
      </c>
      <c r="K37" s="15">
        <v>10806</v>
      </c>
      <c r="L37" s="15">
        <v>9905</v>
      </c>
      <c r="M37" s="15">
        <v>4492</v>
      </c>
      <c r="N37" s="15">
        <v>5876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P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/>
      <c r="H5" s="114"/>
      <c r="I5" s="114"/>
      <c r="J5" s="114"/>
      <c r="K5" s="114" t="s">
        <v>135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11</v>
      </c>
      <c r="B7" s="18" t="s">
        <v>2</v>
      </c>
      <c r="C7" s="62">
        <v>1035218</v>
      </c>
      <c r="D7" s="62">
        <v>210482</v>
      </c>
      <c r="E7" s="62">
        <v>207974</v>
      </c>
      <c r="F7" s="62">
        <v>207879</v>
      </c>
      <c r="G7" s="62">
        <v>203477</v>
      </c>
      <c r="H7" s="62">
        <v>3469</v>
      </c>
      <c r="I7" s="62">
        <v>1708</v>
      </c>
      <c r="J7" s="62">
        <v>37176</v>
      </c>
      <c r="K7" s="62">
        <v>38194</v>
      </c>
      <c r="L7" s="62">
        <v>31687</v>
      </c>
      <c r="M7" s="62">
        <v>40841</v>
      </c>
      <c r="N7" s="62">
        <v>40385</v>
      </c>
      <c r="O7" s="62">
        <v>2416</v>
      </c>
      <c r="P7" s="62">
        <v>9530</v>
      </c>
    </row>
    <row r="8" spans="1:16" s="3" customFormat="1" ht="18.75" customHeight="1">
      <c r="A8" s="4"/>
      <c r="B8" s="9" t="s">
        <v>12</v>
      </c>
      <c r="C8" s="62">
        <v>519902</v>
      </c>
      <c r="D8" s="62">
        <v>105338</v>
      </c>
      <c r="E8" s="62">
        <v>103924</v>
      </c>
      <c r="F8" s="62">
        <v>101523</v>
      </c>
      <c r="G8" s="62">
        <v>99780</v>
      </c>
      <c r="H8" s="62">
        <v>1963</v>
      </c>
      <c r="I8" s="62">
        <v>1076</v>
      </c>
      <c r="J8" s="62">
        <v>23626</v>
      </c>
      <c r="K8" s="62">
        <v>21212</v>
      </c>
      <c r="L8" s="62">
        <v>17009</v>
      </c>
      <c r="M8" s="62">
        <v>19562</v>
      </c>
      <c r="N8" s="62">
        <v>18730</v>
      </c>
      <c r="O8" s="62">
        <v>439</v>
      </c>
      <c r="P8" s="62">
        <v>5720</v>
      </c>
    </row>
    <row r="9" spans="1:16" s="3" customFormat="1" ht="18.75" customHeight="1">
      <c r="A9" s="4"/>
      <c r="B9" s="9" t="s">
        <v>13</v>
      </c>
      <c r="C9" s="62">
        <v>515316</v>
      </c>
      <c r="D9" s="62">
        <v>105144</v>
      </c>
      <c r="E9" s="62">
        <v>104050</v>
      </c>
      <c r="F9" s="62">
        <v>106356</v>
      </c>
      <c r="G9" s="62">
        <v>103697</v>
      </c>
      <c r="H9" s="62">
        <v>1506</v>
      </c>
      <c r="I9" s="62">
        <v>632</v>
      </c>
      <c r="J9" s="62">
        <v>13550</v>
      </c>
      <c r="K9" s="62">
        <v>16982</v>
      </c>
      <c r="L9" s="62">
        <v>14678</v>
      </c>
      <c r="M9" s="62">
        <v>21279</v>
      </c>
      <c r="N9" s="62">
        <v>21655</v>
      </c>
      <c r="O9" s="62">
        <v>1977</v>
      </c>
      <c r="P9" s="62">
        <v>3810</v>
      </c>
    </row>
    <row r="10" spans="1:16" s="3" customFormat="1" ht="18.75" customHeight="1">
      <c r="A10" s="17" t="s">
        <v>26</v>
      </c>
      <c r="B10" s="19" t="s">
        <v>12</v>
      </c>
      <c r="C10" s="62">
        <v>476</v>
      </c>
      <c r="D10" s="63">
        <v>431</v>
      </c>
      <c r="E10" s="63">
        <v>8</v>
      </c>
      <c r="F10" s="63">
        <v>1</v>
      </c>
      <c r="G10" s="63">
        <v>0</v>
      </c>
      <c r="H10" s="63">
        <v>0</v>
      </c>
      <c r="I10" s="63">
        <v>0</v>
      </c>
      <c r="J10" s="63">
        <v>0</v>
      </c>
      <c r="K10" s="63">
        <v>36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</row>
    <row r="11" spans="1:16" s="3" customFormat="1" ht="18.75" customHeight="1">
      <c r="A11" s="10"/>
      <c r="B11" s="19" t="s">
        <v>13</v>
      </c>
      <c r="C11" s="62">
        <v>565</v>
      </c>
      <c r="D11" s="63">
        <v>510</v>
      </c>
      <c r="E11" s="63">
        <v>23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31</v>
      </c>
      <c r="L11" s="63">
        <v>0</v>
      </c>
      <c r="M11" s="63">
        <v>1</v>
      </c>
      <c r="N11" s="63">
        <v>0</v>
      </c>
      <c r="O11" s="63">
        <v>0</v>
      </c>
      <c r="P11" s="63">
        <v>0</v>
      </c>
    </row>
    <row r="12" spans="1:16" s="3" customFormat="1" ht="18.75" customHeight="1">
      <c r="A12" s="10" t="s">
        <v>14</v>
      </c>
      <c r="B12" s="19" t="s">
        <v>12</v>
      </c>
      <c r="C12" s="62">
        <v>93337</v>
      </c>
      <c r="D12" s="63">
        <v>81022</v>
      </c>
      <c r="E12" s="63">
        <v>555</v>
      </c>
      <c r="F12" s="63">
        <v>15</v>
      </c>
      <c r="G12" s="63">
        <v>1</v>
      </c>
      <c r="H12" s="63">
        <v>0</v>
      </c>
      <c r="I12" s="63">
        <v>0</v>
      </c>
      <c r="J12" s="63">
        <v>0</v>
      </c>
      <c r="K12" s="63">
        <v>11695</v>
      </c>
      <c r="L12" s="63">
        <v>49</v>
      </c>
      <c r="M12" s="63">
        <v>0</v>
      </c>
      <c r="N12" s="63">
        <v>0</v>
      </c>
      <c r="O12" s="63">
        <v>0</v>
      </c>
      <c r="P12" s="63">
        <v>0</v>
      </c>
    </row>
    <row r="13" spans="1:16" s="3" customFormat="1" ht="18.75" customHeight="1">
      <c r="A13" s="10"/>
      <c r="B13" s="19" t="s">
        <v>13</v>
      </c>
      <c r="C13" s="62">
        <v>94937</v>
      </c>
      <c r="D13" s="63">
        <v>84746</v>
      </c>
      <c r="E13" s="63">
        <v>725</v>
      </c>
      <c r="F13" s="63">
        <v>19</v>
      </c>
      <c r="G13" s="63">
        <v>0</v>
      </c>
      <c r="H13" s="63">
        <v>0</v>
      </c>
      <c r="I13" s="63">
        <v>0</v>
      </c>
      <c r="J13" s="63">
        <v>0</v>
      </c>
      <c r="K13" s="63">
        <v>9387</v>
      </c>
      <c r="L13" s="63">
        <v>60</v>
      </c>
      <c r="M13" s="63">
        <v>0</v>
      </c>
      <c r="N13" s="63">
        <v>0</v>
      </c>
      <c r="O13" s="63">
        <v>0</v>
      </c>
      <c r="P13" s="63">
        <v>0</v>
      </c>
    </row>
    <row r="14" spans="1:16" s="3" customFormat="1" ht="18.75" customHeight="1">
      <c r="A14" s="10" t="s">
        <v>15</v>
      </c>
      <c r="B14" s="19" t="s">
        <v>12</v>
      </c>
      <c r="C14" s="62">
        <v>109479</v>
      </c>
      <c r="D14" s="63">
        <v>17626</v>
      </c>
      <c r="E14" s="63">
        <v>78371</v>
      </c>
      <c r="F14" s="63">
        <v>437</v>
      </c>
      <c r="G14" s="63">
        <v>6</v>
      </c>
      <c r="H14" s="63">
        <v>0</v>
      </c>
      <c r="I14" s="63">
        <v>0</v>
      </c>
      <c r="J14" s="63">
        <v>0</v>
      </c>
      <c r="K14" s="63">
        <v>4005</v>
      </c>
      <c r="L14" s="63">
        <v>8988</v>
      </c>
      <c r="M14" s="63">
        <v>46</v>
      </c>
      <c r="N14" s="63">
        <v>0</v>
      </c>
      <c r="O14" s="63">
        <v>0</v>
      </c>
      <c r="P14" s="63">
        <v>0</v>
      </c>
    </row>
    <row r="15" spans="1:16" s="3" customFormat="1" ht="18.75" customHeight="1">
      <c r="A15" s="10"/>
      <c r="B15" s="19" t="s">
        <v>13</v>
      </c>
      <c r="C15" s="62">
        <v>110004</v>
      </c>
      <c r="D15" s="63">
        <v>15454</v>
      </c>
      <c r="E15" s="63">
        <v>82876</v>
      </c>
      <c r="F15" s="63">
        <v>722</v>
      </c>
      <c r="G15" s="63">
        <v>12</v>
      </c>
      <c r="H15" s="63">
        <v>0</v>
      </c>
      <c r="I15" s="63">
        <v>0</v>
      </c>
      <c r="J15" s="63">
        <v>0</v>
      </c>
      <c r="K15" s="63">
        <v>3176</v>
      </c>
      <c r="L15" s="63">
        <v>7700</v>
      </c>
      <c r="M15" s="63">
        <v>64</v>
      </c>
      <c r="N15" s="63">
        <v>0</v>
      </c>
      <c r="O15" s="63">
        <v>0</v>
      </c>
      <c r="P15" s="63">
        <v>0</v>
      </c>
    </row>
    <row r="16" spans="1:16" s="3" customFormat="1" ht="18.75" customHeight="1">
      <c r="A16" s="10" t="s">
        <v>16</v>
      </c>
      <c r="B16" s="19" t="s">
        <v>12</v>
      </c>
      <c r="C16" s="62">
        <v>111118</v>
      </c>
      <c r="D16" s="63">
        <v>3674</v>
      </c>
      <c r="E16" s="63">
        <v>17986</v>
      </c>
      <c r="F16" s="63">
        <v>75109</v>
      </c>
      <c r="G16" s="63">
        <v>505</v>
      </c>
      <c r="H16" s="63">
        <v>0</v>
      </c>
      <c r="I16" s="63">
        <v>0</v>
      </c>
      <c r="J16" s="63">
        <v>0</v>
      </c>
      <c r="K16" s="63">
        <v>1382</v>
      </c>
      <c r="L16" s="63">
        <v>3229</v>
      </c>
      <c r="M16" s="63">
        <v>9180</v>
      </c>
      <c r="N16" s="63">
        <v>53</v>
      </c>
      <c r="O16" s="63">
        <v>0</v>
      </c>
      <c r="P16" s="63">
        <v>0</v>
      </c>
    </row>
    <row r="17" spans="1:16" s="3" customFormat="1" ht="18.75" customHeight="1">
      <c r="A17" s="10"/>
      <c r="B17" s="19" t="s">
        <v>13</v>
      </c>
      <c r="C17" s="62">
        <v>116695</v>
      </c>
      <c r="D17" s="63">
        <v>2667</v>
      </c>
      <c r="E17" s="63">
        <v>15935</v>
      </c>
      <c r="F17" s="63">
        <v>84112</v>
      </c>
      <c r="G17" s="63">
        <v>687</v>
      </c>
      <c r="H17" s="63">
        <v>0</v>
      </c>
      <c r="I17" s="63">
        <v>0</v>
      </c>
      <c r="J17" s="63">
        <v>4</v>
      </c>
      <c r="K17" s="63">
        <v>1093</v>
      </c>
      <c r="L17" s="63">
        <v>2855</v>
      </c>
      <c r="M17" s="63">
        <v>9263</v>
      </c>
      <c r="N17" s="63">
        <v>79</v>
      </c>
      <c r="O17" s="63">
        <v>0</v>
      </c>
      <c r="P17" s="63">
        <v>0</v>
      </c>
    </row>
    <row r="18" spans="1:16" s="3" customFormat="1" ht="18.75" customHeight="1">
      <c r="A18" s="10" t="s">
        <v>17</v>
      </c>
      <c r="B18" s="19" t="s">
        <v>12</v>
      </c>
      <c r="C18" s="62">
        <v>111347</v>
      </c>
      <c r="D18" s="63">
        <v>1080</v>
      </c>
      <c r="E18" s="63">
        <v>4121</v>
      </c>
      <c r="F18" s="63">
        <v>18542</v>
      </c>
      <c r="G18" s="63">
        <v>73457</v>
      </c>
      <c r="H18" s="63">
        <v>19</v>
      </c>
      <c r="I18" s="63">
        <v>0</v>
      </c>
      <c r="J18" s="63">
        <v>94</v>
      </c>
      <c r="K18" s="63">
        <v>713</v>
      </c>
      <c r="L18" s="63">
        <v>1234</v>
      </c>
      <c r="M18" s="63">
        <v>3410</v>
      </c>
      <c r="N18" s="63">
        <v>8657</v>
      </c>
      <c r="O18" s="63">
        <v>0</v>
      </c>
      <c r="P18" s="63">
        <v>20</v>
      </c>
    </row>
    <row r="19" spans="1:16" ht="18.75" customHeight="1">
      <c r="A19" s="10"/>
      <c r="B19" s="19" t="s">
        <v>13</v>
      </c>
      <c r="C19" s="62">
        <v>115884</v>
      </c>
      <c r="D19" s="63">
        <v>656</v>
      </c>
      <c r="E19" s="63">
        <v>2838</v>
      </c>
      <c r="F19" s="63">
        <v>16684</v>
      </c>
      <c r="G19" s="63">
        <v>81140</v>
      </c>
      <c r="H19" s="63">
        <v>32</v>
      </c>
      <c r="I19" s="63">
        <v>0</v>
      </c>
      <c r="J19" s="63">
        <v>75</v>
      </c>
      <c r="K19" s="63">
        <v>564</v>
      </c>
      <c r="L19" s="63">
        <v>1065</v>
      </c>
      <c r="M19" s="63">
        <v>3462</v>
      </c>
      <c r="N19" s="63">
        <v>9352</v>
      </c>
      <c r="O19" s="63">
        <v>3</v>
      </c>
      <c r="P19" s="63">
        <v>13</v>
      </c>
    </row>
    <row r="20" spans="1:16" ht="18.75" customHeight="1">
      <c r="A20" s="10" t="s">
        <v>18</v>
      </c>
      <c r="B20" s="19" t="s">
        <v>12</v>
      </c>
      <c r="C20" s="62">
        <v>44763</v>
      </c>
      <c r="D20" s="63">
        <v>440</v>
      </c>
      <c r="E20" s="63">
        <v>1230</v>
      </c>
      <c r="F20" s="63">
        <v>4244</v>
      </c>
      <c r="G20" s="63">
        <v>18427</v>
      </c>
      <c r="H20" s="63">
        <v>996</v>
      </c>
      <c r="I20" s="63">
        <v>10</v>
      </c>
      <c r="J20" s="63">
        <v>11683</v>
      </c>
      <c r="K20" s="63">
        <v>484</v>
      </c>
      <c r="L20" s="63">
        <v>631</v>
      </c>
      <c r="M20" s="63">
        <v>1404</v>
      </c>
      <c r="N20" s="63">
        <v>3167</v>
      </c>
      <c r="O20" s="63">
        <v>129</v>
      </c>
      <c r="P20" s="63">
        <v>1918</v>
      </c>
    </row>
    <row r="21" spans="1:16" ht="18.75" customHeight="1">
      <c r="A21" s="10"/>
      <c r="B21" s="19" t="s">
        <v>13</v>
      </c>
      <c r="C21" s="62">
        <v>37103</v>
      </c>
      <c r="D21" s="63">
        <v>277</v>
      </c>
      <c r="E21" s="63">
        <v>675</v>
      </c>
      <c r="F21" s="63">
        <v>3051</v>
      </c>
      <c r="G21" s="63">
        <v>16800</v>
      </c>
      <c r="H21" s="63">
        <v>830</v>
      </c>
      <c r="I21" s="63">
        <v>15</v>
      </c>
      <c r="J21" s="63">
        <v>7468</v>
      </c>
      <c r="K21" s="63">
        <v>327</v>
      </c>
      <c r="L21" s="63">
        <v>543</v>
      </c>
      <c r="M21" s="63">
        <v>1631</v>
      </c>
      <c r="N21" s="63">
        <v>3516</v>
      </c>
      <c r="O21" s="63">
        <v>605</v>
      </c>
      <c r="P21" s="63">
        <v>1365</v>
      </c>
    </row>
    <row r="22" spans="1:16" ht="18.75" customHeight="1">
      <c r="A22" s="10" t="s">
        <v>19</v>
      </c>
      <c r="B22" s="19" t="s">
        <v>12</v>
      </c>
      <c r="C22" s="62">
        <v>17837</v>
      </c>
      <c r="D22" s="63">
        <v>247</v>
      </c>
      <c r="E22" s="63">
        <v>554</v>
      </c>
      <c r="F22" s="63">
        <v>1432</v>
      </c>
      <c r="G22" s="63">
        <v>4209</v>
      </c>
      <c r="H22" s="63">
        <v>510</v>
      </c>
      <c r="I22" s="63">
        <v>618</v>
      </c>
      <c r="J22" s="63">
        <v>5921</v>
      </c>
      <c r="K22" s="63">
        <v>400</v>
      </c>
      <c r="L22" s="63">
        <v>463</v>
      </c>
      <c r="M22" s="63">
        <v>840</v>
      </c>
      <c r="N22" s="63">
        <v>1322</v>
      </c>
      <c r="O22" s="63">
        <v>49</v>
      </c>
      <c r="P22" s="63">
        <v>1272</v>
      </c>
    </row>
    <row r="23" spans="1:16" ht="18.75" customHeight="1">
      <c r="A23" s="10"/>
      <c r="B23" s="19" t="s">
        <v>13</v>
      </c>
      <c r="C23" s="62">
        <v>12426</v>
      </c>
      <c r="D23" s="63">
        <v>131</v>
      </c>
      <c r="E23" s="63">
        <v>249</v>
      </c>
      <c r="F23" s="63">
        <v>730</v>
      </c>
      <c r="G23" s="63">
        <v>3057</v>
      </c>
      <c r="H23" s="63">
        <v>327</v>
      </c>
      <c r="I23" s="63">
        <v>340</v>
      </c>
      <c r="J23" s="63">
        <v>3496</v>
      </c>
      <c r="K23" s="63">
        <v>230</v>
      </c>
      <c r="L23" s="63">
        <v>365</v>
      </c>
      <c r="M23" s="63">
        <v>831</v>
      </c>
      <c r="N23" s="63">
        <v>1586</v>
      </c>
      <c r="O23" s="63">
        <v>213</v>
      </c>
      <c r="P23" s="63">
        <v>871</v>
      </c>
    </row>
    <row r="24" spans="1:16" ht="18.75" customHeight="1">
      <c r="A24" s="10" t="s">
        <v>20</v>
      </c>
      <c r="B24" s="19" t="s">
        <v>12</v>
      </c>
      <c r="C24" s="62">
        <v>9090</v>
      </c>
      <c r="D24" s="63">
        <v>159</v>
      </c>
      <c r="E24" s="63">
        <v>310</v>
      </c>
      <c r="F24" s="63">
        <v>587</v>
      </c>
      <c r="G24" s="63">
        <v>1399</v>
      </c>
      <c r="H24" s="63">
        <v>169</v>
      </c>
      <c r="I24" s="63">
        <v>271</v>
      </c>
      <c r="J24" s="63">
        <v>3201</v>
      </c>
      <c r="K24" s="63">
        <v>359</v>
      </c>
      <c r="L24" s="63">
        <v>380</v>
      </c>
      <c r="M24" s="63">
        <v>609</v>
      </c>
      <c r="N24" s="63">
        <v>801</v>
      </c>
      <c r="O24" s="63">
        <v>31</v>
      </c>
      <c r="P24" s="63">
        <v>814</v>
      </c>
    </row>
    <row r="25" spans="1:16" ht="18.75" customHeight="1">
      <c r="A25" s="10"/>
      <c r="B25" s="19" t="s">
        <v>13</v>
      </c>
      <c r="C25" s="62">
        <v>5590</v>
      </c>
      <c r="D25" s="63">
        <v>110</v>
      </c>
      <c r="E25" s="63">
        <v>173</v>
      </c>
      <c r="F25" s="63">
        <v>267</v>
      </c>
      <c r="G25" s="63">
        <v>790</v>
      </c>
      <c r="H25" s="63">
        <v>113</v>
      </c>
      <c r="I25" s="63">
        <v>173</v>
      </c>
      <c r="J25" s="63">
        <v>1455</v>
      </c>
      <c r="K25" s="63">
        <v>180</v>
      </c>
      <c r="L25" s="63">
        <v>211</v>
      </c>
      <c r="M25" s="63">
        <v>586</v>
      </c>
      <c r="N25" s="63">
        <v>902</v>
      </c>
      <c r="O25" s="63">
        <v>136</v>
      </c>
      <c r="P25" s="63">
        <v>494</v>
      </c>
    </row>
    <row r="26" spans="1:16" ht="18.75" customHeight="1">
      <c r="A26" s="10" t="s">
        <v>21</v>
      </c>
      <c r="B26" s="19" t="s">
        <v>12</v>
      </c>
      <c r="C26" s="62">
        <v>5061</v>
      </c>
      <c r="D26" s="63">
        <v>128</v>
      </c>
      <c r="E26" s="63">
        <v>186</v>
      </c>
      <c r="F26" s="63">
        <v>338</v>
      </c>
      <c r="G26" s="63">
        <v>639</v>
      </c>
      <c r="H26" s="63">
        <v>45</v>
      </c>
      <c r="I26" s="63">
        <v>85</v>
      </c>
      <c r="J26" s="63">
        <v>1470</v>
      </c>
      <c r="K26" s="63">
        <v>254</v>
      </c>
      <c r="L26" s="63">
        <v>282</v>
      </c>
      <c r="M26" s="63">
        <v>491</v>
      </c>
      <c r="N26" s="63">
        <v>625</v>
      </c>
      <c r="O26" s="63">
        <v>29</v>
      </c>
      <c r="P26" s="63">
        <v>489</v>
      </c>
    </row>
    <row r="27" spans="1:16" ht="18.75" customHeight="1">
      <c r="A27" s="10"/>
      <c r="B27" s="19" t="s">
        <v>13</v>
      </c>
      <c r="C27" s="62">
        <v>3069</v>
      </c>
      <c r="D27" s="63">
        <v>99</v>
      </c>
      <c r="E27" s="63">
        <v>115</v>
      </c>
      <c r="F27" s="63">
        <v>181</v>
      </c>
      <c r="G27" s="63">
        <v>285</v>
      </c>
      <c r="H27" s="63">
        <v>34</v>
      </c>
      <c r="I27" s="63">
        <v>53</v>
      </c>
      <c r="J27" s="63">
        <v>573</v>
      </c>
      <c r="K27" s="63">
        <v>154</v>
      </c>
      <c r="L27" s="63">
        <v>179</v>
      </c>
      <c r="M27" s="63">
        <v>413</v>
      </c>
      <c r="N27" s="63">
        <v>594</v>
      </c>
      <c r="O27" s="63">
        <v>107</v>
      </c>
      <c r="P27" s="63">
        <v>282</v>
      </c>
    </row>
    <row r="28" spans="1:16" ht="18.75" customHeight="1">
      <c r="A28" s="10" t="s">
        <v>22</v>
      </c>
      <c r="B28" s="19" t="s">
        <v>12</v>
      </c>
      <c r="C28" s="62">
        <v>3062</v>
      </c>
      <c r="D28" s="63">
        <v>98</v>
      </c>
      <c r="E28" s="63">
        <v>142</v>
      </c>
      <c r="F28" s="63">
        <v>201</v>
      </c>
      <c r="G28" s="63">
        <v>333</v>
      </c>
      <c r="H28" s="63">
        <v>21</v>
      </c>
      <c r="I28" s="63">
        <v>28</v>
      </c>
      <c r="J28" s="63">
        <v>584</v>
      </c>
      <c r="K28" s="63">
        <v>216</v>
      </c>
      <c r="L28" s="63">
        <v>240</v>
      </c>
      <c r="M28" s="63">
        <v>396</v>
      </c>
      <c r="N28" s="63">
        <v>487</v>
      </c>
      <c r="O28" s="63">
        <v>17</v>
      </c>
      <c r="P28" s="63">
        <v>299</v>
      </c>
    </row>
    <row r="29" spans="1:16" ht="18.75" customHeight="1">
      <c r="A29" s="10"/>
      <c r="B29" s="19" t="s">
        <v>13</v>
      </c>
      <c r="C29" s="62">
        <v>1950</v>
      </c>
      <c r="D29" s="63">
        <v>59</v>
      </c>
      <c r="E29" s="63">
        <v>74</v>
      </c>
      <c r="F29" s="63">
        <v>106</v>
      </c>
      <c r="G29" s="63">
        <v>178</v>
      </c>
      <c r="H29" s="63">
        <v>24</v>
      </c>
      <c r="I29" s="63">
        <v>18</v>
      </c>
      <c r="J29" s="63">
        <v>213</v>
      </c>
      <c r="K29" s="63">
        <v>132</v>
      </c>
      <c r="L29" s="63">
        <v>134</v>
      </c>
      <c r="M29" s="63">
        <v>302</v>
      </c>
      <c r="N29" s="63">
        <v>466</v>
      </c>
      <c r="O29" s="63">
        <v>82</v>
      </c>
      <c r="P29" s="63">
        <v>162</v>
      </c>
    </row>
    <row r="30" spans="1:16" ht="18.75" customHeight="1">
      <c r="A30" s="10" t="s">
        <v>23</v>
      </c>
      <c r="B30" s="19" t="s">
        <v>12</v>
      </c>
      <c r="C30" s="62">
        <v>2049</v>
      </c>
      <c r="D30" s="63">
        <v>65</v>
      </c>
      <c r="E30" s="63">
        <v>106</v>
      </c>
      <c r="F30" s="63">
        <v>153</v>
      </c>
      <c r="G30" s="63">
        <v>208</v>
      </c>
      <c r="H30" s="63">
        <v>20</v>
      </c>
      <c r="I30" s="63">
        <v>11</v>
      </c>
      <c r="J30" s="63">
        <v>251</v>
      </c>
      <c r="K30" s="63">
        <v>186</v>
      </c>
      <c r="L30" s="63">
        <v>188</v>
      </c>
      <c r="M30" s="63">
        <v>264</v>
      </c>
      <c r="N30" s="63">
        <v>407</v>
      </c>
      <c r="O30" s="63">
        <v>17</v>
      </c>
      <c r="P30" s="63">
        <v>173</v>
      </c>
    </row>
    <row r="31" spans="1:16" ht="18.75" customHeight="1">
      <c r="A31" s="10"/>
      <c r="B31" s="19" t="s">
        <v>13</v>
      </c>
      <c r="C31" s="62">
        <v>1480</v>
      </c>
      <c r="D31" s="63">
        <v>48</v>
      </c>
      <c r="E31" s="63">
        <v>60</v>
      </c>
      <c r="F31" s="63">
        <v>92</v>
      </c>
      <c r="G31" s="63">
        <v>138</v>
      </c>
      <c r="H31" s="63">
        <v>32</v>
      </c>
      <c r="I31" s="63">
        <v>9</v>
      </c>
      <c r="J31" s="63">
        <v>90</v>
      </c>
      <c r="K31" s="63">
        <v>110</v>
      </c>
      <c r="L31" s="63">
        <v>101</v>
      </c>
      <c r="M31" s="63">
        <v>258</v>
      </c>
      <c r="N31" s="63">
        <v>368</v>
      </c>
      <c r="O31" s="63">
        <v>59</v>
      </c>
      <c r="P31" s="63">
        <v>115</v>
      </c>
    </row>
    <row r="32" spans="1:16" ht="18.75" customHeight="1">
      <c r="A32" s="10" t="s">
        <v>24</v>
      </c>
      <c r="B32" s="19" t="s">
        <v>12</v>
      </c>
      <c r="C32" s="62">
        <v>1470</v>
      </c>
      <c r="D32" s="63">
        <v>53</v>
      </c>
      <c r="E32" s="63">
        <v>71</v>
      </c>
      <c r="F32" s="63">
        <v>104</v>
      </c>
      <c r="G32" s="63">
        <v>159</v>
      </c>
      <c r="H32" s="63">
        <v>23</v>
      </c>
      <c r="I32" s="63">
        <v>4</v>
      </c>
      <c r="J32" s="63">
        <v>144</v>
      </c>
      <c r="K32" s="63">
        <v>136</v>
      </c>
      <c r="L32" s="63">
        <v>130</v>
      </c>
      <c r="M32" s="63">
        <v>231</v>
      </c>
      <c r="N32" s="63">
        <v>268</v>
      </c>
      <c r="O32" s="63">
        <v>12</v>
      </c>
      <c r="P32" s="63">
        <v>135</v>
      </c>
    </row>
    <row r="33" spans="1:16" ht="18.75" customHeight="1">
      <c r="A33" s="10"/>
      <c r="B33" s="19" t="s">
        <v>13</v>
      </c>
      <c r="C33" s="62">
        <v>1109</v>
      </c>
      <c r="D33" s="63">
        <v>35</v>
      </c>
      <c r="E33" s="63">
        <v>34</v>
      </c>
      <c r="F33" s="63">
        <v>61</v>
      </c>
      <c r="G33" s="63">
        <v>79</v>
      </c>
      <c r="H33" s="63">
        <v>28</v>
      </c>
      <c r="I33" s="63">
        <v>9</v>
      </c>
      <c r="J33" s="63">
        <v>59</v>
      </c>
      <c r="K33" s="63">
        <v>84</v>
      </c>
      <c r="L33" s="63">
        <v>98</v>
      </c>
      <c r="M33" s="63">
        <v>215</v>
      </c>
      <c r="N33" s="63">
        <v>281</v>
      </c>
      <c r="O33" s="63">
        <v>65</v>
      </c>
      <c r="P33" s="63">
        <v>61</v>
      </c>
    </row>
    <row r="34" spans="1:16" ht="18.75" customHeight="1">
      <c r="A34" s="10" t="s">
        <v>42</v>
      </c>
      <c r="B34" s="19" t="s">
        <v>12</v>
      </c>
      <c r="C34" s="62">
        <v>1189</v>
      </c>
      <c r="D34" s="63">
        <v>40</v>
      </c>
      <c r="E34" s="63">
        <v>43</v>
      </c>
      <c r="F34" s="63">
        <v>78</v>
      </c>
      <c r="G34" s="63">
        <v>106</v>
      </c>
      <c r="H34" s="63">
        <v>42</v>
      </c>
      <c r="I34" s="63">
        <v>13</v>
      </c>
      <c r="J34" s="63">
        <v>86</v>
      </c>
      <c r="K34" s="63">
        <v>123</v>
      </c>
      <c r="L34" s="63">
        <v>110</v>
      </c>
      <c r="M34" s="63">
        <v>173</v>
      </c>
      <c r="N34" s="63">
        <v>255</v>
      </c>
      <c r="O34" s="63">
        <v>8</v>
      </c>
      <c r="P34" s="63">
        <v>112</v>
      </c>
    </row>
    <row r="35" spans="1:16" ht="18.75" customHeight="1">
      <c r="A35" s="10"/>
      <c r="B35" s="19" t="s">
        <v>13</v>
      </c>
      <c r="C35" s="62">
        <v>968</v>
      </c>
      <c r="D35" s="63">
        <v>32</v>
      </c>
      <c r="E35" s="63">
        <v>27</v>
      </c>
      <c r="F35" s="63">
        <v>52</v>
      </c>
      <c r="G35" s="63">
        <v>53</v>
      </c>
      <c r="H35" s="63">
        <v>24</v>
      </c>
      <c r="I35" s="63">
        <v>9</v>
      </c>
      <c r="J35" s="63">
        <v>25</v>
      </c>
      <c r="K35" s="63">
        <v>63</v>
      </c>
      <c r="L35" s="63">
        <v>72</v>
      </c>
      <c r="M35" s="63">
        <v>212</v>
      </c>
      <c r="N35" s="63">
        <v>266</v>
      </c>
      <c r="O35" s="63">
        <v>69</v>
      </c>
      <c r="P35" s="63">
        <v>64</v>
      </c>
    </row>
    <row r="36" spans="1:16" ht="18.75" customHeight="1">
      <c r="A36" s="10" t="s">
        <v>25</v>
      </c>
      <c r="B36" s="19" t="s">
        <v>12</v>
      </c>
      <c r="C36" s="62">
        <v>9624</v>
      </c>
      <c r="D36" s="63">
        <v>275</v>
      </c>
      <c r="E36" s="63">
        <v>241</v>
      </c>
      <c r="F36" s="63">
        <v>282</v>
      </c>
      <c r="G36" s="63">
        <v>331</v>
      </c>
      <c r="H36" s="63">
        <v>118</v>
      </c>
      <c r="I36" s="63">
        <v>36</v>
      </c>
      <c r="J36" s="63">
        <v>192</v>
      </c>
      <c r="K36" s="63">
        <v>1223</v>
      </c>
      <c r="L36" s="63">
        <v>1085</v>
      </c>
      <c r="M36" s="63">
        <v>2518</v>
      </c>
      <c r="N36" s="63">
        <v>2688</v>
      </c>
      <c r="O36" s="63">
        <v>147</v>
      </c>
      <c r="P36" s="63">
        <v>488</v>
      </c>
    </row>
    <row r="37" spans="1:16" ht="18.75" customHeight="1" thickBot="1">
      <c r="A37" s="13"/>
      <c r="B37" s="23" t="s">
        <v>13</v>
      </c>
      <c r="C37" s="62">
        <v>13536</v>
      </c>
      <c r="D37" s="64">
        <v>320</v>
      </c>
      <c r="E37" s="64">
        <v>246</v>
      </c>
      <c r="F37" s="64">
        <v>279</v>
      </c>
      <c r="G37" s="64">
        <v>478</v>
      </c>
      <c r="H37" s="64">
        <v>62</v>
      </c>
      <c r="I37" s="64">
        <v>6</v>
      </c>
      <c r="J37" s="64">
        <v>92</v>
      </c>
      <c r="K37" s="64">
        <v>1451</v>
      </c>
      <c r="L37" s="64">
        <v>1295</v>
      </c>
      <c r="M37" s="64">
        <v>4041</v>
      </c>
      <c r="N37" s="64">
        <v>4245</v>
      </c>
      <c r="O37" s="64">
        <v>638</v>
      </c>
      <c r="P37" s="64">
        <v>383</v>
      </c>
    </row>
    <row r="38" spans="1:16" ht="37.5" customHeight="1">
      <c r="A38" s="117" t="s">
        <v>226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J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135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1" t="s">
        <v>11</v>
      </c>
      <c r="B7" s="18" t="s">
        <v>2</v>
      </c>
      <c r="C7" s="58">
        <v>8323</v>
      </c>
      <c r="D7" s="58">
        <v>562</v>
      </c>
      <c r="E7" s="58">
        <v>1129</v>
      </c>
      <c r="F7" s="58">
        <v>167</v>
      </c>
      <c r="G7" s="58">
        <v>3377</v>
      </c>
      <c r="H7" s="58">
        <v>2716</v>
      </c>
      <c r="I7" s="58">
        <v>74</v>
      </c>
      <c r="J7" s="58">
        <v>298</v>
      </c>
    </row>
    <row r="8" spans="1:10" s="3" customFormat="1" ht="18.75" customHeight="1">
      <c r="A8" s="4"/>
      <c r="B8" s="9" t="s">
        <v>12</v>
      </c>
      <c r="C8" s="58">
        <v>4230</v>
      </c>
      <c r="D8" s="58">
        <v>293</v>
      </c>
      <c r="E8" s="58">
        <v>637</v>
      </c>
      <c r="F8" s="58">
        <v>96</v>
      </c>
      <c r="G8" s="58">
        <v>1752</v>
      </c>
      <c r="H8" s="58">
        <v>1241</v>
      </c>
      <c r="I8" s="58">
        <v>40</v>
      </c>
      <c r="J8" s="58">
        <v>171</v>
      </c>
    </row>
    <row r="9" spans="1:10" s="3" customFormat="1" ht="18.75" customHeight="1">
      <c r="A9" s="4"/>
      <c r="B9" s="9" t="s">
        <v>13</v>
      </c>
      <c r="C9" s="58">
        <v>4093</v>
      </c>
      <c r="D9" s="58">
        <v>269</v>
      </c>
      <c r="E9" s="58">
        <v>492</v>
      </c>
      <c r="F9" s="58">
        <v>71</v>
      </c>
      <c r="G9" s="58">
        <v>1625</v>
      </c>
      <c r="H9" s="58">
        <v>1475</v>
      </c>
      <c r="I9" s="58">
        <v>34</v>
      </c>
      <c r="J9" s="58">
        <v>127</v>
      </c>
    </row>
    <row r="10" spans="1:10" s="3" customFormat="1" ht="18.75" customHeight="1">
      <c r="A10" s="17" t="s">
        <v>280</v>
      </c>
      <c r="B10" s="19" t="s">
        <v>12</v>
      </c>
      <c r="C10" s="58">
        <v>1</v>
      </c>
      <c r="D10" s="59">
        <v>0</v>
      </c>
      <c r="E10" s="59">
        <v>0</v>
      </c>
      <c r="F10" s="59">
        <v>0</v>
      </c>
      <c r="G10" s="59">
        <v>1</v>
      </c>
      <c r="H10" s="59">
        <v>0</v>
      </c>
      <c r="I10" s="59">
        <v>0</v>
      </c>
      <c r="J10" s="59">
        <v>0</v>
      </c>
    </row>
    <row r="11" spans="1:10" s="3" customFormat="1" ht="18.75" customHeight="1">
      <c r="A11" s="10"/>
      <c r="B11" s="19" t="s">
        <v>13</v>
      </c>
      <c r="C11" s="58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</row>
    <row r="12" spans="1:10" s="3" customFormat="1" ht="18.75" customHeight="1">
      <c r="A12" s="10" t="s">
        <v>14</v>
      </c>
      <c r="B12" s="19" t="s">
        <v>12</v>
      </c>
      <c r="C12" s="58">
        <v>333</v>
      </c>
      <c r="D12" s="59">
        <v>200</v>
      </c>
      <c r="E12" s="59">
        <v>1</v>
      </c>
      <c r="F12" s="59">
        <v>0</v>
      </c>
      <c r="G12" s="59">
        <v>130</v>
      </c>
      <c r="H12" s="59">
        <v>2</v>
      </c>
      <c r="I12" s="59">
        <v>0</v>
      </c>
      <c r="J12" s="59">
        <v>0</v>
      </c>
    </row>
    <row r="13" spans="1:10" s="3" customFormat="1" ht="18.75" customHeight="1">
      <c r="A13" s="10"/>
      <c r="B13" s="19" t="s">
        <v>13</v>
      </c>
      <c r="C13" s="58">
        <v>391</v>
      </c>
      <c r="D13" s="59">
        <v>152</v>
      </c>
      <c r="E13" s="59">
        <v>2</v>
      </c>
      <c r="F13" s="59">
        <v>0</v>
      </c>
      <c r="G13" s="59">
        <v>235</v>
      </c>
      <c r="H13" s="59">
        <v>2</v>
      </c>
      <c r="I13" s="59">
        <v>0</v>
      </c>
      <c r="J13" s="59">
        <v>0</v>
      </c>
    </row>
    <row r="14" spans="1:10" s="3" customFormat="1" ht="18.75" customHeight="1">
      <c r="A14" s="10" t="s">
        <v>15</v>
      </c>
      <c r="B14" s="19" t="s">
        <v>12</v>
      </c>
      <c r="C14" s="58">
        <v>881</v>
      </c>
      <c r="D14" s="59">
        <v>45</v>
      </c>
      <c r="E14" s="59">
        <v>391</v>
      </c>
      <c r="F14" s="59">
        <v>1</v>
      </c>
      <c r="G14" s="59">
        <v>244</v>
      </c>
      <c r="H14" s="59">
        <v>200</v>
      </c>
      <c r="I14" s="59">
        <v>0</v>
      </c>
      <c r="J14" s="59">
        <v>0</v>
      </c>
    </row>
    <row r="15" spans="1:10" s="3" customFormat="1" ht="18.75" customHeight="1">
      <c r="A15" s="10"/>
      <c r="B15" s="19" t="s">
        <v>13</v>
      </c>
      <c r="C15" s="58">
        <v>935</v>
      </c>
      <c r="D15" s="59">
        <v>61</v>
      </c>
      <c r="E15" s="59">
        <v>340</v>
      </c>
      <c r="F15" s="59">
        <v>0</v>
      </c>
      <c r="G15" s="59">
        <v>194</v>
      </c>
      <c r="H15" s="59">
        <v>340</v>
      </c>
      <c r="I15" s="59">
        <v>0</v>
      </c>
      <c r="J15" s="59">
        <v>0</v>
      </c>
    </row>
    <row r="16" spans="1:10" s="3" customFormat="1" ht="18.75" customHeight="1">
      <c r="A16" s="10" t="s">
        <v>16</v>
      </c>
      <c r="B16" s="19" t="s">
        <v>12</v>
      </c>
      <c r="C16" s="58">
        <v>426</v>
      </c>
      <c r="D16" s="59">
        <v>11</v>
      </c>
      <c r="E16" s="59">
        <v>121</v>
      </c>
      <c r="F16" s="59">
        <v>36</v>
      </c>
      <c r="G16" s="59">
        <v>112</v>
      </c>
      <c r="H16" s="59">
        <v>126</v>
      </c>
      <c r="I16" s="59">
        <v>0</v>
      </c>
      <c r="J16" s="59">
        <v>20</v>
      </c>
    </row>
    <row r="17" spans="1:10" s="3" customFormat="1" ht="18.75" customHeight="1">
      <c r="A17" s="10"/>
      <c r="B17" s="19" t="s">
        <v>13</v>
      </c>
      <c r="C17" s="58">
        <v>386</v>
      </c>
      <c r="D17" s="59">
        <v>14</v>
      </c>
      <c r="E17" s="59">
        <v>90</v>
      </c>
      <c r="F17" s="59">
        <v>34</v>
      </c>
      <c r="G17" s="59">
        <v>90</v>
      </c>
      <c r="H17" s="59">
        <v>133</v>
      </c>
      <c r="I17" s="59">
        <v>0</v>
      </c>
      <c r="J17" s="59">
        <v>25</v>
      </c>
    </row>
    <row r="18" spans="1:10" s="3" customFormat="1" ht="18.75" customHeight="1">
      <c r="A18" s="10" t="s">
        <v>17</v>
      </c>
      <c r="B18" s="19" t="s">
        <v>12</v>
      </c>
      <c r="C18" s="58">
        <v>259</v>
      </c>
      <c r="D18" s="59">
        <v>6</v>
      </c>
      <c r="E18" s="59">
        <v>52</v>
      </c>
      <c r="F18" s="59">
        <v>33</v>
      </c>
      <c r="G18" s="59">
        <v>65</v>
      </c>
      <c r="H18" s="59">
        <v>72</v>
      </c>
      <c r="I18" s="59">
        <v>5</v>
      </c>
      <c r="J18" s="59">
        <v>26</v>
      </c>
    </row>
    <row r="19" spans="1:10" ht="18.75" customHeight="1">
      <c r="A19" s="10"/>
      <c r="B19" s="19" t="s">
        <v>13</v>
      </c>
      <c r="C19" s="58">
        <v>213</v>
      </c>
      <c r="D19" s="59">
        <v>5</v>
      </c>
      <c r="E19" s="59">
        <v>30</v>
      </c>
      <c r="F19" s="59">
        <v>22</v>
      </c>
      <c r="G19" s="59">
        <v>60</v>
      </c>
      <c r="H19" s="59">
        <v>66</v>
      </c>
      <c r="I19" s="59">
        <v>3</v>
      </c>
      <c r="J19" s="59">
        <v>27</v>
      </c>
    </row>
    <row r="20" spans="1:10" ht="18.75" customHeight="1">
      <c r="A20" s="10" t="s">
        <v>18</v>
      </c>
      <c r="B20" s="19" t="s">
        <v>12</v>
      </c>
      <c r="C20" s="58">
        <v>164</v>
      </c>
      <c r="D20" s="59">
        <v>1</v>
      </c>
      <c r="E20" s="59">
        <v>15</v>
      </c>
      <c r="F20" s="59">
        <v>15</v>
      </c>
      <c r="G20" s="59">
        <v>59</v>
      </c>
      <c r="H20" s="59">
        <v>48</v>
      </c>
      <c r="I20" s="59">
        <v>1</v>
      </c>
      <c r="J20" s="59">
        <v>25</v>
      </c>
    </row>
    <row r="21" spans="1:10" ht="18.75" customHeight="1">
      <c r="A21" s="10"/>
      <c r="B21" s="19" t="s">
        <v>13</v>
      </c>
      <c r="C21" s="58">
        <v>98</v>
      </c>
      <c r="D21" s="59">
        <v>4</v>
      </c>
      <c r="E21" s="59">
        <v>5</v>
      </c>
      <c r="F21" s="59">
        <v>6</v>
      </c>
      <c r="G21" s="59">
        <v>27</v>
      </c>
      <c r="H21" s="59">
        <v>36</v>
      </c>
      <c r="I21" s="59">
        <v>1</v>
      </c>
      <c r="J21" s="59">
        <v>19</v>
      </c>
    </row>
    <row r="22" spans="1:10" ht="18.75" customHeight="1">
      <c r="A22" s="10" t="s">
        <v>19</v>
      </c>
      <c r="B22" s="19" t="s">
        <v>12</v>
      </c>
      <c r="C22" s="58">
        <v>129</v>
      </c>
      <c r="D22" s="59">
        <v>1</v>
      </c>
      <c r="E22" s="59">
        <v>6</v>
      </c>
      <c r="F22" s="59">
        <v>7</v>
      </c>
      <c r="G22" s="59">
        <v>69</v>
      </c>
      <c r="H22" s="59">
        <v>35</v>
      </c>
      <c r="I22" s="59">
        <v>3</v>
      </c>
      <c r="J22" s="59">
        <v>8</v>
      </c>
    </row>
    <row r="23" spans="1:10" ht="18.75" customHeight="1">
      <c r="A23" s="10"/>
      <c r="B23" s="19" t="s">
        <v>13</v>
      </c>
      <c r="C23" s="58">
        <v>80</v>
      </c>
      <c r="D23" s="59">
        <v>1</v>
      </c>
      <c r="E23" s="59">
        <v>0</v>
      </c>
      <c r="F23" s="59">
        <v>8</v>
      </c>
      <c r="G23" s="59">
        <v>27</v>
      </c>
      <c r="H23" s="59">
        <v>33</v>
      </c>
      <c r="I23" s="59">
        <v>1</v>
      </c>
      <c r="J23" s="59">
        <v>10</v>
      </c>
    </row>
    <row r="24" spans="1:10" ht="18.75" customHeight="1">
      <c r="A24" s="10" t="s">
        <v>20</v>
      </c>
      <c r="B24" s="19" t="s">
        <v>12</v>
      </c>
      <c r="C24" s="58">
        <v>135</v>
      </c>
      <c r="D24" s="59">
        <v>1</v>
      </c>
      <c r="E24" s="59">
        <v>10</v>
      </c>
      <c r="F24" s="59">
        <v>1</v>
      </c>
      <c r="G24" s="59">
        <v>59</v>
      </c>
      <c r="H24" s="59">
        <v>45</v>
      </c>
      <c r="I24" s="59">
        <v>0</v>
      </c>
      <c r="J24" s="59">
        <v>19</v>
      </c>
    </row>
    <row r="25" spans="1:10" ht="18.75" customHeight="1">
      <c r="A25" s="10"/>
      <c r="B25" s="19" t="s">
        <v>13</v>
      </c>
      <c r="C25" s="58">
        <v>81</v>
      </c>
      <c r="D25" s="59">
        <v>2</v>
      </c>
      <c r="E25" s="59">
        <v>5</v>
      </c>
      <c r="F25" s="59">
        <v>0</v>
      </c>
      <c r="G25" s="59">
        <v>37</v>
      </c>
      <c r="H25" s="59">
        <v>28</v>
      </c>
      <c r="I25" s="59">
        <v>1</v>
      </c>
      <c r="J25" s="59">
        <v>8</v>
      </c>
    </row>
    <row r="26" spans="1:10" ht="18.75" customHeight="1">
      <c r="A26" s="10" t="s">
        <v>21</v>
      </c>
      <c r="B26" s="19" t="s">
        <v>12</v>
      </c>
      <c r="C26" s="58">
        <v>131</v>
      </c>
      <c r="D26" s="59">
        <v>2</v>
      </c>
      <c r="E26" s="59">
        <v>2</v>
      </c>
      <c r="F26" s="59">
        <v>2</v>
      </c>
      <c r="G26" s="59">
        <v>73</v>
      </c>
      <c r="H26" s="59">
        <v>38</v>
      </c>
      <c r="I26" s="59">
        <v>4</v>
      </c>
      <c r="J26" s="59">
        <v>10</v>
      </c>
    </row>
    <row r="27" spans="1:10" ht="18.75" customHeight="1">
      <c r="A27" s="10"/>
      <c r="B27" s="19" t="s">
        <v>13</v>
      </c>
      <c r="C27" s="58">
        <v>59</v>
      </c>
      <c r="D27" s="59">
        <v>1</v>
      </c>
      <c r="E27" s="59">
        <v>2</v>
      </c>
      <c r="F27" s="59">
        <v>0</v>
      </c>
      <c r="G27" s="59">
        <v>26</v>
      </c>
      <c r="H27" s="59">
        <v>22</v>
      </c>
      <c r="I27" s="59">
        <v>1</v>
      </c>
      <c r="J27" s="59">
        <v>7</v>
      </c>
    </row>
    <row r="28" spans="1:10" ht="18.75" customHeight="1">
      <c r="A28" s="10" t="s">
        <v>22</v>
      </c>
      <c r="B28" s="19" t="s">
        <v>12</v>
      </c>
      <c r="C28" s="58">
        <v>124</v>
      </c>
      <c r="D28" s="59">
        <v>2</v>
      </c>
      <c r="E28" s="59">
        <v>2</v>
      </c>
      <c r="F28" s="59">
        <v>0</v>
      </c>
      <c r="G28" s="59">
        <v>74</v>
      </c>
      <c r="H28" s="59">
        <v>40</v>
      </c>
      <c r="I28" s="59">
        <v>5</v>
      </c>
      <c r="J28" s="59">
        <v>1</v>
      </c>
    </row>
    <row r="29" spans="1:10" ht="18.75" customHeight="1">
      <c r="A29" s="10"/>
      <c r="B29" s="19" t="s">
        <v>13</v>
      </c>
      <c r="C29" s="58">
        <v>67</v>
      </c>
      <c r="D29" s="59">
        <v>0</v>
      </c>
      <c r="E29" s="59">
        <v>0</v>
      </c>
      <c r="F29" s="59">
        <v>1</v>
      </c>
      <c r="G29" s="59">
        <v>40</v>
      </c>
      <c r="H29" s="59">
        <v>24</v>
      </c>
      <c r="I29" s="59">
        <v>1</v>
      </c>
      <c r="J29" s="59">
        <v>1</v>
      </c>
    </row>
    <row r="30" spans="1:10" ht="18.75" customHeight="1">
      <c r="A30" s="10" t="s">
        <v>23</v>
      </c>
      <c r="B30" s="19" t="s">
        <v>12</v>
      </c>
      <c r="C30" s="58">
        <v>133</v>
      </c>
      <c r="D30" s="59">
        <v>2</v>
      </c>
      <c r="E30" s="59">
        <v>2</v>
      </c>
      <c r="F30" s="59">
        <v>0</v>
      </c>
      <c r="G30" s="59">
        <v>68</v>
      </c>
      <c r="H30" s="59">
        <v>54</v>
      </c>
      <c r="I30" s="59">
        <v>0</v>
      </c>
      <c r="J30" s="59">
        <v>7</v>
      </c>
    </row>
    <row r="31" spans="1:10" ht="18.75" customHeight="1">
      <c r="A31" s="10"/>
      <c r="B31" s="19" t="s">
        <v>13</v>
      </c>
      <c r="C31" s="58">
        <v>68</v>
      </c>
      <c r="D31" s="59">
        <v>2</v>
      </c>
      <c r="E31" s="59">
        <v>0</v>
      </c>
      <c r="F31" s="59">
        <v>0</v>
      </c>
      <c r="G31" s="59">
        <v>34</v>
      </c>
      <c r="H31" s="59">
        <v>24</v>
      </c>
      <c r="I31" s="59">
        <v>6</v>
      </c>
      <c r="J31" s="59">
        <v>2</v>
      </c>
    </row>
    <row r="32" spans="1:10" ht="18.75" customHeight="1">
      <c r="A32" s="10" t="s">
        <v>24</v>
      </c>
      <c r="B32" s="19" t="s">
        <v>12</v>
      </c>
      <c r="C32" s="58">
        <v>68</v>
      </c>
      <c r="D32" s="59">
        <v>1</v>
      </c>
      <c r="E32" s="59">
        <v>1</v>
      </c>
      <c r="F32" s="59">
        <v>0</v>
      </c>
      <c r="G32" s="59">
        <v>44</v>
      </c>
      <c r="H32" s="59">
        <v>18</v>
      </c>
      <c r="I32" s="59">
        <v>2</v>
      </c>
      <c r="J32" s="59">
        <v>2</v>
      </c>
    </row>
    <row r="33" spans="1:10" ht="18.75" customHeight="1">
      <c r="A33" s="10"/>
      <c r="B33" s="19" t="s">
        <v>13</v>
      </c>
      <c r="C33" s="58">
        <v>67</v>
      </c>
      <c r="D33" s="59">
        <v>0</v>
      </c>
      <c r="E33" s="59">
        <v>0</v>
      </c>
      <c r="F33" s="59">
        <v>0</v>
      </c>
      <c r="G33" s="59">
        <v>36</v>
      </c>
      <c r="H33" s="59">
        <v>21</v>
      </c>
      <c r="I33" s="59">
        <v>6</v>
      </c>
      <c r="J33" s="59">
        <v>4</v>
      </c>
    </row>
    <row r="34" spans="1:10" ht="18.75" customHeight="1">
      <c r="A34" s="10" t="s">
        <v>42</v>
      </c>
      <c r="B34" s="19" t="s">
        <v>12</v>
      </c>
      <c r="C34" s="58">
        <v>83</v>
      </c>
      <c r="D34" s="59">
        <v>1</v>
      </c>
      <c r="E34" s="59">
        <v>2</v>
      </c>
      <c r="F34" s="59">
        <v>0</v>
      </c>
      <c r="G34" s="59">
        <v>47</v>
      </c>
      <c r="H34" s="59">
        <v>26</v>
      </c>
      <c r="I34" s="59">
        <v>0</v>
      </c>
      <c r="J34" s="59">
        <v>7</v>
      </c>
    </row>
    <row r="35" spans="1:10" ht="18.75" customHeight="1">
      <c r="A35" s="10"/>
      <c r="B35" s="19" t="s">
        <v>13</v>
      </c>
      <c r="C35" s="58">
        <v>56</v>
      </c>
      <c r="D35" s="59">
        <v>1</v>
      </c>
      <c r="E35" s="59">
        <v>0</v>
      </c>
      <c r="F35" s="59">
        <v>0</v>
      </c>
      <c r="G35" s="59">
        <v>25</v>
      </c>
      <c r="H35" s="59">
        <v>28</v>
      </c>
      <c r="I35" s="59">
        <v>0</v>
      </c>
      <c r="J35" s="59">
        <v>2</v>
      </c>
    </row>
    <row r="36" spans="1:10" ht="18.75" customHeight="1">
      <c r="A36" s="10" t="s">
        <v>25</v>
      </c>
      <c r="B36" s="19" t="s">
        <v>12</v>
      </c>
      <c r="C36" s="58">
        <v>1363</v>
      </c>
      <c r="D36" s="59">
        <v>20</v>
      </c>
      <c r="E36" s="59">
        <v>32</v>
      </c>
      <c r="F36" s="59">
        <v>1</v>
      </c>
      <c r="G36" s="59">
        <v>707</v>
      </c>
      <c r="H36" s="59">
        <v>537</v>
      </c>
      <c r="I36" s="59">
        <v>20</v>
      </c>
      <c r="J36" s="59">
        <v>46</v>
      </c>
    </row>
    <row r="37" spans="1:10" ht="18.75" customHeight="1" thickBot="1">
      <c r="A37" s="10"/>
      <c r="B37" s="19" t="s">
        <v>13</v>
      </c>
      <c r="C37" s="58">
        <v>1592</v>
      </c>
      <c r="D37" s="61">
        <v>26</v>
      </c>
      <c r="E37" s="61">
        <v>18</v>
      </c>
      <c r="F37" s="61">
        <v>0</v>
      </c>
      <c r="G37" s="61">
        <v>794</v>
      </c>
      <c r="H37" s="61">
        <v>718</v>
      </c>
      <c r="I37" s="61">
        <v>14</v>
      </c>
      <c r="J37" s="61">
        <v>22</v>
      </c>
    </row>
    <row r="38" spans="1:10" ht="18.75" customHeight="1">
      <c r="A38" s="129" t="s">
        <v>279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1" sqref="A1:I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104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55" t="s">
        <v>11</v>
      </c>
      <c r="B6" s="56" t="s">
        <v>2</v>
      </c>
      <c r="C6" s="57">
        <v>89143</v>
      </c>
      <c r="D6" s="57">
        <v>18830</v>
      </c>
      <c r="E6" s="57">
        <v>17081</v>
      </c>
      <c r="F6" s="57">
        <v>17850</v>
      </c>
      <c r="G6" s="57">
        <v>17557</v>
      </c>
      <c r="H6" s="57">
        <v>16163</v>
      </c>
      <c r="I6" s="57">
        <v>1662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4"/>
      <c r="B7" s="9" t="s">
        <v>12</v>
      </c>
      <c r="C7" s="57">
        <v>21760</v>
      </c>
      <c r="D7" s="58">
        <v>4944</v>
      </c>
      <c r="E7" s="58">
        <v>4083</v>
      </c>
      <c r="F7" s="58">
        <v>4372</v>
      </c>
      <c r="G7" s="58">
        <v>4247</v>
      </c>
      <c r="H7" s="58">
        <v>3521</v>
      </c>
      <c r="I7" s="58">
        <v>593</v>
      </c>
    </row>
    <row r="8" spans="1:9" s="3" customFormat="1" ht="19.5" customHeight="1">
      <c r="A8" s="4"/>
      <c r="B8" s="9" t="s">
        <v>13</v>
      </c>
      <c r="C8" s="57">
        <v>67383</v>
      </c>
      <c r="D8" s="58">
        <v>13886</v>
      </c>
      <c r="E8" s="58">
        <v>12998</v>
      </c>
      <c r="F8" s="58">
        <v>13478</v>
      </c>
      <c r="G8" s="58">
        <v>13310</v>
      </c>
      <c r="H8" s="58">
        <v>12642</v>
      </c>
      <c r="I8" s="58">
        <v>1069</v>
      </c>
    </row>
    <row r="9" spans="1:9" s="3" customFormat="1" ht="19.5" customHeight="1">
      <c r="A9" s="17" t="s">
        <v>281</v>
      </c>
      <c r="B9" s="19" t="s">
        <v>12</v>
      </c>
      <c r="C9" s="57">
        <v>4229</v>
      </c>
      <c r="D9" s="59">
        <v>4223</v>
      </c>
      <c r="E9" s="59">
        <v>6</v>
      </c>
      <c r="F9" s="59">
        <v>0</v>
      </c>
      <c r="G9" s="59">
        <v>0</v>
      </c>
      <c r="H9" s="59">
        <v>0</v>
      </c>
      <c r="I9" s="59">
        <v>0</v>
      </c>
    </row>
    <row r="10" spans="1:9" s="3" customFormat="1" ht="19.5" customHeight="1">
      <c r="A10" s="10"/>
      <c r="B10" s="19" t="s">
        <v>13</v>
      </c>
      <c r="C10" s="57">
        <v>12349</v>
      </c>
      <c r="D10" s="59">
        <v>12336</v>
      </c>
      <c r="E10" s="59">
        <v>13</v>
      </c>
      <c r="F10" s="59">
        <v>0</v>
      </c>
      <c r="G10" s="59">
        <v>0</v>
      </c>
      <c r="H10" s="59">
        <v>0</v>
      </c>
      <c r="I10" s="59">
        <v>0</v>
      </c>
    </row>
    <row r="11" spans="1:9" s="3" customFormat="1" ht="19.5" customHeight="1">
      <c r="A11" s="10" t="s">
        <v>282</v>
      </c>
      <c r="B11" s="19" t="s">
        <v>12</v>
      </c>
      <c r="C11" s="57">
        <v>3939</v>
      </c>
      <c r="D11" s="59">
        <v>584</v>
      </c>
      <c r="E11" s="59">
        <v>3353</v>
      </c>
      <c r="F11" s="59">
        <v>2</v>
      </c>
      <c r="G11" s="59">
        <v>0</v>
      </c>
      <c r="H11" s="59">
        <v>0</v>
      </c>
      <c r="I11" s="59">
        <v>0</v>
      </c>
    </row>
    <row r="12" spans="1:9" s="3" customFormat="1" ht="19.5" customHeight="1">
      <c r="A12" s="10"/>
      <c r="B12" s="19" t="s">
        <v>13</v>
      </c>
      <c r="C12" s="57">
        <v>12806</v>
      </c>
      <c r="D12" s="59">
        <v>1405</v>
      </c>
      <c r="E12" s="59">
        <v>11393</v>
      </c>
      <c r="F12" s="59">
        <v>8</v>
      </c>
      <c r="G12" s="59">
        <v>0</v>
      </c>
      <c r="H12" s="59">
        <v>0</v>
      </c>
      <c r="I12" s="59">
        <v>0</v>
      </c>
    </row>
    <row r="13" spans="1:9" s="3" customFormat="1" ht="19.5" customHeight="1">
      <c r="A13" s="10" t="s">
        <v>283</v>
      </c>
      <c r="B13" s="19" t="s">
        <v>12</v>
      </c>
      <c r="C13" s="57">
        <v>4259</v>
      </c>
      <c r="D13" s="59">
        <v>80</v>
      </c>
      <c r="E13" s="59">
        <v>586</v>
      </c>
      <c r="F13" s="59">
        <v>3590</v>
      </c>
      <c r="G13" s="59">
        <v>3</v>
      </c>
      <c r="H13" s="59">
        <v>0</v>
      </c>
      <c r="I13" s="59">
        <v>0</v>
      </c>
    </row>
    <row r="14" spans="1:9" s="3" customFormat="1" ht="19.5" customHeight="1">
      <c r="A14" s="10"/>
      <c r="B14" s="19" t="s">
        <v>13</v>
      </c>
      <c r="C14" s="57">
        <v>13150</v>
      </c>
      <c r="D14" s="59">
        <v>108</v>
      </c>
      <c r="E14" s="59">
        <v>1446</v>
      </c>
      <c r="F14" s="59">
        <v>11574</v>
      </c>
      <c r="G14" s="59">
        <v>21</v>
      </c>
      <c r="H14" s="59">
        <v>1</v>
      </c>
      <c r="I14" s="59">
        <v>0</v>
      </c>
    </row>
    <row r="15" spans="1:9" s="3" customFormat="1" ht="19.5" customHeight="1">
      <c r="A15" s="10" t="s">
        <v>14</v>
      </c>
      <c r="B15" s="19" t="s">
        <v>12</v>
      </c>
      <c r="C15" s="57">
        <v>4400</v>
      </c>
      <c r="D15" s="59">
        <v>30</v>
      </c>
      <c r="E15" s="59">
        <v>94</v>
      </c>
      <c r="F15" s="59">
        <v>640</v>
      </c>
      <c r="G15" s="59">
        <v>3625</v>
      </c>
      <c r="H15" s="59">
        <v>11</v>
      </c>
      <c r="I15" s="59">
        <v>0</v>
      </c>
    </row>
    <row r="16" spans="1:9" s="3" customFormat="1" ht="19.5" customHeight="1">
      <c r="A16" s="10"/>
      <c r="B16" s="19" t="s">
        <v>13</v>
      </c>
      <c r="C16" s="57">
        <v>13597</v>
      </c>
      <c r="D16" s="59">
        <v>19</v>
      </c>
      <c r="E16" s="59">
        <v>107</v>
      </c>
      <c r="F16" s="59">
        <v>1733</v>
      </c>
      <c r="G16" s="59">
        <v>11688</v>
      </c>
      <c r="H16" s="59">
        <v>49</v>
      </c>
      <c r="I16" s="59">
        <v>1</v>
      </c>
    </row>
    <row r="17" spans="1:9" s="3" customFormat="1" ht="19.5" customHeight="1">
      <c r="A17" s="10" t="s">
        <v>15</v>
      </c>
      <c r="B17" s="19" t="s">
        <v>12</v>
      </c>
      <c r="C17" s="57">
        <v>3669</v>
      </c>
      <c r="D17" s="59">
        <v>16</v>
      </c>
      <c r="E17" s="59">
        <v>21</v>
      </c>
      <c r="F17" s="59">
        <v>100</v>
      </c>
      <c r="G17" s="59">
        <v>524</v>
      </c>
      <c r="H17" s="59">
        <v>3005</v>
      </c>
      <c r="I17" s="59">
        <v>3</v>
      </c>
    </row>
    <row r="18" spans="1:9" ht="19.5" customHeight="1">
      <c r="A18" s="10"/>
      <c r="B18" s="19" t="s">
        <v>13</v>
      </c>
      <c r="C18" s="57">
        <v>12660</v>
      </c>
      <c r="D18" s="59">
        <v>7</v>
      </c>
      <c r="E18" s="59">
        <v>23</v>
      </c>
      <c r="F18" s="59">
        <v>122</v>
      </c>
      <c r="G18" s="59">
        <v>1440</v>
      </c>
      <c r="H18" s="59">
        <v>11064</v>
      </c>
      <c r="I18" s="59">
        <v>4</v>
      </c>
    </row>
    <row r="19" spans="1:9" ht="19.5" customHeight="1">
      <c r="A19" s="10" t="s">
        <v>16</v>
      </c>
      <c r="B19" s="19" t="s">
        <v>12</v>
      </c>
      <c r="C19" s="57">
        <v>904</v>
      </c>
      <c r="D19" s="59">
        <v>3</v>
      </c>
      <c r="E19" s="59">
        <v>13</v>
      </c>
      <c r="F19" s="59">
        <v>28</v>
      </c>
      <c r="G19" s="59">
        <v>63</v>
      </c>
      <c r="H19" s="59">
        <v>404</v>
      </c>
      <c r="I19" s="59">
        <v>393</v>
      </c>
    </row>
    <row r="20" spans="1:9" ht="19.5" customHeight="1">
      <c r="A20" s="10"/>
      <c r="B20" s="19" t="s">
        <v>13</v>
      </c>
      <c r="C20" s="57">
        <v>2245</v>
      </c>
      <c r="D20" s="59">
        <v>4</v>
      </c>
      <c r="E20" s="59">
        <v>4</v>
      </c>
      <c r="F20" s="59">
        <v>23</v>
      </c>
      <c r="G20" s="59">
        <v>138</v>
      </c>
      <c r="H20" s="59">
        <v>1362</v>
      </c>
      <c r="I20" s="59">
        <v>714</v>
      </c>
    </row>
    <row r="21" spans="1:9" ht="19.5" customHeight="1">
      <c r="A21" s="10" t="s">
        <v>17</v>
      </c>
      <c r="B21" s="19" t="s">
        <v>12</v>
      </c>
      <c r="C21" s="57">
        <v>250</v>
      </c>
      <c r="D21" s="59">
        <v>5</v>
      </c>
      <c r="E21" s="59">
        <v>5</v>
      </c>
      <c r="F21" s="59">
        <v>6</v>
      </c>
      <c r="G21" s="59">
        <v>20</v>
      </c>
      <c r="H21" s="59">
        <v>70</v>
      </c>
      <c r="I21" s="59">
        <v>144</v>
      </c>
    </row>
    <row r="22" spans="1:9" ht="19.5" customHeight="1">
      <c r="A22" s="10"/>
      <c r="B22" s="19" t="s">
        <v>13</v>
      </c>
      <c r="C22" s="57">
        <v>415</v>
      </c>
      <c r="D22" s="59">
        <v>2</v>
      </c>
      <c r="E22" s="59">
        <v>4</v>
      </c>
      <c r="F22" s="59">
        <v>6</v>
      </c>
      <c r="G22" s="59">
        <v>13</v>
      </c>
      <c r="H22" s="59">
        <v>124</v>
      </c>
      <c r="I22" s="59">
        <v>266</v>
      </c>
    </row>
    <row r="23" spans="1:9" ht="19.5" customHeight="1">
      <c r="A23" s="10" t="s">
        <v>18</v>
      </c>
      <c r="B23" s="19" t="s">
        <v>12</v>
      </c>
      <c r="C23" s="57">
        <v>62</v>
      </c>
      <c r="D23" s="59">
        <v>1</v>
      </c>
      <c r="E23" s="59">
        <v>2</v>
      </c>
      <c r="F23" s="59">
        <v>4</v>
      </c>
      <c r="G23" s="59">
        <v>5</v>
      </c>
      <c r="H23" s="59">
        <v>16</v>
      </c>
      <c r="I23" s="59">
        <v>34</v>
      </c>
    </row>
    <row r="24" spans="1:9" ht="19.5" customHeight="1">
      <c r="A24" s="10"/>
      <c r="B24" s="19" t="s">
        <v>13</v>
      </c>
      <c r="C24" s="57">
        <v>92</v>
      </c>
      <c r="D24" s="59">
        <v>2</v>
      </c>
      <c r="E24" s="59">
        <v>2</v>
      </c>
      <c r="F24" s="59">
        <v>7</v>
      </c>
      <c r="G24" s="59">
        <v>5</v>
      </c>
      <c r="H24" s="59">
        <v>18</v>
      </c>
      <c r="I24" s="59">
        <v>58</v>
      </c>
    </row>
    <row r="25" spans="1:9" ht="19.5" customHeight="1">
      <c r="A25" s="10" t="s">
        <v>19</v>
      </c>
      <c r="B25" s="19" t="s">
        <v>12</v>
      </c>
      <c r="C25" s="57">
        <v>20</v>
      </c>
      <c r="D25" s="59">
        <v>1</v>
      </c>
      <c r="E25" s="59">
        <v>1</v>
      </c>
      <c r="F25" s="59">
        <v>0</v>
      </c>
      <c r="G25" s="59">
        <v>2</v>
      </c>
      <c r="H25" s="59">
        <v>4</v>
      </c>
      <c r="I25" s="59">
        <v>12</v>
      </c>
    </row>
    <row r="26" spans="1:9" ht="19.5" customHeight="1">
      <c r="A26" s="10"/>
      <c r="B26" s="19" t="s">
        <v>13</v>
      </c>
      <c r="C26" s="57">
        <v>24</v>
      </c>
      <c r="D26" s="59">
        <v>0</v>
      </c>
      <c r="E26" s="59">
        <v>1</v>
      </c>
      <c r="F26" s="59">
        <v>2</v>
      </c>
      <c r="G26" s="59">
        <v>1</v>
      </c>
      <c r="H26" s="59">
        <v>8</v>
      </c>
      <c r="I26" s="59">
        <v>12</v>
      </c>
    </row>
    <row r="27" spans="1:9" ht="19.5" customHeight="1">
      <c r="A27" s="10" t="s">
        <v>20</v>
      </c>
      <c r="B27" s="19" t="s">
        <v>12</v>
      </c>
      <c r="C27" s="57">
        <v>12</v>
      </c>
      <c r="D27" s="59">
        <v>0</v>
      </c>
      <c r="E27" s="59">
        <v>0</v>
      </c>
      <c r="F27" s="59">
        <v>1</v>
      </c>
      <c r="G27" s="59">
        <v>4</v>
      </c>
      <c r="H27" s="59">
        <v>4</v>
      </c>
      <c r="I27" s="59">
        <v>3</v>
      </c>
    </row>
    <row r="28" spans="1:9" ht="19.5" customHeight="1">
      <c r="A28" s="10"/>
      <c r="B28" s="19" t="s">
        <v>13</v>
      </c>
      <c r="C28" s="57">
        <v>15</v>
      </c>
      <c r="D28" s="59">
        <v>1</v>
      </c>
      <c r="E28" s="59">
        <v>0</v>
      </c>
      <c r="F28" s="59">
        <v>0</v>
      </c>
      <c r="G28" s="59">
        <v>2</v>
      </c>
      <c r="H28" s="59">
        <v>3</v>
      </c>
      <c r="I28" s="59">
        <v>9</v>
      </c>
    </row>
    <row r="29" spans="1:9" ht="19.5" customHeight="1">
      <c r="A29" s="10" t="s">
        <v>21</v>
      </c>
      <c r="B29" s="19" t="s">
        <v>12</v>
      </c>
      <c r="C29" s="57">
        <v>3</v>
      </c>
      <c r="D29" s="59">
        <v>1</v>
      </c>
      <c r="E29" s="59">
        <v>0</v>
      </c>
      <c r="F29" s="59">
        <v>0</v>
      </c>
      <c r="G29" s="59">
        <v>0</v>
      </c>
      <c r="H29" s="59">
        <v>1</v>
      </c>
      <c r="I29" s="59">
        <v>1</v>
      </c>
    </row>
    <row r="30" spans="1:9" ht="19.5" customHeight="1">
      <c r="A30" s="10"/>
      <c r="B30" s="19" t="s">
        <v>13</v>
      </c>
      <c r="C30" s="57">
        <v>6</v>
      </c>
      <c r="D30" s="59">
        <v>0</v>
      </c>
      <c r="E30" s="59">
        <v>1</v>
      </c>
      <c r="F30" s="59">
        <v>0</v>
      </c>
      <c r="G30" s="59">
        <v>0</v>
      </c>
      <c r="H30" s="59">
        <v>2</v>
      </c>
      <c r="I30" s="59">
        <v>3</v>
      </c>
    </row>
    <row r="31" spans="1:9" ht="19.5" customHeight="1">
      <c r="A31" s="10" t="s">
        <v>22</v>
      </c>
      <c r="B31" s="19" t="s">
        <v>12</v>
      </c>
      <c r="C31" s="57">
        <v>4</v>
      </c>
      <c r="D31" s="59">
        <v>0</v>
      </c>
      <c r="E31" s="59">
        <v>1</v>
      </c>
      <c r="F31" s="59">
        <v>1</v>
      </c>
      <c r="G31" s="59">
        <v>0</v>
      </c>
      <c r="H31" s="59">
        <v>1</v>
      </c>
      <c r="I31" s="59">
        <v>1</v>
      </c>
    </row>
    <row r="32" spans="1:9" ht="19.5" customHeight="1">
      <c r="A32" s="10"/>
      <c r="B32" s="19" t="s">
        <v>13</v>
      </c>
      <c r="C32" s="57">
        <v>7</v>
      </c>
      <c r="D32" s="59">
        <v>0</v>
      </c>
      <c r="E32" s="59">
        <v>0</v>
      </c>
      <c r="F32" s="59">
        <v>0</v>
      </c>
      <c r="G32" s="59">
        <v>1</v>
      </c>
      <c r="H32" s="59">
        <v>5</v>
      </c>
      <c r="I32" s="59">
        <v>1</v>
      </c>
    </row>
    <row r="33" spans="1:10" ht="18.75" customHeight="1">
      <c r="A33" s="10" t="s">
        <v>23</v>
      </c>
      <c r="B33" s="19" t="s">
        <v>12</v>
      </c>
      <c r="C33" s="57">
        <v>2</v>
      </c>
      <c r="D33" s="59">
        <v>0</v>
      </c>
      <c r="E33" s="59">
        <v>0</v>
      </c>
      <c r="F33" s="59">
        <v>0</v>
      </c>
      <c r="G33" s="59">
        <v>0</v>
      </c>
      <c r="H33" s="59">
        <v>1</v>
      </c>
      <c r="I33" s="59">
        <v>1</v>
      </c>
      <c r="J33" s="25"/>
    </row>
    <row r="34" spans="1:10" ht="18.75" customHeight="1">
      <c r="A34" s="10"/>
      <c r="B34" s="19" t="s">
        <v>13</v>
      </c>
      <c r="C34" s="57">
        <v>4</v>
      </c>
      <c r="D34" s="59">
        <v>0</v>
      </c>
      <c r="E34" s="59">
        <v>0</v>
      </c>
      <c r="F34" s="59">
        <v>1</v>
      </c>
      <c r="G34" s="59">
        <v>0</v>
      </c>
      <c r="H34" s="59">
        <v>2</v>
      </c>
      <c r="I34" s="59">
        <v>1</v>
      </c>
      <c r="J34" s="25"/>
    </row>
    <row r="35" spans="1:10" ht="18.75" customHeight="1">
      <c r="A35" s="10" t="s">
        <v>24</v>
      </c>
      <c r="B35" s="19" t="s">
        <v>12</v>
      </c>
      <c r="C35" s="57">
        <v>2</v>
      </c>
      <c r="D35" s="59">
        <v>0</v>
      </c>
      <c r="E35" s="59">
        <v>0</v>
      </c>
      <c r="F35" s="59">
        <v>0</v>
      </c>
      <c r="G35" s="59">
        <v>0</v>
      </c>
      <c r="H35" s="59">
        <v>1</v>
      </c>
      <c r="I35" s="59">
        <v>1</v>
      </c>
      <c r="J35" s="25"/>
    </row>
    <row r="36" spans="1:10" ht="18.75" customHeight="1">
      <c r="A36" s="10"/>
      <c r="B36" s="19" t="s">
        <v>13</v>
      </c>
      <c r="C36" s="57">
        <v>2</v>
      </c>
      <c r="D36" s="59">
        <v>0</v>
      </c>
      <c r="E36" s="59">
        <v>1</v>
      </c>
      <c r="F36" s="59">
        <v>0</v>
      </c>
      <c r="G36" s="59">
        <v>0</v>
      </c>
      <c r="H36" s="59">
        <v>1</v>
      </c>
      <c r="I36" s="59">
        <v>0</v>
      </c>
      <c r="J36" s="25"/>
    </row>
    <row r="37" spans="1:10" ht="18.75" customHeight="1">
      <c r="A37" s="10" t="s">
        <v>42</v>
      </c>
      <c r="B37" s="19" t="s">
        <v>12</v>
      </c>
      <c r="C37" s="57">
        <v>1</v>
      </c>
      <c r="D37" s="59">
        <v>0</v>
      </c>
      <c r="E37" s="59">
        <v>0</v>
      </c>
      <c r="F37" s="59">
        <v>0</v>
      </c>
      <c r="G37" s="59">
        <v>0</v>
      </c>
      <c r="H37" s="59">
        <v>1</v>
      </c>
      <c r="I37" s="59">
        <v>0</v>
      </c>
      <c r="J37" s="25"/>
    </row>
    <row r="38" spans="1:10" ht="18.75" customHeight="1">
      <c r="A38" s="10"/>
      <c r="B38" s="19" t="s">
        <v>13</v>
      </c>
      <c r="C38" s="57">
        <v>1</v>
      </c>
      <c r="D38" s="59">
        <v>0</v>
      </c>
      <c r="E38" s="59">
        <v>1</v>
      </c>
      <c r="F38" s="59">
        <v>0</v>
      </c>
      <c r="G38" s="59">
        <v>0</v>
      </c>
      <c r="H38" s="59">
        <v>0</v>
      </c>
      <c r="I38" s="59">
        <v>0</v>
      </c>
      <c r="J38" s="25"/>
    </row>
    <row r="39" spans="1:10" ht="18.75" customHeight="1">
      <c r="A39" s="10" t="s">
        <v>25</v>
      </c>
      <c r="B39" s="19" t="s">
        <v>12</v>
      </c>
      <c r="C39" s="57">
        <v>4</v>
      </c>
      <c r="D39" s="59">
        <v>0</v>
      </c>
      <c r="E39" s="59">
        <v>1</v>
      </c>
      <c r="F39" s="59">
        <v>0</v>
      </c>
      <c r="G39" s="59">
        <v>1</v>
      </c>
      <c r="H39" s="59">
        <v>2</v>
      </c>
      <c r="I39" s="59">
        <v>0</v>
      </c>
      <c r="J39" s="25"/>
    </row>
    <row r="40" spans="1:10" ht="18.75" customHeight="1" thickBot="1">
      <c r="A40" s="13"/>
      <c r="B40" s="23" t="s">
        <v>13</v>
      </c>
      <c r="C40" s="57">
        <v>10</v>
      </c>
      <c r="D40" s="60">
        <v>2</v>
      </c>
      <c r="E40" s="60">
        <v>2</v>
      </c>
      <c r="F40" s="60">
        <v>2</v>
      </c>
      <c r="G40" s="60">
        <v>1</v>
      </c>
      <c r="H40" s="60">
        <v>3</v>
      </c>
      <c r="I40" s="60">
        <v>0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41:I41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1" sqref="A1:N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11</v>
      </c>
      <c r="B7" s="18" t="s">
        <v>2</v>
      </c>
      <c r="C7" s="6">
        <v>1309441</v>
      </c>
      <c r="D7" s="5">
        <v>198359</v>
      </c>
      <c r="E7" s="5">
        <v>5388</v>
      </c>
      <c r="F7" s="6">
        <v>4821</v>
      </c>
      <c r="G7" s="6">
        <v>4461</v>
      </c>
      <c r="H7" s="6">
        <v>3933</v>
      </c>
      <c r="I7" s="6">
        <v>3596</v>
      </c>
      <c r="J7" s="6">
        <v>6622</v>
      </c>
      <c r="K7" s="6">
        <v>66225</v>
      </c>
      <c r="L7" s="6">
        <v>58996</v>
      </c>
      <c r="M7" s="6">
        <v>25646</v>
      </c>
      <c r="N7" s="6">
        <v>18671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12</v>
      </c>
      <c r="C8" s="49">
        <v>646866</v>
      </c>
      <c r="D8" s="7">
        <v>113047</v>
      </c>
      <c r="E8" s="7">
        <v>3651</v>
      </c>
      <c r="F8" s="8">
        <v>3174</v>
      </c>
      <c r="G8" s="8">
        <v>2994</v>
      </c>
      <c r="H8" s="8">
        <v>2656</v>
      </c>
      <c r="I8" s="8">
        <v>2436</v>
      </c>
      <c r="J8" s="8">
        <v>4553</v>
      </c>
      <c r="K8" s="8">
        <v>36920</v>
      </c>
      <c r="L8" s="8">
        <v>33223</v>
      </c>
      <c r="M8" s="8">
        <v>13800</v>
      </c>
      <c r="N8" s="8">
        <v>9640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13</v>
      </c>
      <c r="C9" s="49">
        <v>662575</v>
      </c>
      <c r="D9" s="7">
        <v>85312</v>
      </c>
      <c r="E9" s="7">
        <v>1737</v>
      </c>
      <c r="F9" s="8">
        <v>1647</v>
      </c>
      <c r="G9" s="8">
        <v>1467</v>
      </c>
      <c r="H9" s="8">
        <v>1277</v>
      </c>
      <c r="I9" s="8">
        <v>1160</v>
      </c>
      <c r="J9" s="8">
        <v>2069</v>
      </c>
      <c r="K9" s="8">
        <v>29305</v>
      </c>
      <c r="L9" s="8">
        <v>25773</v>
      </c>
      <c r="M9" s="8">
        <v>11846</v>
      </c>
      <c r="N9" s="8">
        <v>9031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12</v>
      </c>
      <c r="C10" s="8">
        <v>13003</v>
      </c>
      <c r="D10" s="7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13</v>
      </c>
      <c r="C11" s="8">
        <v>38567</v>
      </c>
      <c r="D11" s="7">
        <v>1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12</v>
      </c>
      <c r="C12" s="8">
        <v>90392</v>
      </c>
      <c r="D12" s="7">
        <v>9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8</v>
      </c>
      <c r="L12" s="12">
        <v>1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13</v>
      </c>
      <c r="C13" s="8">
        <v>99238</v>
      </c>
      <c r="D13" s="7">
        <v>10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15</v>
      </c>
      <c r="B14" s="19" t="s">
        <v>12</v>
      </c>
      <c r="C14" s="8">
        <v>114800</v>
      </c>
      <c r="D14" s="7">
        <v>9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9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13</v>
      </c>
      <c r="C15" s="8">
        <v>123845</v>
      </c>
      <c r="D15" s="7">
        <v>9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9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12</v>
      </c>
      <c r="C16" s="8">
        <v>112827</v>
      </c>
      <c r="D16" s="7">
        <v>10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10</v>
      </c>
      <c r="L16" s="12">
        <v>0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13</v>
      </c>
      <c r="C17" s="8">
        <v>119966</v>
      </c>
      <c r="D17" s="7">
        <v>14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13</v>
      </c>
      <c r="L17" s="12">
        <v>0</v>
      </c>
      <c r="M17" s="12">
        <v>1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17</v>
      </c>
      <c r="B18" s="19" t="s">
        <v>12</v>
      </c>
      <c r="C18" s="8">
        <v>110333</v>
      </c>
      <c r="D18" s="7">
        <v>170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158</v>
      </c>
      <c r="L18" s="12">
        <v>12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13</v>
      </c>
      <c r="C19" s="8">
        <v>117442</v>
      </c>
      <c r="D19" s="7">
        <v>177</v>
      </c>
      <c r="E19" s="11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160</v>
      </c>
      <c r="L19" s="12">
        <v>16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12</v>
      </c>
      <c r="C20" s="8">
        <v>56062</v>
      </c>
      <c r="D20" s="7">
        <v>13648</v>
      </c>
      <c r="E20" s="11">
        <v>61</v>
      </c>
      <c r="F20" s="12">
        <v>3</v>
      </c>
      <c r="G20" s="12">
        <v>0</v>
      </c>
      <c r="H20" s="12">
        <v>0</v>
      </c>
      <c r="I20" s="12">
        <v>0</v>
      </c>
      <c r="J20" s="12">
        <v>0</v>
      </c>
      <c r="K20" s="12">
        <v>13403</v>
      </c>
      <c r="L20" s="12">
        <v>175</v>
      </c>
      <c r="M20" s="12">
        <v>5</v>
      </c>
      <c r="N20" s="12">
        <v>1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13</v>
      </c>
      <c r="C21" s="8">
        <v>44746</v>
      </c>
      <c r="D21" s="7">
        <v>8729</v>
      </c>
      <c r="E21" s="11"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8538</v>
      </c>
      <c r="L21" s="12">
        <v>177</v>
      </c>
      <c r="M21" s="12">
        <v>2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12</v>
      </c>
      <c r="C22" s="8">
        <v>36274</v>
      </c>
      <c r="D22" s="7">
        <v>18902</v>
      </c>
      <c r="E22" s="11">
        <v>186</v>
      </c>
      <c r="F22" s="12">
        <v>37</v>
      </c>
      <c r="G22" s="12">
        <v>1</v>
      </c>
      <c r="H22" s="12">
        <v>0</v>
      </c>
      <c r="I22" s="12">
        <v>0</v>
      </c>
      <c r="J22" s="12">
        <v>0</v>
      </c>
      <c r="K22" s="12">
        <v>5766</v>
      </c>
      <c r="L22" s="12">
        <v>12859</v>
      </c>
      <c r="M22" s="12">
        <v>52</v>
      </c>
      <c r="N22" s="12">
        <v>1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13</v>
      </c>
      <c r="C23" s="8">
        <v>24441</v>
      </c>
      <c r="D23" s="7">
        <v>11636</v>
      </c>
      <c r="E23" s="11">
        <v>53</v>
      </c>
      <c r="F23" s="12">
        <v>12</v>
      </c>
      <c r="G23" s="12">
        <v>0</v>
      </c>
      <c r="H23" s="12">
        <v>0</v>
      </c>
      <c r="I23" s="12">
        <v>0</v>
      </c>
      <c r="J23" s="12">
        <v>0</v>
      </c>
      <c r="K23" s="12">
        <v>3842</v>
      </c>
      <c r="L23" s="12">
        <v>7658</v>
      </c>
      <c r="M23" s="12">
        <v>71</v>
      </c>
      <c r="N23" s="12">
        <v>0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12</v>
      </c>
      <c r="C24" s="8">
        <v>21216</v>
      </c>
      <c r="D24" s="7">
        <v>12267</v>
      </c>
      <c r="E24" s="11">
        <v>302</v>
      </c>
      <c r="F24" s="12">
        <v>141</v>
      </c>
      <c r="G24" s="12">
        <v>42</v>
      </c>
      <c r="H24" s="12">
        <v>1</v>
      </c>
      <c r="I24" s="12">
        <v>0</v>
      </c>
      <c r="J24" s="12">
        <v>0</v>
      </c>
      <c r="K24" s="12">
        <v>2414</v>
      </c>
      <c r="L24" s="12">
        <v>5168</v>
      </c>
      <c r="M24" s="12">
        <v>4188</v>
      </c>
      <c r="N24" s="12">
        <v>11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13</v>
      </c>
      <c r="C25" s="8">
        <v>13387</v>
      </c>
      <c r="D25" s="7">
        <v>7880</v>
      </c>
      <c r="E25" s="11">
        <v>120</v>
      </c>
      <c r="F25" s="12">
        <v>41</v>
      </c>
      <c r="G25" s="12">
        <v>7</v>
      </c>
      <c r="H25" s="12">
        <v>0</v>
      </c>
      <c r="I25" s="12">
        <v>0</v>
      </c>
      <c r="J25" s="12">
        <v>0</v>
      </c>
      <c r="K25" s="12">
        <v>1581</v>
      </c>
      <c r="L25" s="12">
        <v>3308</v>
      </c>
      <c r="M25" s="12">
        <v>2806</v>
      </c>
      <c r="N25" s="12">
        <v>17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12</v>
      </c>
      <c r="C26" s="8">
        <v>12420</v>
      </c>
      <c r="D26" s="7">
        <v>7253</v>
      </c>
      <c r="E26" s="11">
        <v>241</v>
      </c>
      <c r="F26" s="12">
        <v>287</v>
      </c>
      <c r="G26" s="12">
        <v>101</v>
      </c>
      <c r="H26" s="12">
        <v>23</v>
      </c>
      <c r="I26" s="12">
        <v>1</v>
      </c>
      <c r="J26" s="12">
        <v>0</v>
      </c>
      <c r="K26" s="12">
        <v>1278</v>
      </c>
      <c r="L26" s="12">
        <v>2160</v>
      </c>
      <c r="M26" s="12">
        <v>2099</v>
      </c>
      <c r="N26" s="12">
        <v>1063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13</v>
      </c>
      <c r="C27" s="8">
        <v>8489</v>
      </c>
      <c r="D27" s="7">
        <v>5398</v>
      </c>
      <c r="E27" s="11">
        <v>111</v>
      </c>
      <c r="F27" s="12">
        <v>93</v>
      </c>
      <c r="G27" s="12">
        <v>24</v>
      </c>
      <c r="H27" s="12">
        <v>3</v>
      </c>
      <c r="I27" s="12">
        <v>0</v>
      </c>
      <c r="J27" s="12">
        <v>0</v>
      </c>
      <c r="K27" s="12">
        <v>1156</v>
      </c>
      <c r="L27" s="12">
        <v>1484</v>
      </c>
      <c r="M27" s="12">
        <v>1618</v>
      </c>
      <c r="N27" s="12">
        <v>909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12</v>
      </c>
      <c r="C28" s="8">
        <v>8252</v>
      </c>
      <c r="D28" s="7">
        <v>5113</v>
      </c>
      <c r="E28" s="11">
        <v>221</v>
      </c>
      <c r="F28" s="12">
        <v>206</v>
      </c>
      <c r="G28" s="12">
        <v>243</v>
      </c>
      <c r="H28" s="12">
        <v>112</v>
      </c>
      <c r="I28" s="12">
        <v>13</v>
      </c>
      <c r="J28" s="12">
        <v>1</v>
      </c>
      <c r="K28" s="12">
        <v>1007</v>
      </c>
      <c r="L28" s="12">
        <v>1180</v>
      </c>
      <c r="M28" s="12">
        <v>1123</v>
      </c>
      <c r="N28" s="12">
        <v>1007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13</v>
      </c>
      <c r="C29" s="8">
        <v>6310</v>
      </c>
      <c r="D29" s="7">
        <v>4277</v>
      </c>
      <c r="E29" s="11">
        <v>105</v>
      </c>
      <c r="F29" s="12">
        <v>104</v>
      </c>
      <c r="G29" s="12">
        <v>90</v>
      </c>
      <c r="H29" s="12">
        <v>36</v>
      </c>
      <c r="I29" s="12">
        <v>3</v>
      </c>
      <c r="J29" s="12">
        <v>0</v>
      </c>
      <c r="K29" s="12">
        <v>1015</v>
      </c>
      <c r="L29" s="12">
        <v>1074</v>
      </c>
      <c r="M29" s="12">
        <v>924</v>
      </c>
      <c r="N29" s="12">
        <v>926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12</v>
      </c>
      <c r="C30" s="8">
        <v>6077</v>
      </c>
      <c r="D30" s="7">
        <v>3911</v>
      </c>
      <c r="E30" s="11">
        <v>177</v>
      </c>
      <c r="F30" s="12">
        <v>196</v>
      </c>
      <c r="G30" s="12">
        <v>220</v>
      </c>
      <c r="H30" s="12">
        <v>245</v>
      </c>
      <c r="I30" s="12">
        <v>79</v>
      </c>
      <c r="J30" s="12">
        <v>7</v>
      </c>
      <c r="K30" s="12">
        <v>768</v>
      </c>
      <c r="L30" s="12">
        <v>822</v>
      </c>
      <c r="M30" s="12">
        <v>678</v>
      </c>
      <c r="N30" s="12">
        <v>719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13</v>
      </c>
      <c r="C31" s="8">
        <v>4857</v>
      </c>
      <c r="D31" s="7">
        <v>3442</v>
      </c>
      <c r="E31" s="11">
        <v>91</v>
      </c>
      <c r="F31" s="12">
        <v>94</v>
      </c>
      <c r="G31" s="12">
        <v>90</v>
      </c>
      <c r="H31" s="12">
        <v>89</v>
      </c>
      <c r="I31" s="12">
        <v>34</v>
      </c>
      <c r="J31" s="12">
        <v>7</v>
      </c>
      <c r="K31" s="12">
        <v>835</v>
      </c>
      <c r="L31" s="12">
        <v>837</v>
      </c>
      <c r="M31" s="12">
        <v>605</v>
      </c>
      <c r="N31" s="12">
        <v>760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12</v>
      </c>
      <c r="C32" s="8">
        <v>5049</v>
      </c>
      <c r="D32" s="7">
        <v>3516</v>
      </c>
      <c r="E32" s="11">
        <v>145</v>
      </c>
      <c r="F32" s="12">
        <v>168</v>
      </c>
      <c r="G32" s="12">
        <v>175</v>
      </c>
      <c r="H32" s="12">
        <v>206</v>
      </c>
      <c r="I32" s="12">
        <v>269</v>
      </c>
      <c r="J32" s="12">
        <v>87</v>
      </c>
      <c r="K32" s="12">
        <v>688</v>
      </c>
      <c r="L32" s="12">
        <v>711</v>
      </c>
      <c r="M32" s="12">
        <v>493</v>
      </c>
      <c r="N32" s="12">
        <v>574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13</v>
      </c>
      <c r="C33" s="8">
        <v>4239</v>
      </c>
      <c r="D33" s="7">
        <v>3080</v>
      </c>
      <c r="E33" s="11">
        <v>74</v>
      </c>
      <c r="F33" s="12">
        <v>76</v>
      </c>
      <c r="G33" s="12">
        <v>74</v>
      </c>
      <c r="H33" s="12">
        <v>71</v>
      </c>
      <c r="I33" s="12">
        <v>61</v>
      </c>
      <c r="J33" s="12">
        <v>18</v>
      </c>
      <c r="K33" s="12">
        <v>825</v>
      </c>
      <c r="L33" s="12">
        <v>795</v>
      </c>
      <c r="M33" s="12">
        <v>542</v>
      </c>
      <c r="N33" s="12">
        <v>544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12</v>
      </c>
      <c r="C34" s="8">
        <v>4092</v>
      </c>
      <c r="D34" s="7">
        <v>2885</v>
      </c>
      <c r="E34" s="11">
        <v>162</v>
      </c>
      <c r="F34" s="12">
        <v>133</v>
      </c>
      <c r="G34" s="12">
        <v>141</v>
      </c>
      <c r="H34" s="12">
        <v>136</v>
      </c>
      <c r="I34" s="12">
        <v>169</v>
      </c>
      <c r="J34" s="12">
        <v>221</v>
      </c>
      <c r="K34" s="12">
        <v>574</v>
      </c>
      <c r="L34" s="12">
        <v>552</v>
      </c>
      <c r="M34" s="12">
        <v>344</v>
      </c>
      <c r="N34" s="12">
        <v>453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13</v>
      </c>
      <c r="C35" s="8">
        <v>3547</v>
      </c>
      <c r="D35" s="7">
        <v>2596</v>
      </c>
      <c r="E35" s="11">
        <v>75</v>
      </c>
      <c r="F35" s="12">
        <v>74</v>
      </c>
      <c r="G35" s="12">
        <v>82</v>
      </c>
      <c r="H35" s="12">
        <v>56</v>
      </c>
      <c r="I35" s="12">
        <v>75</v>
      </c>
      <c r="J35" s="12">
        <v>66</v>
      </c>
      <c r="K35" s="12">
        <v>643</v>
      </c>
      <c r="L35" s="12">
        <v>714</v>
      </c>
      <c r="M35" s="12">
        <v>385</v>
      </c>
      <c r="N35" s="12">
        <v>426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12</v>
      </c>
      <c r="C36" s="8">
        <v>56069</v>
      </c>
      <c r="D36" s="7">
        <v>45354</v>
      </c>
      <c r="E36" s="11">
        <v>2156</v>
      </c>
      <c r="F36" s="12">
        <v>2003</v>
      </c>
      <c r="G36" s="12">
        <v>2071</v>
      </c>
      <c r="H36" s="12">
        <v>1933</v>
      </c>
      <c r="I36" s="12">
        <v>1905</v>
      </c>
      <c r="J36" s="12">
        <v>4237</v>
      </c>
      <c r="K36" s="12">
        <v>10837</v>
      </c>
      <c r="L36" s="12">
        <v>9583</v>
      </c>
      <c r="M36" s="12">
        <v>4818</v>
      </c>
      <c r="N36" s="12">
        <v>5811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13</v>
      </c>
      <c r="C37" s="8">
        <v>53501</v>
      </c>
      <c r="D37" s="7">
        <v>38063</v>
      </c>
      <c r="E37" s="14">
        <v>1095</v>
      </c>
      <c r="F37" s="15">
        <v>1153</v>
      </c>
      <c r="G37" s="15">
        <v>1100</v>
      </c>
      <c r="H37" s="15">
        <v>1022</v>
      </c>
      <c r="I37" s="15">
        <v>987</v>
      </c>
      <c r="J37" s="15">
        <v>1978</v>
      </c>
      <c r="K37" s="15">
        <v>10677</v>
      </c>
      <c r="L37" s="15">
        <v>9710</v>
      </c>
      <c r="M37" s="15">
        <v>4892</v>
      </c>
      <c r="N37" s="15">
        <v>5449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P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/>
      <c r="H5" s="114"/>
      <c r="I5" s="114"/>
      <c r="J5" s="114"/>
      <c r="K5" s="114" t="s">
        <v>135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11</v>
      </c>
      <c r="B7" s="18" t="s">
        <v>2</v>
      </c>
      <c r="C7" s="62">
        <v>1015398</v>
      </c>
      <c r="D7" s="62">
        <v>205190</v>
      </c>
      <c r="E7" s="62">
        <v>211652</v>
      </c>
      <c r="F7" s="62">
        <v>202133</v>
      </c>
      <c r="G7" s="62">
        <v>195864</v>
      </c>
      <c r="H7" s="62">
        <v>32493</v>
      </c>
      <c r="I7" s="62">
        <v>8196</v>
      </c>
      <c r="J7" s="62">
        <v>1608</v>
      </c>
      <c r="K7" s="62">
        <v>47550</v>
      </c>
      <c r="L7" s="62">
        <v>40835</v>
      </c>
      <c r="M7" s="62">
        <v>32335</v>
      </c>
      <c r="N7" s="62">
        <v>28532</v>
      </c>
      <c r="O7" s="62">
        <v>7246</v>
      </c>
      <c r="P7" s="62">
        <v>1764</v>
      </c>
    </row>
    <row r="8" spans="1:16" s="3" customFormat="1" ht="18.75" customHeight="1">
      <c r="A8" s="4"/>
      <c r="B8" s="9" t="s">
        <v>12</v>
      </c>
      <c r="C8" s="62">
        <v>508206</v>
      </c>
      <c r="D8" s="62">
        <v>100325</v>
      </c>
      <c r="E8" s="62">
        <v>103726</v>
      </c>
      <c r="F8" s="62">
        <v>100096</v>
      </c>
      <c r="G8" s="62">
        <v>96772</v>
      </c>
      <c r="H8" s="62">
        <v>19927</v>
      </c>
      <c r="I8" s="62">
        <v>5279</v>
      </c>
      <c r="J8" s="62">
        <v>1043</v>
      </c>
      <c r="K8" s="62">
        <v>24293</v>
      </c>
      <c r="L8" s="62">
        <v>20093</v>
      </c>
      <c r="M8" s="62">
        <v>16406</v>
      </c>
      <c r="N8" s="62">
        <v>14916</v>
      </c>
      <c r="O8" s="62">
        <v>4236</v>
      </c>
      <c r="P8" s="62">
        <v>1094</v>
      </c>
    </row>
    <row r="9" spans="1:16" s="3" customFormat="1" ht="18.75" customHeight="1">
      <c r="A9" s="4"/>
      <c r="B9" s="9" t="s">
        <v>13</v>
      </c>
      <c r="C9" s="62">
        <v>507192</v>
      </c>
      <c r="D9" s="62">
        <v>104865</v>
      </c>
      <c r="E9" s="62">
        <v>107926</v>
      </c>
      <c r="F9" s="62">
        <v>102037</v>
      </c>
      <c r="G9" s="62">
        <v>99092</v>
      </c>
      <c r="H9" s="62">
        <v>12566</v>
      </c>
      <c r="I9" s="62">
        <v>2917</v>
      </c>
      <c r="J9" s="62">
        <v>565</v>
      </c>
      <c r="K9" s="62">
        <v>23257</v>
      </c>
      <c r="L9" s="62">
        <v>20742</v>
      </c>
      <c r="M9" s="62">
        <v>15929</v>
      </c>
      <c r="N9" s="62">
        <v>13616</v>
      </c>
      <c r="O9" s="62">
        <v>3010</v>
      </c>
      <c r="P9" s="62">
        <v>670</v>
      </c>
    </row>
    <row r="10" spans="1:16" s="3" customFormat="1" ht="18.75" customHeight="1">
      <c r="A10" s="17" t="s">
        <v>26</v>
      </c>
      <c r="B10" s="19" t="s">
        <v>12</v>
      </c>
      <c r="C10" s="62">
        <v>451</v>
      </c>
      <c r="D10" s="63">
        <v>396</v>
      </c>
      <c r="E10" s="63">
        <v>10</v>
      </c>
      <c r="F10" s="63">
        <v>2</v>
      </c>
      <c r="G10" s="63">
        <v>0</v>
      </c>
      <c r="H10" s="63">
        <v>0</v>
      </c>
      <c r="I10" s="63">
        <v>0</v>
      </c>
      <c r="J10" s="63">
        <v>0</v>
      </c>
      <c r="K10" s="63">
        <v>43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</row>
    <row r="11" spans="1:16" s="3" customFormat="1" ht="18.75" customHeight="1">
      <c r="A11" s="10"/>
      <c r="B11" s="19" t="s">
        <v>13</v>
      </c>
      <c r="C11" s="62">
        <v>554</v>
      </c>
      <c r="D11" s="63">
        <v>499</v>
      </c>
      <c r="E11" s="63">
        <v>19</v>
      </c>
      <c r="F11" s="63">
        <v>4</v>
      </c>
      <c r="G11" s="63">
        <v>0</v>
      </c>
      <c r="H11" s="63">
        <v>0</v>
      </c>
      <c r="I11" s="63">
        <v>0</v>
      </c>
      <c r="J11" s="63">
        <v>0</v>
      </c>
      <c r="K11" s="63">
        <v>31</v>
      </c>
      <c r="L11" s="63">
        <v>1</v>
      </c>
      <c r="M11" s="63">
        <v>0</v>
      </c>
      <c r="N11" s="63">
        <v>0</v>
      </c>
      <c r="O11" s="63">
        <v>0</v>
      </c>
      <c r="P11" s="63">
        <v>0</v>
      </c>
    </row>
    <row r="12" spans="1:16" s="3" customFormat="1" ht="18.75" customHeight="1">
      <c r="A12" s="10" t="s">
        <v>14</v>
      </c>
      <c r="B12" s="19" t="s">
        <v>12</v>
      </c>
      <c r="C12" s="62">
        <v>86159</v>
      </c>
      <c r="D12" s="63">
        <v>74687</v>
      </c>
      <c r="E12" s="63">
        <v>440</v>
      </c>
      <c r="F12" s="63">
        <v>15</v>
      </c>
      <c r="G12" s="63">
        <v>0</v>
      </c>
      <c r="H12" s="63">
        <v>0</v>
      </c>
      <c r="I12" s="63">
        <v>0</v>
      </c>
      <c r="J12" s="63">
        <v>0</v>
      </c>
      <c r="K12" s="63">
        <v>10987</v>
      </c>
      <c r="L12" s="63">
        <v>29</v>
      </c>
      <c r="M12" s="63">
        <v>1</v>
      </c>
      <c r="N12" s="63">
        <v>0</v>
      </c>
      <c r="O12" s="63">
        <v>0</v>
      </c>
      <c r="P12" s="63">
        <v>0</v>
      </c>
    </row>
    <row r="13" spans="1:16" s="3" customFormat="1" ht="18.75" customHeight="1">
      <c r="A13" s="10"/>
      <c r="B13" s="19" t="s">
        <v>13</v>
      </c>
      <c r="C13" s="62">
        <v>86370</v>
      </c>
      <c r="D13" s="63">
        <v>77879</v>
      </c>
      <c r="E13" s="63">
        <v>515</v>
      </c>
      <c r="F13" s="63">
        <v>36</v>
      </c>
      <c r="G13" s="63">
        <v>0</v>
      </c>
      <c r="H13" s="63">
        <v>0</v>
      </c>
      <c r="I13" s="63">
        <v>0</v>
      </c>
      <c r="J13" s="63">
        <v>0</v>
      </c>
      <c r="K13" s="63">
        <v>7911</v>
      </c>
      <c r="L13" s="63">
        <v>27</v>
      </c>
      <c r="M13" s="63">
        <v>1</v>
      </c>
      <c r="N13" s="63">
        <v>1</v>
      </c>
      <c r="O13" s="63">
        <v>0</v>
      </c>
      <c r="P13" s="63">
        <v>0</v>
      </c>
    </row>
    <row r="14" spans="1:16" s="3" customFormat="1" ht="18.75" customHeight="1">
      <c r="A14" s="10" t="s">
        <v>15</v>
      </c>
      <c r="B14" s="19" t="s">
        <v>12</v>
      </c>
      <c r="C14" s="62">
        <v>110225</v>
      </c>
      <c r="D14" s="63">
        <v>17586</v>
      </c>
      <c r="E14" s="63">
        <v>78531</v>
      </c>
      <c r="F14" s="63">
        <v>563</v>
      </c>
      <c r="G14" s="63">
        <v>15</v>
      </c>
      <c r="H14" s="63">
        <v>1</v>
      </c>
      <c r="I14" s="63">
        <v>0</v>
      </c>
      <c r="J14" s="63">
        <v>0</v>
      </c>
      <c r="K14" s="63">
        <v>4120</v>
      </c>
      <c r="L14" s="63">
        <v>9370</v>
      </c>
      <c r="M14" s="63">
        <v>39</v>
      </c>
      <c r="N14" s="63">
        <v>0</v>
      </c>
      <c r="O14" s="63">
        <v>0</v>
      </c>
      <c r="P14" s="63">
        <v>0</v>
      </c>
    </row>
    <row r="15" spans="1:16" s="3" customFormat="1" ht="18.75" customHeight="1">
      <c r="A15" s="10"/>
      <c r="B15" s="19" t="s">
        <v>13</v>
      </c>
      <c r="C15" s="62">
        <v>110277</v>
      </c>
      <c r="D15" s="63">
        <v>16114</v>
      </c>
      <c r="E15" s="63">
        <v>82406</v>
      </c>
      <c r="F15" s="63">
        <v>749</v>
      </c>
      <c r="G15" s="63">
        <v>17</v>
      </c>
      <c r="H15" s="63">
        <v>0</v>
      </c>
      <c r="I15" s="63">
        <v>0</v>
      </c>
      <c r="J15" s="63">
        <v>0</v>
      </c>
      <c r="K15" s="63">
        <v>3269</v>
      </c>
      <c r="L15" s="63">
        <v>7670</v>
      </c>
      <c r="M15" s="63">
        <v>52</v>
      </c>
      <c r="N15" s="63">
        <v>0</v>
      </c>
      <c r="O15" s="63">
        <v>0</v>
      </c>
      <c r="P15" s="63">
        <v>0</v>
      </c>
    </row>
    <row r="16" spans="1:16" s="3" customFormat="1" ht="18.75" customHeight="1">
      <c r="A16" s="10" t="s">
        <v>16</v>
      </c>
      <c r="B16" s="19" t="s">
        <v>12</v>
      </c>
      <c r="C16" s="62">
        <v>111401</v>
      </c>
      <c r="D16" s="63">
        <v>4380</v>
      </c>
      <c r="E16" s="63">
        <v>16783</v>
      </c>
      <c r="F16" s="63">
        <v>75809</v>
      </c>
      <c r="G16" s="63">
        <v>458</v>
      </c>
      <c r="H16" s="63">
        <v>2</v>
      </c>
      <c r="I16" s="63">
        <v>0</v>
      </c>
      <c r="J16" s="63">
        <v>0</v>
      </c>
      <c r="K16" s="63">
        <v>2248</v>
      </c>
      <c r="L16" s="63">
        <v>3285</v>
      </c>
      <c r="M16" s="63">
        <v>8397</v>
      </c>
      <c r="N16" s="63">
        <v>39</v>
      </c>
      <c r="O16" s="63">
        <v>0</v>
      </c>
      <c r="P16" s="63">
        <v>0</v>
      </c>
    </row>
    <row r="17" spans="1:16" s="3" customFormat="1" ht="18.75" customHeight="1">
      <c r="A17" s="10"/>
      <c r="B17" s="19" t="s">
        <v>13</v>
      </c>
      <c r="C17" s="62">
        <v>117178</v>
      </c>
      <c r="D17" s="63">
        <v>6997</v>
      </c>
      <c r="E17" s="63">
        <v>14762</v>
      </c>
      <c r="F17" s="63">
        <v>81465</v>
      </c>
      <c r="G17" s="63">
        <v>732</v>
      </c>
      <c r="H17" s="63">
        <v>4</v>
      </c>
      <c r="I17" s="63">
        <v>0</v>
      </c>
      <c r="J17" s="63">
        <v>0</v>
      </c>
      <c r="K17" s="63">
        <v>3071</v>
      </c>
      <c r="L17" s="63">
        <v>2709</v>
      </c>
      <c r="M17" s="63">
        <v>7387</v>
      </c>
      <c r="N17" s="63">
        <v>51</v>
      </c>
      <c r="O17" s="63">
        <v>0</v>
      </c>
      <c r="P17" s="63">
        <v>0</v>
      </c>
    </row>
    <row r="18" spans="1:16" s="3" customFormat="1" ht="18.75" customHeight="1">
      <c r="A18" s="10" t="s">
        <v>17</v>
      </c>
      <c r="B18" s="19" t="s">
        <v>12</v>
      </c>
      <c r="C18" s="62">
        <v>109700</v>
      </c>
      <c r="D18" s="63">
        <v>1359</v>
      </c>
      <c r="E18" s="63">
        <v>4786</v>
      </c>
      <c r="F18" s="63">
        <v>16454</v>
      </c>
      <c r="G18" s="63">
        <v>72912</v>
      </c>
      <c r="H18" s="63">
        <v>132</v>
      </c>
      <c r="I18" s="63">
        <v>0</v>
      </c>
      <c r="J18" s="63">
        <v>0</v>
      </c>
      <c r="K18" s="63">
        <v>1155</v>
      </c>
      <c r="L18" s="63">
        <v>1860</v>
      </c>
      <c r="M18" s="63">
        <v>2973</v>
      </c>
      <c r="N18" s="63">
        <v>8055</v>
      </c>
      <c r="O18" s="63">
        <v>14</v>
      </c>
      <c r="P18" s="63">
        <v>0</v>
      </c>
    </row>
    <row r="19" spans="1:16" ht="18.75" customHeight="1">
      <c r="A19" s="10"/>
      <c r="B19" s="19" t="s">
        <v>13</v>
      </c>
      <c r="C19" s="62">
        <v>116718</v>
      </c>
      <c r="D19" s="63">
        <v>1633</v>
      </c>
      <c r="E19" s="63">
        <v>7143</v>
      </c>
      <c r="F19" s="63">
        <v>14725</v>
      </c>
      <c r="G19" s="63">
        <v>79029</v>
      </c>
      <c r="H19" s="63">
        <v>132</v>
      </c>
      <c r="I19" s="63">
        <v>0</v>
      </c>
      <c r="J19" s="63">
        <v>0</v>
      </c>
      <c r="K19" s="63">
        <v>1287</v>
      </c>
      <c r="L19" s="63">
        <v>2934</v>
      </c>
      <c r="M19" s="63">
        <v>2673</v>
      </c>
      <c r="N19" s="63">
        <v>7147</v>
      </c>
      <c r="O19" s="63">
        <v>15</v>
      </c>
      <c r="P19" s="63">
        <v>0</v>
      </c>
    </row>
    <row r="20" spans="1:16" ht="18.75" customHeight="1">
      <c r="A20" s="10" t="s">
        <v>18</v>
      </c>
      <c r="B20" s="19" t="s">
        <v>12</v>
      </c>
      <c r="C20" s="62">
        <v>42180</v>
      </c>
      <c r="D20" s="63">
        <v>528</v>
      </c>
      <c r="E20" s="63">
        <v>1456</v>
      </c>
      <c r="F20" s="63">
        <v>4193</v>
      </c>
      <c r="G20" s="63">
        <v>16551</v>
      </c>
      <c r="H20" s="63">
        <v>12118</v>
      </c>
      <c r="I20" s="63">
        <v>44</v>
      </c>
      <c r="J20" s="63">
        <v>0</v>
      </c>
      <c r="K20" s="63">
        <v>678</v>
      </c>
      <c r="L20" s="63">
        <v>853</v>
      </c>
      <c r="M20" s="63">
        <v>1300</v>
      </c>
      <c r="N20" s="63">
        <v>2645</v>
      </c>
      <c r="O20" s="63">
        <v>1812</v>
      </c>
      <c r="P20" s="63">
        <v>2</v>
      </c>
    </row>
    <row r="21" spans="1:16" ht="18.75" customHeight="1">
      <c r="A21" s="10"/>
      <c r="B21" s="19" t="s">
        <v>13</v>
      </c>
      <c r="C21" s="62">
        <v>35810</v>
      </c>
      <c r="D21" s="63">
        <v>475</v>
      </c>
      <c r="E21" s="63">
        <v>1654</v>
      </c>
      <c r="F21" s="63">
        <v>3215</v>
      </c>
      <c r="G21" s="63">
        <v>14663</v>
      </c>
      <c r="H21" s="63">
        <v>8409</v>
      </c>
      <c r="I21" s="63">
        <v>37</v>
      </c>
      <c r="J21" s="63">
        <v>0</v>
      </c>
      <c r="K21" s="63">
        <v>799</v>
      </c>
      <c r="L21" s="63">
        <v>1125</v>
      </c>
      <c r="M21" s="63">
        <v>1611</v>
      </c>
      <c r="N21" s="63">
        <v>2502</v>
      </c>
      <c r="O21" s="63">
        <v>1319</v>
      </c>
      <c r="P21" s="63">
        <v>1</v>
      </c>
    </row>
    <row r="22" spans="1:16" ht="18.75" customHeight="1">
      <c r="A22" s="10" t="s">
        <v>19</v>
      </c>
      <c r="B22" s="19" t="s">
        <v>12</v>
      </c>
      <c r="C22" s="62">
        <v>17232</v>
      </c>
      <c r="D22" s="63">
        <v>293</v>
      </c>
      <c r="E22" s="63">
        <v>575</v>
      </c>
      <c r="F22" s="63">
        <v>1312</v>
      </c>
      <c r="G22" s="63">
        <v>3943</v>
      </c>
      <c r="H22" s="63">
        <v>4589</v>
      </c>
      <c r="I22" s="63">
        <v>2465</v>
      </c>
      <c r="J22" s="63">
        <v>8</v>
      </c>
      <c r="K22" s="63">
        <v>538</v>
      </c>
      <c r="L22" s="63">
        <v>553</v>
      </c>
      <c r="M22" s="63">
        <v>641</v>
      </c>
      <c r="N22" s="63">
        <v>1059</v>
      </c>
      <c r="O22" s="63">
        <v>969</v>
      </c>
      <c r="P22" s="63">
        <v>287</v>
      </c>
    </row>
    <row r="23" spans="1:16" ht="18.75" customHeight="1">
      <c r="A23" s="10"/>
      <c r="B23" s="19" t="s">
        <v>13</v>
      </c>
      <c r="C23" s="62">
        <v>12706</v>
      </c>
      <c r="D23" s="63">
        <v>233</v>
      </c>
      <c r="E23" s="63">
        <v>414</v>
      </c>
      <c r="F23" s="63">
        <v>796</v>
      </c>
      <c r="G23" s="63">
        <v>3017</v>
      </c>
      <c r="H23" s="63">
        <v>2652</v>
      </c>
      <c r="I23" s="63">
        <v>1655</v>
      </c>
      <c r="J23" s="63">
        <v>12</v>
      </c>
      <c r="K23" s="63">
        <v>558</v>
      </c>
      <c r="L23" s="63">
        <v>672</v>
      </c>
      <c r="M23" s="63">
        <v>701</v>
      </c>
      <c r="N23" s="63">
        <v>1106</v>
      </c>
      <c r="O23" s="63">
        <v>647</v>
      </c>
      <c r="P23" s="63">
        <v>243</v>
      </c>
    </row>
    <row r="24" spans="1:16" ht="18.75" customHeight="1">
      <c r="A24" s="10" t="s">
        <v>20</v>
      </c>
      <c r="B24" s="19" t="s">
        <v>12</v>
      </c>
      <c r="C24" s="62">
        <v>8821</v>
      </c>
      <c r="D24" s="63">
        <v>172</v>
      </c>
      <c r="E24" s="63">
        <v>295</v>
      </c>
      <c r="F24" s="63">
        <v>627</v>
      </c>
      <c r="G24" s="63">
        <v>1317</v>
      </c>
      <c r="H24" s="63">
        <v>1663</v>
      </c>
      <c r="I24" s="63">
        <v>1433</v>
      </c>
      <c r="J24" s="63">
        <v>519</v>
      </c>
      <c r="K24" s="63">
        <v>441</v>
      </c>
      <c r="L24" s="63">
        <v>464</v>
      </c>
      <c r="M24" s="63">
        <v>498</v>
      </c>
      <c r="N24" s="63">
        <v>614</v>
      </c>
      <c r="O24" s="63">
        <v>496</v>
      </c>
      <c r="P24" s="63">
        <v>282</v>
      </c>
    </row>
    <row r="25" spans="1:16" ht="18.75" customHeight="1">
      <c r="A25" s="10"/>
      <c r="B25" s="19" t="s">
        <v>13</v>
      </c>
      <c r="C25" s="62">
        <v>5449</v>
      </c>
      <c r="D25" s="63">
        <v>138</v>
      </c>
      <c r="E25" s="63">
        <v>181</v>
      </c>
      <c r="F25" s="63">
        <v>279</v>
      </c>
      <c r="G25" s="63">
        <v>703</v>
      </c>
      <c r="H25" s="63">
        <v>777</v>
      </c>
      <c r="I25" s="63">
        <v>677</v>
      </c>
      <c r="J25" s="63">
        <v>269</v>
      </c>
      <c r="K25" s="63">
        <v>440</v>
      </c>
      <c r="L25" s="63">
        <v>491</v>
      </c>
      <c r="M25" s="63">
        <v>462</v>
      </c>
      <c r="N25" s="63">
        <v>507</v>
      </c>
      <c r="O25" s="63">
        <v>381</v>
      </c>
      <c r="P25" s="63">
        <v>144</v>
      </c>
    </row>
    <row r="26" spans="1:16" ht="18.75" customHeight="1">
      <c r="A26" s="10" t="s">
        <v>21</v>
      </c>
      <c r="B26" s="19" t="s">
        <v>12</v>
      </c>
      <c r="C26" s="62">
        <v>5039</v>
      </c>
      <c r="D26" s="63">
        <v>145</v>
      </c>
      <c r="E26" s="63">
        <v>180</v>
      </c>
      <c r="F26" s="63">
        <v>316</v>
      </c>
      <c r="G26" s="63">
        <v>547</v>
      </c>
      <c r="H26" s="63">
        <v>680</v>
      </c>
      <c r="I26" s="63">
        <v>744</v>
      </c>
      <c r="J26" s="63">
        <v>286</v>
      </c>
      <c r="K26" s="63">
        <v>406</v>
      </c>
      <c r="L26" s="63">
        <v>395</v>
      </c>
      <c r="M26" s="63">
        <v>387</v>
      </c>
      <c r="N26" s="63">
        <v>467</v>
      </c>
      <c r="O26" s="63">
        <v>304</v>
      </c>
      <c r="P26" s="63">
        <v>182</v>
      </c>
    </row>
    <row r="27" spans="1:16" ht="18.75" customHeight="1">
      <c r="A27" s="10"/>
      <c r="B27" s="19" t="s">
        <v>13</v>
      </c>
      <c r="C27" s="62">
        <v>3017</v>
      </c>
      <c r="D27" s="63">
        <v>128</v>
      </c>
      <c r="E27" s="63">
        <v>123</v>
      </c>
      <c r="F27" s="63">
        <v>175</v>
      </c>
      <c r="G27" s="63">
        <v>256</v>
      </c>
      <c r="H27" s="63">
        <v>233</v>
      </c>
      <c r="I27" s="63">
        <v>309</v>
      </c>
      <c r="J27" s="63">
        <v>169</v>
      </c>
      <c r="K27" s="63">
        <v>344</v>
      </c>
      <c r="L27" s="63">
        <v>359</v>
      </c>
      <c r="M27" s="63">
        <v>305</v>
      </c>
      <c r="N27" s="63">
        <v>341</v>
      </c>
      <c r="O27" s="63">
        <v>178</v>
      </c>
      <c r="P27" s="63">
        <v>97</v>
      </c>
    </row>
    <row r="28" spans="1:16" ht="18.75" customHeight="1">
      <c r="A28" s="10" t="s">
        <v>22</v>
      </c>
      <c r="B28" s="19" t="s">
        <v>12</v>
      </c>
      <c r="C28" s="62">
        <v>3017</v>
      </c>
      <c r="D28" s="63">
        <v>120</v>
      </c>
      <c r="E28" s="63">
        <v>139</v>
      </c>
      <c r="F28" s="63">
        <v>202</v>
      </c>
      <c r="G28" s="63">
        <v>318</v>
      </c>
      <c r="H28" s="63">
        <v>257</v>
      </c>
      <c r="I28" s="63">
        <v>293</v>
      </c>
      <c r="J28" s="63">
        <v>118</v>
      </c>
      <c r="K28" s="63">
        <v>320</v>
      </c>
      <c r="L28" s="63">
        <v>335</v>
      </c>
      <c r="M28" s="63">
        <v>289</v>
      </c>
      <c r="N28" s="63">
        <v>337</v>
      </c>
      <c r="O28" s="63">
        <v>172</v>
      </c>
      <c r="P28" s="63">
        <v>117</v>
      </c>
    </row>
    <row r="29" spans="1:16" ht="18.75" customHeight="1">
      <c r="A29" s="10"/>
      <c r="B29" s="19" t="s">
        <v>13</v>
      </c>
      <c r="C29" s="62">
        <v>1965</v>
      </c>
      <c r="D29" s="63">
        <v>91</v>
      </c>
      <c r="E29" s="63">
        <v>99</v>
      </c>
      <c r="F29" s="63">
        <v>121</v>
      </c>
      <c r="G29" s="63">
        <v>167</v>
      </c>
      <c r="H29" s="63">
        <v>77</v>
      </c>
      <c r="I29" s="63">
        <v>117</v>
      </c>
      <c r="J29" s="63">
        <v>67</v>
      </c>
      <c r="K29" s="63">
        <v>262</v>
      </c>
      <c r="L29" s="63">
        <v>307</v>
      </c>
      <c r="M29" s="63">
        <v>247</v>
      </c>
      <c r="N29" s="63">
        <v>241</v>
      </c>
      <c r="O29" s="63">
        <v>109</v>
      </c>
      <c r="P29" s="63">
        <v>60</v>
      </c>
    </row>
    <row r="30" spans="1:16" ht="18.75" customHeight="1">
      <c r="A30" s="10" t="s">
        <v>23</v>
      </c>
      <c r="B30" s="19" t="s">
        <v>12</v>
      </c>
      <c r="C30" s="62">
        <v>2020</v>
      </c>
      <c r="D30" s="63">
        <v>74</v>
      </c>
      <c r="E30" s="63">
        <v>102</v>
      </c>
      <c r="F30" s="63">
        <v>144</v>
      </c>
      <c r="G30" s="63">
        <v>188</v>
      </c>
      <c r="H30" s="63">
        <v>140</v>
      </c>
      <c r="I30" s="63">
        <v>115</v>
      </c>
      <c r="J30" s="63">
        <v>34</v>
      </c>
      <c r="K30" s="63">
        <v>270</v>
      </c>
      <c r="L30" s="63">
        <v>278</v>
      </c>
      <c r="M30" s="63">
        <v>256</v>
      </c>
      <c r="N30" s="63">
        <v>246</v>
      </c>
      <c r="O30" s="63">
        <v>105</v>
      </c>
      <c r="P30" s="63">
        <v>68</v>
      </c>
    </row>
    <row r="31" spans="1:16" ht="18.75" customHeight="1">
      <c r="A31" s="10"/>
      <c r="B31" s="19" t="s">
        <v>13</v>
      </c>
      <c r="C31" s="62">
        <v>1353</v>
      </c>
      <c r="D31" s="63">
        <v>51</v>
      </c>
      <c r="E31" s="63">
        <v>59</v>
      </c>
      <c r="F31" s="63">
        <v>82</v>
      </c>
      <c r="G31" s="63">
        <v>97</v>
      </c>
      <c r="H31" s="63">
        <v>68</v>
      </c>
      <c r="I31" s="63">
        <v>49</v>
      </c>
      <c r="J31" s="63">
        <v>20</v>
      </c>
      <c r="K31" s="63">
        <v>275</v>
      </c>
      <c r="L31" s="63">
        <v>235</v>
      </c>
      <c r="M31" s="63">
        <v>185</v>
      </c>
      <c r="N31" s="63">
        <v>154</v>
      </c>
      <c r="O31" s="63">
        <v>55</v>
      </c>
      <c r="P31" s="63">
        <v>23</v>
      </c>
    </row>
    <row r="32" spans="1:16" ht="18.75" customHeight="1">
      <c r="A32" s="10" t="s">
        <v>24</v>
      </c>
      <c r="B32" s="19" t="s">
        <v>12</v>
      </c>
      <c r="C32" s="62">
        <v>1425</v>
      </c>
      <c r="D32" s="63">
        <v>66</v>
      </c>
      <c r="E32" s="63">
        <v>67</v>
      </c>
      <c r="F32" s="63">
        <v>98</v>
      </c>
      <c r="G32" s="63">
        <v>153</v>
      </c>
      <c r="H32" s="63">
        <v>77</v>
      </c>
      <c r="I32" s="63">
        <v>50</v>
      </c>
      <c r="J32" s="63">
        <v>21</v>
      </c>
      <c r="K32" s="63">
        <v>230</v>
      </c>
      <c r="L32" s="63">
        <v>222</v>
      </c>
      <c r="M32" s="63">
        <v>170</v>
      </c>
      <c r="N32" s="63">
        <v>165</v>
      </c>
      <c r="O32" s="63">
        <v>74</v>
      </c>
      <c r="P32" s="63">
        <v>32</v>
      </c>
    </row>
    <row r="33" spans="1:16" ht="18.75" customHeight="1">
      <c r="A33" s="10"/>
      <c r="B33" s="19" t="s">
        <v>13</v>
      </c>
      <c r="C33" s="62">
        <v>1097</v>
      </c>
      <c r="D33" s="63">
        <v>55</v>
      </c>
      <c r="E33" s="63">
        <v>49</v>
      </c>
      <c r="F33" s="63">
        <v>51</v>
      </c>
      <c r="G33" s="63">
        <v>75</v>
      </c>
      <c r="H33" s="63">
        <v>53</v>
      </c>
      <c r="I33" s="63">
        <v>25</v>
      </c>
      <c r="J33" s="63">
        <v>9</v>
      </c>
      <c r="K33" s="63">
        <v>227</v>
      </c>
      <c r="L33" s="63">
        <v>216</v>
      </c>
      <c r="M33" s="63">
        <v>142</v>
      </c>
      <c r="N33" s="63">
        <v>130</v>
      </c>
      <c r="O33" s="63">
        <v>42</v>
      </c>
      <c r="P33" s="63">
        <v>23</v>
      </c>
    </row>
    <row r="34" spans="1:16" ht="18.75" customHeight="1">
      <c r="A34" s="10" t="s">
        <v>42</v>
      </c>
      <c r="B34" s="19" t="s">
        <v>12</v>
      </c>
      <c r="C34" s="62">
        <v>1129</v>
      </c>
      <c r="D34" s="63">
        <v>63</v>
      </c>
      <c r="E34" s="63">
        <v>50</v>
      </c>
      <c r="F34" s="63">
        <v>70</v>
      </c>
      <c r="G34" s="63">
        <v>95</v>
      </c>
      <c r="H34" s="63">
        <v>72</v>
      </c>
      <c r="I34" s="63">
        <v>42</v>
      </c>
      <c r="J34" s="63">
        <v>9</v>
      </c>
      <c r="K34" s="63">
        <v>206</v>
      </c>
      <c r="L34" s="63">
        <v>188</v>
      </c>
      <c r="M34" s="63">
        <v>131</v>
      </c>
      <c r="N34" s="63">
        <v>137</v>
      </c>
      <c r="O34" s="63">
        <v>42</v>
      </c>
      <c r="P34" s="63">
        <v>24</v>
      </c>
    </row>
    <row r="35" spans="1:16" ht="18.75" customHeight="1">
      <c r="A35" s="10"/>
      <c r="B35" s="19" t="s">
        <v>13</v>
      </c>
      <c r="C35" s="62">
        <v>892</v>
      </c>
      <c r="D35" s="63">
        <v>42</v>
      </c>
      <c r="E35" s="63">
        <v>38</v>
      </c>
      <c r="F35" s="63">
        <v>34</v>
      </c>
      <c r="G35" s="63">
        <v>58</v>
      </c>
      <c r="H35" s="63">
        <v>39</v>
      </c>
      <c r="I35" s="63">
        <v>17</v>
      </c>
      <c r="J35" s="63">
        <v>7</v>
      </c>
      <c r="K35" s="63">
        <v>208</v>
      </c>
      <c r="L35" s="63">
        <v>186</v>
      </c>
      <c r="M35" s="63">
        <v>137</v>
      </c>
      <c r="N35" s="63">
        <v>91</v>
      </c>
      <c r="O35" s="63">
        <v>25</v>
      </c>
      <c r="P35" s="63">
        <v>10</v>
      </c>
    </row>
    <row r="36" spans="1:16" ht="18.75" customHeight="1">
      <c r="A36" s="10" t="s">
        <v>25</v>
      </c>
      <c r="B36" s="19" t="s">
        <v>12</v>
      </c>
      <c r="C36" s="62">
        <v>9407</v>
      </c>
      <c r="D36" s="63">
        <v>456</v>
      </c>
      <c r="E36" s="63">
        <v>312</v>
      </c>
      <c r="F36" s="63">
        <v>291</v>
      </c>
      <c r="G36" s="63">
        <v>275</v>
      </c>
      <c r="H36" s="63">
        <v>196</v>
      </c>
      <c r="I36" s="63">
        <v>93</v>
      </c>
      <c r="J36" s="63">
        <v>48</v>
      </c>
      <c r="K36" s="63">
        <v>2651</v>
      </c>
      <c r="L36" s="63">
        <v>2261</v>
      </c>
      <c r="M36" s="63">
        <v>1324</v>
      </c>
      <c r="N36" s="63">
        <v>1152</v>
      </c>
      <c r="O36" s="63">
        <v>248</v>
      </c>
      <c r="P36" s="63">
        <v>100</v>
      </c>
    </row>
    <row r="37" spans="1:16" ht="18.75" customHeight="1" thickBot="1">
      <c r="A37" s="13"/>
      <c r="B37" s="23" t="s">
        <v>13</v>
      </c>
      <c r="C37" s="62">
        <v>13806</v>
      </c>
      <c r="D37" s="64">
        <v>530</v>
      </c>
      <c r="E37" s="64">
        <v>464</v>
      </c>
      <c r="F37" s="64">
        <v>305</v>
      </c>
      <c r="G37" s="64">
        <v>278</v>
      </c>
      <c r="H37" s="64">
        <v>122</v>
      </c>
      <c r="I37" s="64">
        <v>31</v>
      </c>
      <c r="J37" s="64">
        <v>12</v>
      </c>
      <c r="K37" s="64">
        <v>4575</v>
      </c>
      <c r="L37" s="64">
        <v>3810</v>
      </c>
      <c r="M37" s="64">
        <v>2026</v>
      </c>
      <c r="N37" s="64">
        <v>1345</v>
      </c>
      <c r="O37" s="64">
        <v>239</v>
      </c>
      <c r="P37" s="64">
        <v>69</v>
      </c>
    </row>
    <row r="38" spans="1:16" ht="37.5" customHeight="1">
      <c r="A38" s="117" t="s">
        <v>226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J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135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1" t="s">
        <v>11</v>
      </c>
      <c r="B7" s="18" t="s">
        <v>2</v>
      </c>
      <c r="C7" s="58">
        <v>7259</v>
      </c>
      <c r="D7" s="58">
        <v>543</v>
      </c>
      <c r="E7" s="58">
        <v>503</v>
      </c>
      <c r="F7" s="58">
        <v>83</v>
      </c>
      <c r="G7" s="58">
        <v>3105</v>
      </c>
      <c r="H7" s="58">
        <v>2658</v>
      </c>
      <c r="I7" s="58">
        <v>271</v>
      </c>
      <c r="J7" s="58">
        <v>96</v>
      </c>
    </row>
    <row r="8" spans="1:10" s="3" customFormat="1" ht="18.75" customHeight="1">
      <c r="A8" s="4"/>
      <c r="B8" s="9" t="s">
        <v>12</v>
      </c>
      <c r="C8" s="58">
        <v>3754</v>
      </c>
      <c r="D8" s="58">
        <v>341</v>
      </c>
      <c r="E8" s="58">
        <v>272</v>
      </c>
      <c r="F8" s="58">
        <v>50</v>
      </c>
      <c r="G8" s="58">
        <v>1630</v>
      </c>
      <c r="H8" s="58">
        <v>1248</v>
      </c>
      <c r="I8" s="58">
        <v>150</v>
      </c>
      <c r="J8" s="58">
        <v>63</v>
      </c>
    </row>
    <row r="9" spans="1:10" s="3" customFormat="1" ht="18.75" customHeight="1">
      <c r="A9" s="4"/>
      <c r="B9" s="9" t="s">
        <v>13</v>
      </c>
      <c r="C9" s="58">
        <v>3505</v>
      </c>
      <c r="D9" s="58">
        <v>202</v>
      </c>
      <c r="E9" s="58">
        <v>231</v>
      </c>
      <c r="F9" s="58">
        <v>33</v>
      </c>
      <c r="G9" s="58">
        <v>1475</v>
      </c>
      <c r="H9" s="58">
        <v>1410</v>
      </c>
      <c r="I9" s="58">
        <v>121</v>
      </c>
      <c r="J9" s="58">
        <v>33</v>
      </c>
    </row>
    <row r="10" spans="1:10" s="3" customFormat="1" ht="18.75" customHeight="1">
      <c r="A10" s="17" t="s">
        <v>280</v>
      </c>
      <c r="B10" s="19" t="s">
        <v>12</v>
      </c>
      <c r="C10" s="58">
        <v>1</v>
      </c>
      <c r="D10" s="59">
        <v>1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</row>
    <row r="11" spans="1:10" s="3" customFormat="1" ht="18.75" customHeight="1">
      <c r="A11" s="10"/>
      <c r="B11" s="19" t="s">
        <v>13</v>
      </c>
      <c r="C11" s="58">
        <v>1</v>
      </c>
      <c r="D11" s="59">
        <v>1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</row>
    <row r="12" spans="1:10" s="3" customFormat="1" ht="18.75" customHeight="1">
      <c r="A12" s="10" t="s">
        <v>14</v>
      </c>
      <c r="B12" s="19" t="s">
        <v>12</v>
      </c>
      <c r="C12" s="58">
        <v>310</v>
      </c>
      <c r="D12" s="59">
        <v>193</v>
      </c>
      <c r="E12" s="59">
        <v>0</v>
      </c>
      <c r="F12" s="59">
        <v>0</v>
      </c>
      <c r="G12" s="59">
        <v>117</v>
      </c>
      <c r="H12" s="59">
        <v>0</v>
      </c>
      <c r="I12" s="59">
        <v>0</v>
      </c>
      <c r="J12" s="59">
        <v>0</v>
      </c>
    </row>
    <row r="13" spans="1:10" s="3" customFormat="1" ht="18.75" customHeight="1">
      <c r="A13" s="10"/>
      <c r="B13" s="19" t="s">
        <v>13</v>
      </c>
      <c r="C13" s="58">
        <v>299</v>
      </c>
      <c r="D13" s="59">
        <v>109</v>
      </c>
      <c r="E13" s="59">
        <v>0</v>
      </c>
      <c r="F13" s="59">
        <v>0</v>
      </c>
      <c r="G13" s="59">
        <v>190</v>
      </c>
      <c r="H13" s="59">
        <v>0</v>
      </c>
      <c r="I13" s="59">
        <v>0</v>
      </c>
      <c r="J13" s="59">
        <v>0</v>
      </c>
    </row>
    <row r="14" spans="1:10" s="3" customFormat="1" ht="18.75" customHeight="1">
      <c r="A14" s="10" t="s">
        <v>15</v>
      </c>
      <c r="B14" s="19" t="s">
        <v>12</v>
      </c>
      <c r="C14" s="58">
        <v>601</v>
      </c>
      <c r="D14" s="59">
        <v>80</v>
      </c>
      <c r="E14" s="59">
        <v>188</v>
      </c>
      <c r="F14" s="59">
        <v>0</v>
      </c>
      <c r="G14" s="59">
        <v>212</v>
      </c>
      <c r="H14" s="59">
        <v>120</v>
      </c>
      <c r="I14" s="59">
        <v>1</v>
      </c>
      <c r="J14" s="59">
        <v>0</v>
      </c>
    </row>
    <row r="15" spans="1:10" s="3" customFormat="1" ht="18.75" customHeight="1">
      <c r="A15" s="10"/>
      <c r="B15" s="19" t="s">
        <v>13</v>
      </c>
      <c r="C15" s="58">
        <v>583</v>
      </c>
      <c r="D15" s="59">
        <v>51</v>
      </c>
      <c r="E15" s="59">
        <v>133</v>
      </c>
      <c r="F15" s="59">
        <v>0</v>
      </c>
      <c r="G15" s="59">
        <v>164</v>
      </c>
      <c r="H15" s="59">
        <v>235</v>
      </c>
      <c r="I15" s="59">
        <v>0</v>
      </c>
      <c r="J15" s="59">
        <v>0</v>
      </c>
    </row>
    <row r="16" spans="1:10" s="3" customFormat="1" ht="18.75" customHeight="1">
      <c r="A16" s="10" t="s">
        <v>16</v>
      </c>
      <c r="B16" s="19" t="s">
        <v>12</v>
      </c>
      <c r="C16" s="58">
        <v>372</v>
      </c>
      <c r="D16" s="59">
        <v>18</v>
      </c>
      <c r="E16" s="59">
        <v>41</v>
      </c>
      <c r="F16" s="59">
        <v>14</v>
      </c>
      <c r="G16" s="59">
        <v>153</v>
      </c>
      <c r="H16" s="59">
        <v>121</v>
      </c>
      <c r="I16" s="59">
        <v>25</v>
      </c>
      <c r="J16" s="59">
        <v>0</v>
      </c>
    </row>
    <row r="17" spans="1:10" s="3" customFormat="1" ht="18.75" customHeight="1">
      <c r="A17" s="10"/>
      <c r="B17" s="19" t="s">
        <v>13</v>
      </c>
      <c r="C17" s="58">
        <v>340</v>
      </c>
      <c r="D17" s="59">
        <v>12</v>
      </c>
      <c r="E17" s="59">
        <v>54</v>
      </c>
      <c r="F17" s="59">
        <v>14</v>
      </c>
      <c r="G17" s="59">
        <v>100</v>
      </c>
      <c r="H17" s="59">
        <v>111</v>
      </c>
      <c r="I17" s="59">
        <v>49</v>
      </c>
      <c r="J17" s="59">
        <v>0</v>
      </c>
    </row>
    <row r="18" spans="1:10" s="3" customFormat="1" ht="18.75" customHeight="1">
      <c r="A18" s="10" t="s">
        <v>17</v>
      </c>
      <c r="B18" s="19" t="s">
        <v>12</v>
      </c>
      <c r="C18" s="58">
        <v>226</v>
      </c>
      <c r="D18" s="59">
        <v>6</v>
      </c>
      <c r="E18" s="59">
        <v>7</v>
      </c>
      <c r="F18" s="59">
        <v>18</v>
      </c>
      <c r="G18" s="59">
        <v>98</v>
      </c>
      <c r="H18" s="59">
        <v>67</v>
      </c>
      <c r="I18" s="59">
        <v>20</v>
      </c>
      <c r="J18" s="59">
        <v>10</v>
      </c>
    </row>
    <row r="19" spans="1:10" ht="18.75" customHeight="1">
      <c r="A19" s="10"/>
      <c r="B19" s="19" t="s">
        <v>13</v>
      </c>
      <c r="C19" s="58">
        <v>158</v>
      </c>
      <c r="D19" s="59">
        <v>4</v>
      </c>
      <c r="E19" s="59">
        <v>10</v>
      </c>
      <c r="F19" s="59">
        <v>10</v>
      </c>
      <c r="G19" s="59">
        <v>52</v>
      </c>
      <c r="H19" s="59">
        <v>63</v>
      </c>
      <c r="I19" s="59">
        <v>15</v>
      </c>
      <c r="J19" s="59">
        <v>4</v>
      </c>
    </row>
    <row r="20" spans="1:10" ht="18.75" customHeight="1">
      <c r="A20" s="10" t="s">
        <v>18</v>
      </c>
      <c r="B20" s="19" t="s">
        <v>12</v>
      </c>
      <c r="C20" s="58">
        <v>153</v>
      </c>
      <c r="D20" s="59">
        <v>4</v>
      </c>
      <c r="E20" s="59">
        <v>3</v>
      </c>
      <c r="F20" s="59">
        <v>12</v>
      </c>
      <c r="G20" s="59">
        <v>63</v>
      </c>
      <c r="H20" s="59">
        <v>51</v>
      </c>
      <c r="I20" s="59">
        <v>16</v>
      </c>
      <c r="J20" s="59">
        <v>4</v>
      </c>
    </row>
    <row r="21" spans="1:10" ht="18.75" customHeight="1">
      <c r="A21" s="10"/>
      <c r="B21" s="19" t="s">
        <v>13</v>
      </c>
      <c r="C21" s="58">
        <v>110</v>
      </c>
      <c r="D21" s="59">
        <v>0</v>
      </c>
      <c r="E21" s="59">
        <v>3</v>
      </c>
      <c r="F21" s="59">
        <v>7</v>
      </c>
      <c r="G21" s="59">
        <v>39</v>
      </c>
      <c r="H21" s="59">
        <v>44</v>
      </c>
      <c r="I21" s="59">
        <v>13</v>
      </c>
      <c r="J21" s="59">
        <v>4</v>
      </c>
    </row>
    <row r="22" spans="1:10" ht="18.75" customHeight="1">
      <c r="A22" s="10" t="s">
        <v>19</v>
      </c>
      <c r="B22" s="19" t="s">
        <v>12</v>
      </c>
      <c r="C22" s="58">
        <v>114</v>
      </c>
      <c r="D22" s="59">
        <v>4</v>
      </c>
      <c r="E22" s="59">
        <v>1</v>
      </c>
      <c r="F22" s="59">
        <v>0</v>
      </c>
      <c r="G22" s="59">
        <v>57</v>
      </c>
      <c r="H22" s="59">
        <v>35</v>
      </c>
      <c r="I22" s="59">
        <v>10</v>
      </c>
      <c r="J22" s="59">
        <v>7</v>
      </c>
    </row>
    <row r="23" spans="1:10" ht="18.75" customHeight="1">
      <c r="A23" s="10"/>
      <c r="B23" s="19" t="s">
        <v>13</v>
      </c>
      <c r="C23" s="58">
        <v>66</v>
      </c>
      <c r="D23" s="59">
        <v>2</v>
      </c>
      <c r="E23" s="59">
        <v>3</v>
      </c>
      <c r="F23" s="59">
        <v>1</v>
      </c>
      <c r="G23" s="59">
        <v>27</v>
      </c>
      <c r="H23" s="59">
        <v>22</v>
      </c>
      <c r="I23" s="59">
        <v>5</v>
      </c>
      <c r="J23" s="59">
        <v>6</v>
      </c>
    </row>
    <row r="24" spans="1:10" ht="18.75" customHeight="1">
      <c r="A24" s="10" t="s">
        <v>20</v>
      </c>
      <c r="B24" s="19" t="s">
        <v>12</v>
      </c>
      <c r="C24" s="58">
        <v>122</v>
      </c>
      <c r="D24" s="59">
        <v>2</v>
      </c>
      <c r="E24" s="59">
        <v>1</v>
      </c>
      <c r="F24" s="59">
        <v>3</v>
      </c>
      <c r="G24" s="59">
        <v>54</v>
      </c>
      <c r="H24" s="59">
        <v>54</v>
      </c>
      <c r="I24" s="59">
        <v>4</v>
      </c>
      <c r="J24" s="59">
        <v>4</v>
      </c>
    </row>
    <row r="25" spans="1:10" ht="18.75" customHeight="1">
      <c r="A25" s="10"/>
      <c r="B25" s="19" t="s">
        <v>13</v>
      </c>
      <c r="C25" s="58">
        <v>49</v>
      </c>
      <c r="D25" s="59">
        <v>0</v>
      </c>
      <c r="E25" s="59">
        <v>1</v>
      </c>
      <c r="F25" s="59">
        <v>0</v>
      </c>
      <c r="G25" s="59">
        <v>28</v>
      </c>
      <c r="H25" s="59">
        <v>19</v>
      </c>
      <c r="I25" s="59">
        <v>0</v>
      </c>
      <c r="J25" s="59">
        <v>1</v>
      </c>
    </row>
    <row r="26" spans="1:10" ht="18.75" customHeight="1">
      <c r="A26" s="10" t="s">
        <v>21</v>
      </c>
      <c r="B26" s="19" t="s">
        <v>12</v>
      </c>
      <c r="C26" s="58">
        <v>121</v>
      </c>
      <c r="D26" s="59">
        <v>1</v>
      </c>
      <c r="E26" s="59">
        <v>1</v>
      </c>
      <c r="F26" s="59">
        <v>1</v>
      </c>
      <c r="G26" s="59">
        <v>63</v>
      </c>
      <c r="H26" s="59">
        <v>46</v>
      </c>
      <c r="I26" s="59">
        <v>6</v>
      </c>
      <c r="J26" s="59">
        <v>3</v>
      </c>
    </row>
    <row r="27" spans="1:10" ht="18.75" customHeight="1">
      <c r="A27" s="10"/>
      <c r="B27" s="19" t="s">
        <v>13</v>
      </c>
      <c r="C27" s="58">
        <v>67</v>
      </c>
      <c r="D27" s="59">
        <v>1</v>
      </c>
      <c r="E27" s="59">
        <v>1</v>
      </c>
      <c r="F27" s="59">
        <v>1</v>
      </c>
      <c r="G27" s="59">
        <v>33</v>
      </c>
      <c r="H27" s="59">
        <v>30</v>
      </c>
      <c r="I27" s="59">
        <v>1</v>
      </c>
      <c r="J27" s="59">
        <v>0</v>
      </c>
    </row>
    <row r="28" spans="1:10" ht="18.75" customHeight="1">
      <c r="A28" s="10" t="s">
        <v>22</v>
      </c>
      <c r="B28" s="19" t="s">
        <v>12</v>
      </c>
      <c r="C28" s="58">
        <v>119</v>
      </c>
      <c r="D28" s="59">
        <v>2</v>
      </c>
      <c r="E28" s="59">
        <v>2</v>
      </c>
      <c r="F28" s="59">
        <v>1</v>
      </c>
      <c r="G28" s="59">
        <v>48</v>
      </c>
      <c r="H28" s="59">
        <v>57</v>
      </c>
      <c r="I28" s="59">
        <v>3</v>
      </c>
      <c r="J28" s="59">
        <v>6</v>
      </c>
    </row>
    <row r="29" spans="1:10" ht="18.75" customHeight="1">
      <c r="A29" s="10"/>
      <c r="B29" s="19" t="s">
        <v>13</v>
      </c>
      <c r="C29" s="58">
        <v>67</v>
      </c>
      <c r="D29" s="59">
        <v>0</v>
      </c>
      <c r="E29" s="59">
        <v>0</v>
      </c>
      <c r="F29" s="59">
        <v>0</v>
      </c>
      <c r="G29" s="59">
        <v>35</v>
      </c>
      <c r="H29" s="59">
        <v>26</v>
      </c>
      <c r="I29" s="59">
        <v>4</v>
      </c>
      <c r="J29" s="59">
        <v>2</v>
      </c>
    </row>
    <row r="30" spans="1:10" ht="18.75" customHeight="1">
      <c r="A30" s="10" t="s">
        <v>23</v>
      </c>
      <c r="B30" s="19" t="s">
        <v>12</v>
      </c>
      <c r="C30" s="58">
        <v>141</v>
      </c>
      <c r="D30" s="59">
        <v>1</v>
      </c>
      <c r="E30" s="59">
        <v>2</v>
      </c>
      <c r="F30" s="59">
        <v>0</v>
      </c>
      <c r="G30" s="59">
        <v>69</v>
      </c>
      <c r="H30" s="59">
        <v>61</v>
      </c>
      <c r="I30" s="59">
        <v>6</v>
      </c>
      <c r="J30" s="59">
        <v>2</v>
      </c>
    </row>
    <row r="31" spans="1:10" ht="18.75" customHeight="1">
      <c r="A31" s="10"/>
      <c r="B31" s="19" t="s">
        <v>13</v>
      </c>
      <c r="C31" s="58">
        <v>58</v>
      </c>
      <c r="D31" s="59">
        <v>0</v>
      </c>
      <c r="E31" s="59">
        <v>0</v>
      </c>
      <c r="F31" s="59">
        <v>0</v>
      </c>
      <c r="G31" s="59">
        <v>25</v>
      </c>
      <c r="H31" s="59">
        <v>31</v>
      </c>
      <c r="I31" s="59">
        <v>0</v>
      </c>
      <c r="J31" s="59">
        <v>2</v>
      </c>
    </row>
    <row r="32" spans="1:10" ht="18.75" customHeight="1">
      <c r="A32" s="10" t="s">
        <v>24</v>
      </c>
      <c r="B32" s="19" t="s">
        <v>12</v>
      </c>
      <c r="C32" s="58">
        <v>107</v>
      </c>
      <c r="D32" s="59">
        <v>0</v>
      </c>
      <c r="E32" s="59">
        <v>2</v>
      </c>
      <c r="F32" s="59">
        <v>0</v>
      </c>
      <c r="G32" s="59">
        <v>51</v>
      </c>
      <c r="H32" s="59">
        <v>47</v>
      </c>
      <c r="I32" s="59">
        <v>6</v>
      </c>
      <c r="J32" s="59">
        <v>1</v>
      </c>
    </row>
    <row r="33" spans="1:10" ht="18.75" customHeight="1">
      <c r="A33" s="10"/>
      <c r="B33" s="19" t="s">
        <v>13</v>
      </c>
      <c r="C33" s="58">
        <v>59</v>
      </c>
      <c r="D33" s="59">
        <v>0</v>
      </c>
      <c r="E33" s="59">
        <v>2</v>
      </c>
      <c r="F33" s="59">
        <v>0</v>
      </c>
      <c r="G33" s="59">
        <v>25</v>
      </c>
      <c r="H33" s="59">
        <v>28</v>
      </c>
      <c r="I33" s="59">
        <v>2</v>
      </c>
      <c r="J33" s="59">
        <v>2</v>
      </c>
    </row>
    <row r="34" spans="1:10" ht="18.75" customHeight="1">
      <c r="A34" s="10" t="s">
        <v>42</v>
      </c>
      <c r="B34" s="19" t="s">
        <v>12</v>
      </c>
      <c r="C34" s="58">
        <v>76</v>
      </c>
      <c r="D34" s="59">
        <v>1</v>
      </c>
      <c r="E34" s="59">
        <v>1</v>
      </c>
      <c r="F34" s="59">
        <v>0</v>
      </c>
      <c r="G34" s="59">
        <v>34</v>
      </c>
      <c r="H34" s="59">
        <v>35</v>
      </c>
      <c r="I34" s="59">
        <v>3</v>
      </c>
      <c r="J34" s="59">
        <v>2</v>
      </c>
    </row>
    <row r="35" spans="1:10" ht="18.75" customHeight="1">
      <c r="A35" s="10"/>
      <c r="B35" s="19" t="s">
        <v>13</v>
      </c>
      <c r="C35" s="58">
        <v>54</v>
      </c>
      <c r="D35" s="59">
        <v>1</v>
      </c>
      <c r="E35" s="59">
        <v>0</v>
      </c>
      <c r="F35" s="59">
        <v>0</v>
      </c>
      <c r="G35" s="59">
        <v>18</v>
      </c>
      <c r="H35" s="59">
        <v>30</v>
      </c>
      <c r="I35" s="59">
        <v>4</v>
      </c>
      <c r="J35" s="59">
        <v>1</v>
      </c>
    </row>
    <row r="36" spans="1:10" ht="18.75" customHeight="1">
      <c r="A36" s="10" t="s">
        <v>25</v>
      </c>
      <c r="B36" s="19" t="s">
        <v>12</v>
      </c>
      <c r="C36" s="58">
        <v>1291</v>
      </c>
      <c r="D36" s="59">
        <v>28</v>
      </c>
      <c r="E36" s="59">
        <v>23</v>
      </c>
      <c r="F36" s="59">
        <v>1</v>
      </c>
      <c r="G36" s="59">
        <v>611</v>
      </c>
      <c r="H36" s="59">
        <v>554</v>
      </c>
      <c r="I36" s="59">
        <v>50</v>
      </c>
      <c r="J36" s="59">
        <v>24</v>
      </c>
    </row>
    <row r="37" spans="1:10" ht="18.75" customHeight="1" thickBot="1">
      <c r="A37" s="10"/>
      <c r="B37" s="19" t="s">
        <v>13</v>
      </c>
      <c r="C37" s="58">
        <v>1594</v>
      </c>
      <c r="D37" s="61">
        <v>21</v>
      </c>
      <c r="E37" s="61">
        <v>24</v>
      </c>
      <c r="F37" s="61">
        <v>0</v>
      </c>
      <c r="G37" s="61">
        <v>739</v>
      </c>
      <c r="H37" s="61">
        <v>771</v>
      </c>
      <c r="I37" s="61">
        <v>28</v>
      </c>
      <c r="J37" s="61">
        <v>11</v>
      </c>
    </row>
    <row r="38" spans="1:10" ht="18.75" customHeight="1">
      <c r="A38" s="129" t="s">
        <v>279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1" sqref="A1:I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105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55" t="s">
        <v>11</v>
      </c>
      <c r="B6" s="56" t="s">
        <v>2</v>
      </c>
      <c r="C6" s="57">
        <v>88425</v>
      </c>
      <c r="D6" s="57">
        <v>18335</v>
      </c>
      <c r="E6" s="57">
        <v>18438</v>
      </c>
      <c r="F6" s="57">
        <v>16427</v>
      </c>
      <c r="G6" s="57">
        <v>16720</v>
      </c>
      <c r="H6" s="57">
        <v>16525</v>
      </c>
      <c r="I6" s="57">
        <v>1980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4"/>
      <c r="B7" s="9" t="s">
        <v>12</v>
      </c>
      <c r="C7" s="57">
        <v>21859</v>
      </c>
      <c r="D7" s="58">
        <v>4733</v>
      </c>
      <c r="E7" s="58">
        <v>4844</v>
      </c>
      <c r="F7" s="58">
        <v>3847</v>
      </c>
      <c r="G7" s="58">
        <v>3933</v>
      </c>
      <c r="H7" s="58">
        <v>3829</v>
      </c>
      <c r="I7" s="58">
        <v>673</v>
      </c>
    </row>
    <row r="8" spans="1:9" s="3" customFormat="1" ht="19.5" customHeight="1">
      <c r="A8" s="4"/>
      <c r="B8" s="9" t="s">
        <v>13</v>
      </c>
      <c r="C8" s="57">
        <v>66566</v>
      </c>
      <c r="D8" s="58">
        <v>13602</v>
      </c>
      <c r="E8" s="58">
        <v>13594</v>
      </c>
      <c r="F8" s="58">
        <v>12580</v>
      </c>
      <c r="G8" s="58">
        <v>12787</v>
      </c>
      <c r="H8" s="58">
        <v>12696</v>
      </c>
      <c r="I8" s="58">
        <v>1307</v>
      </c>
    </row>
    <row r="9" spans="1:9" s="3" customFormat="1" ht="19.5" customHeight="1">
      <c r="A9" s="17" t="s">
        <v>281</v>
      </c>
      <c r="B9" s="19" t="s">
        <v>12</v>
      </c>
      <c r="C9" s="57">
        <v>3907</v>
      </c>
      <c r="D9" s="59">
        <v>3904</v>
      </c>
      <c r="E9" s="59">
        <v>3</v>
      </c>
      <c r="F9" s="59">
        <v>0</v>
      </c>
      <c r="G9" s="59">
        <v>0</v>
      </c>
      <c r="H9" s="59">
        <v>0</v>
      </c>
      <c r="I9" s="59">
        <v>0</v>
      </c>
    </row>
    <row r="10" spans="1:9" s="3" customFormat="1" ht="19.5" customHeight="1">
      <c r="A10" s="10"/>
      <c r="B10" s="19" t="s">
        <v>13</v>
      </c>
      <c r="C10" s="57">
        <v>11840</v>
      </c>
      <c r="D10" s="59">
        <v>11826</v>
      </c>
      <c r="E10" s="59">
        <v>14</v>
      </c>
      <c r="F10" s="59">
        <v>0</v>
      </c>
      <c r="G10" s="59">
        <v>0</v>
      </c>
      <c r="H10" s="59">
        <v>0</v>
      </c>
      <c r="I10" s="59">
        <v>0</v>
      </c>
    </row>
    <row r="11" spans="1:9" s="3" customFormat="1" ht="19.5" customHeight="1">
      <c r="A11" s="10" t="s">
        <v>282</v>
      </c>
      <c r="B11" s="19" t="s">
        <v>12</v>
      </c>
      <c r="C11" s="57">
        <v>4798</v>
      </c>
      <c r="D11" s="59">
        <v>684</v>
      </c>
      <c r="E11" s="59">
        <v>4108</v>
      </c>
      <c r="F11" s="59">
        <v>6</v>
      </c>
      <c r="G11" s="59">
        <v>0</v>
      </c>
      <c r="H11" s="59">
        <v>0</v>
      </c>
      <c r="I11" s="59">
        <v>0</v>
      </c>
    </row>
    <row r="12" spans="1:9" s="3" customFormat="1" ht="19.5" customHeight="1">
      <c r="A12" s="10"/>
      <c r="B12" s="19" t="s">
        <v>13</v>
      </c>
      <c r="C12" s="57">
        <v>13613</v>
      </c>
      <c r="D12" s="59">
        <v>1590</v>
      </c>
      <c r="E12" s="59">
        <v>12013</v>
      </c>
      <c r="F12" s="59">
        <v>10</v>
      </c>
      <c r="G12" s="59">
        <v>0</v>
      </c>
      <c r="H12" s="59">
        <v>0</v>
      </c>
      <c r="I12" s="59">
        <v>0</v>
      </c>
    </row>
    <row r="13" spans="1:9" s="3" customFormat="1" ht="19.5" customHeight="1">
      <c r="A13" s="10" t="s">
        <v>283</v>
      </c>
      <c r="B13" s="19" t="s">
        <v>12</v>
      </c>
      <c r="C13" s="57">
        <v>3846</v>
      </c>
      <c r="D13" s="59">
        <v>73</v>
      </c>
      <c r="E13" s="59">
        <v>604</v>
      </c>
      <c r="F13" s="59">
        <v>3167</v>
      </c>
      <c r="G13" s="59">
        <v>2</v>
      </c>
      <c r="H13" s="59">
        <v>0</v>
      </c>
      <c r="I13" s="59">
        <v>0</v>
      </c>
    </row>
    <row r="14" spans="1:9" s="3" customFormat="1" ht="19.5" customHeight="1">
      <c r="A14" s="10"/>
      <c r="B14" s="19" t="s">
        <v>13</v>
      </c>
      <c r="C14" s="57">
        <v>12558</v>
      </c>
      <c r="D14" s="59">
        <v>88</v>
      </c>
      <c r="E14" s="59">
        <v>1457</v>
      </c>
      <c r="F14" s="59">
        <v>11007</v>
      </c>
      <c r="G14" s="59">
        <v>6</v>
      </c>
      <c r="H14" s="59">
        <v>0</v>
      </c>
      <c r="I14" s="59">
        <v>0</v>
      </c>
    </row>
    <row r="15" spans="1:9" s="3" customFormat="1" ht="19.5" customHeight="1">
      <c r="A15" s="10" t="s">
        <v>14</v>
      </c>
      <c r="B15" s="19" t="s">
        <v>12</v>
      </c>
      <c r="C15" s="57">
        <v>3914</v>
      </c>
      <c r="D15" s="59">
        <v>25</v>
      </c>
      <c r="E15" s="59">
        <v>86</v>
      </c>
      <c r="F15" s="59">
        <v>560</v>
      </c>
      <c r="G15" s="59">
        <v>3240</v>
      </c>
      <c r="H15" s="59">
        <v>3</v>
      </c>
      <c r="I15" s="59">
        <v>0</v>
      </c>
    </row>
    <row r="16" spans="1:9" s="3" customFormat="1" ht="19.5" customHeight="1">
      <c r="A16" s="10"/>
      <c r="B16" s="19" t="s">
        <v>13</v>
      </c>
      <c r="C16" s="57">
        <v>12559</v>
      </c>
      <c r="D16" s="59">
        <v>31</v>
      </c>
      <c r="E16" s="59">
        <v>81</v>
      </c>
      <c r="F16" s="59">
        <v>1419</v>
      </c>
      <c r="G16" s="59">
        <v>11008</v>
      </c>
      <c r="H16" s="59">
        <v>20</v>
      </c>
      <c r="I16" s="59">
        <v>0</v>
      </c>
    </row>
    <row r="17" spans="1:9" s="3" customFormat="1" ht="19.5" customHeight="1">
      <c r="A17" s="10" t="s">
        <v>15</v>
      </c>
      <c r="B17" s="19" t="s">
        <v>12</v>
      </c>
      <c r="C17" s="57">
        <v>3965</v>
      </c>
      <c r="D17" s="59">
        <v>12</v>
      </c>
      <c r="E17" s="59">
        <v>28</v>
      </c>
      <c r="F17" s="59">
        <v>75</v>
      </c>
      <c r="G17" s="59">
        <v>577</v>
      </c>
      <c r="H17" s="59">
        <v>3271</v>
      </c>
      <c r="I17" s="59">
        <v>2</v>
      </c>
    </row>
    <row r="18" spans="1:9" ht="19.5" customHeight="1">
      <c r="A18" s="10"/>
      <c r="B18" s="19" t="s">
        <v>13</v>
      </c>
      <c r="C18" s="57">
        <v>12976</v>
      </c>
      <c r="D18" s="59">
        <v>10</v>
      </c>
      <c r="E18" s="59">
        <v>16</v>
      </c>
      <c r="F18" s="59">
        <v>103</v>
      </c>
      <c r="G18" s="59">
        <v>1649</v>
      </c>
      <c r="H18" s="59">
        <v>11193</v>
      </c>
      <c r="I18" s="59">
        <v>5</v>
      </c>
    </row>
    <row r="19" spans="1:9" ht="19.5" customHeight="1">
      <c r="A19" s="10" t="s">
        <v>16</v>
      </c>
      <c r="B19" s="19" t="s">
        <v>12</v>
      </c>
      <c r="C19" s="57">
        <v>1044</v>
      </c>
      <c r="D19" s="59">
        <v>8</v>
      </c>
      <c r="E19" s="59">
        <v>11</v>
      </c>
      <c r="F19" s="59">
        <v>22</v>
      </c>
      <c r="G19" s="59">
        <v>83</v>
      </c>
      <c r="H19" s="59">
        <v>483</v>
      </c>
      <c r="I19" s="59">
        <v>437</v>
      </c>
    </row>
    <row r="20" spans="1:9" ht="19.5" customHeight="1">
      <c r="A20" s="10"/>
      <c r="B20" s="19" t="s">
        <v>13</v>
      </c>
      <c r="C20" s="57">
        <v>2434</v>
      </c>
      <c r="D20" s="59">
        <v>6</v>
      </c>
      <c r="E20" s="59">
        <v>8</v>
      </c>
      <c r="F20" s="59">
        <v>18</v>
      </c>
      <c r="G20" s="59">
        <v>89</v>
      </c>
      <c r="H20" s="59">
        <v>1368</v>
      </c>
      <c r="I20" s="59">
        <v>945</v>
      </c>
    </row>
    <row r="21" spans="1:9" ht="19.5" customHeight="1">
      <c r="A21" s="10" t="s">
        <v>17</v>
      </c>
      <c r="B21" s="19" t="s">
        <v>12</v>
      </c>
      <c r="C21" s="57">
        <v>237</v>
      </c>
      <c r="D21" s="59">
        <v>2</v>
      </c>
      <c r="E21" s="59">
        <v>2</v>
      </c>
      <c r="F21" s="59">
        <v>10</v>
      </c>
      <c r="G21" s="59">
        <v>23</v>
      </c>
      <c r="H21" s="59">
        <v>46</v>
      </c>
      <c r="I21" s="59">
        <v>154</v>
      </c>
    </row>
    <row r="22" spans="1:9" ht="19.5" customHeight="1">
      <c r="A22" s="10"/>
      <c r="B22" s="19" t="s">
        <v>13</v>
      </c>
      <c r="C22" s="57">
        <v>389</v>
      </c>
      <c r="D22" s="59">
        <v>6</v>
      </c>
      <c r="E22" s="59">
        <v>1</v>
      </c>
      <c r="F22" s="59">
        <v>6</v>
      </c>
      <c r="G22" s="59">
        <v>18</v>
      </c>
      <c r="H22" s="59">
        <v>91</v>
      </c>
      <c r="I22" s="59">
        <v>267</v>
      </c>
    </row>
    <row r="23" spans="1:9" ht="19.5" customHeight="1">
      <c r="A23" s="10" t="s">
        <v>18</v>
      </c>
      <c r="B23" s="19" t="s">
        <v>12</v>
      </c>
      <c r="C23" s="57">
        <v>81</v>
      </c>
      <c r="D23" s="59">
        <v>3</v>
      </c>
      <c r="E23" s="59">
        <v>1</v>
      </c>
      <c r="F23" s="59">
        <v>2</v>
      </c>
      <c r="G23" s="59">
        <v>5</v>
      </c>
      <c r="H23" s="59">
        <v>17</v>
      </c>
      <c r="I23" s="59">
        <v>53</v>
      </c>
    </row>
    <row r="24" spans="1:9" ht="19.5" customHeight="1">
      <c r="A24" s="10"/>
      <c r="B24" s="19" t="s">
        <v>13</v>
      </c>
      <c r="C24" s="57">
        <v>97</v>
      </c>
      <c r="D24" s="59">
        <v>6</v>
      </c>
      <c r="E24" s="59">
        <v>0</v>
      </c>
      <c r="F24" s="59">
        <v>4</v>
      </c>
      <c r="G24" s="59">
        <v>8</v>
      </c>
      <c r="H24" s="59">
        <v>14</v>
      </c>
      <c r="I24" s="59">
        <v>65</v>
      </c>
    </row>
    <row r="25" spans="1:9" ht="19.5" customHeight="1">
      <c r="A25" s="10" t="s">
        <v>19</v>
      </c>
      <c r="B25" s="19" t="s">
        <v>12</v>
      </c>
      <c r="C25" s="57">
        <v>26</v>
      </c>
      <c r="D25" s="59">
        <v>1</v>
      </c>
      <c r="E25" s="59">
        <v>1</v>
      </c>
      <c r="F25" s="59">
        <v>1</v>
      </c>
      <c r="G25" s="59">
        <v>1</v>
      </c>
      <c r="H25" s="59">
        <v>4</v>
      </c>
      <c r="I25" s="59">
        <v>18</v>
      </c>
    </row>
    <row r="26" spans="1:9" ht="19.5" customHeight="1">
      <c r="A26" s="10"/>
      <c r="B26" s="19" t="s">
        <v>13</v>
      </c>
      <c r="C26" s="57">
        <v>33</v>
      </c>
      <c r="D26" s="59">
        <v>2</v>
      </c>
      <c r="E26" s="59">
        <v>1</v>
      </c>
      <c r="F26" s="59">
        <v>4</v>
      </c>
      <c r="G26" s="59">
        <v>4</v>
      </c>
      <c r="H26" s="59">
        <v>5</v>
      </c>
      <c r="I26" s="59">
        <v>17</v>
      </c>
    </row>
    <row r="27" spans="1:9" ht="19.5" customHeight="1">
      <c r="A27" s="10" t="s">
        <v>20</v>
      </c>
      <c r="B27" s="19" t="s">
        <v>12</v>
      </c>
      <c r="C27" s="57">
        <v>6</v>
      </c>
      <c r="D27" s="59">
        <v>0</v>
      </c>
      <c r="E27" s="59">
        <v>0</v>
      </c>
      <c r="F27" s="59">
        <v>1</v>
      </c>
      <c r="G27" s="59">
        <v>0</v>
      </c>
      <c r="H27" s="59">
        <v>1</v>
      </c>
      <c r="I27" s="59">
        <v>4</v>
      </c>
    </row>
    <row r="28" spans="1:9" ht="19.5" customHeight="1">
      <c r="A28" s="10"/>
      <c r="B28" s="19" t="s">
        <v>13</v>
      </c>
      <c r="C28" s="57">
        <v>9</v>
      </c>
      <c r="D28" s="59">
        <v>1</v>
      </c>
      <c r="E28" s="59">
        <v>0</v>
      </c>
      <c r="F28" s="59">
        <v>2</v>
      </c>
      <c r="G28" s="59">
        <v>2</v>
      </c>
      <c r="H28" s="59">
        <v>2</v>
      </c>
      <c r="I28" s="59">
        <v>2</v>
      </c>
    </row>
    <row r="29" spans="1:9" ht="19.5" customHeight="1">
      <c r="A29" s="10" t="s">
        <v>21</v>
      </c>
      <c r="B29" s="19" t="s">
        <v>12</v>
      </c>
      <c r="C29" s="57">
        <v>7</v>
      </c>
      <c r="D29" s="59">
        <v>1</v>
      </c>
      <c r="E29" s="59">
        <v>0</v>
      </c>
      <c r="F29" s="59">
        <v>0</v>
      </c>
      <c r="G29" s="59">
        <v>1</v>
      </c>
      <c r="H29" s="59">
        <v>3</v>
      </c>
      <c r="I29" s="59">
        <v>2</v>
      </c>
    </row>
    <row r="30" spans="1:9" ht="19.5" customHeight="1">
      <c r="A30" s="10"/>
      <c r="B30" s="19" t="s">
        <v>13</v>
      </c>
      <c r="C30" s="57">
        <v>7</v>
      </c>
      <c r="D30" s="59">
        <v>0</v>
      </c>
      <c r="E30" s="59">
        <v>1</v>
      </c>
      <c r="F30" s="59">
        <v>0</v>
      </c>
      <c r="G30" s="59">
        <v>0</v>
      </c>
      <c r="H30" s="59">
        <v>2</v>
      </c>
      <c r="I30" s="59">
        <v>4</v>
      </c>
    </row>
    <row r="31" spans="1:9" ht="19.5" customHeight="1">
      <c r="A31" s="10" t="s">
        <v>22</v>
      </c>
      <c r="B31" s="19" t="s">
        <v>12</v>
      </c>
      <c r="C31" s="57">
        <v>3</v>
      </c>
      <c r="D31" s="59">
        <v>2</v>
      </c>
      <c r="E31" s="59">
        <v>0</v>
      </c>
      <c r="F31" s="59">
        <v>0</v>
      </c>
      <c r="G31" s="59">
        <v>0</v>
      </c>
      <c r="H31" s="59">
        <v>0</v>
      </c>
      <c r="I31" s="59">
        <v>1</v>
      </c>
    </row>
    <row r="32" spans="1:9" ht="19.5" customHeight="1">
      <c r="A32" s="10"/>
      <c r="B32" s="19" t="s">
        <v>13</v>
      </c>
      <c r="C32" s="57">
        <v>1</v>
      </c>
      <c r="D32" s="59">
        <v>0</v>
      </c>
      <c r="E32" s="59">
        <v>0</v>
      </c>
      <c r="F32" s="59">
        <v>1</v>
      </c>
      <c r="G32" s="59">
        <v>0</v>
      </c>
      <c r="H32" s="59">
        <v>0</v>
      </c>
      <c r="I32" s="59">
        <v>0</v>
      </c>
    </row>
    <row r="33" spans="1:10" ht="18.75" customHeight="1">
      <c r="A33" s="10" t="s">
        <v>23</v>
      </c>
      <c r="B33" s="19" t="s">
        <v>12</v>
      </c>
      <c r="C33" s="57">
        <v>5</v>
      </c>
      <c r="D33" s="59">
        <v>2</v>
      </c>
      <c r="E33" s="59">
        <v>0</v>
      </c>
      <c r="F33" s="59">
        <v>2</v>
      </c>
      <c r="G33" s="59">
        <v>1</v>
      </c>
      <c r="H33" s="59">
        <v>0</v>
      </c>
      <c r="I33" s="59">
        <v>0</v>
      </c>
      <c r="J33" s="25"/>
    </row>
    <row r="34" spans="1:10" ht="18.75" customHeight="1">
      <c r="A34" s="10"/>
      <c r="B34" s="19" t="s">
        <v>13</v>
      </c>
      <c r="C34" s="57">
        <v>4</v>
      </c>
      <c r="D34" s="59">
        <v>3</v>
      </c>
      <c r="E34" s="59">
        <v>0</v>
      </c>
      <c r="F34" s="59">
        <v>0</v>
      </c>
      <c r="G34" s="59">
        <v>0</v>
      </c>
      <c r="H34" s="59">
        <v>0</v>
      </c>
      <c r="I34" s="59">
        <v>1</v>
      </c>
      <c r="J34" s="25"/>
    </row>
    <row r="35" spans="1:10" ht="18.75" customHeight="1">
      <c r="A35" s="10" t="s">
        <v>24</v>
      </c>
      <c r="B35" s="19" t="s">
        <v>12</v>
      </c>
      <c r="C35" s="57">
        <v>1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1</v>
      </c>
      <c r="J35" s="25"/>
    </row>
    <row r="36" spans="1:10" ht="18.75" customHeight="1">
      <c r="A36" s="10"/>
      <c r="B36" s="19" t="s">
        <v>13</v>
      </c>
      <c r="C36" s="57">
        <v>3</v>
      </c>
      <c r="D36" s="59">
        <v>1</v>
      </c>
      <c r="E36" s="59">
        <v>0</v>
      </c>
      <c r="F36" s="59">
        <v>1</v>
      </c>
      <c r="G36" s="59">
        <v>1</v>
      </c>
      <c r="H36" s="59">
        <v>0</v>
      </c>
      <c r="I36" s="59">
        <v>0</v>
      </c>
      <c r="J36" s="25"/>
    </row>
    <row r="37" spans="1:10" ht="18.75" customHeight="1">
      <c r="A37" s="10" t="s">
        <v>42</v>
      </c>
      <c r="B37" s="19" t="s">
        <v>12</v>
      </c>
      <c r="C37" s="57">
        <v>2</v>
      </c>
      <c r="D37" s="59">
        <v>2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25"/>
    </row>
    <row r="38" spans="1:10" ht="18.75" customHeight="1">
      <c r="A38" s="10"/>
      <c r="B38" s="19" t="s">
        <v>13</v>
      </c>
      <c r="C38" s="57">
        <v>5</v>
      </c>
      <c r="D38" s="59">
        <v>3</v>
      </c>
      <c r="E38" s="59">
        <v>0</v>
      </c>
      <c r="F38" s="59">
        <v>2</v>
      </c>
      <c r="G38" s="59">
        <v>0</v>
      </c>
      <c r="H38" s="59">
        <v>0</v>
      </c>
      <c r="I38" s="59">
        <v>0</v>
      </c>
      <c r="J38" s="25"/>
    </row>
    <row r="39" spans="1:10" ht="18.75" customHeight="1">
      <c r="A39" s="10" t="s">
        <v>25</v>
      </c>
      <c r="B39" s="19" t="s">
        <v>12</v>
      </c>
      <c r="C39" s="57">
        <v>17</v>
      </c>
      <c r="D39" s="59">
        <v>14</v>
      </c>
      <c r="E39" s="59">
        <v>0</v>
      </c>
      <c r="F39" s="59">
        <v>1</v>
      </c>
      <c r="G39" s="59">
        <v>0</v>
      </c>
      <c r="H39" s="59">
        <v>1</v>
      </c>
      <c r="I39" s="59">
        <v>1</v>
      </c>
      <c r="J39" s="25"/>
    </row>
    <row r="40" spans="1:10" ht="18.75" customHeight="1" thickBot="1">
      <c r="A40" s="13"/>
      <c r="B40" s="23" t="s">
        <v>13</v>
      </c>
      <c r="C40" s="57">
        <v>38</v>
      </c>
      <c r="D40" s="60">
        <v>29</v>
      </c>
      <c r="E40" s="60">
        <v>2</v>
      </c>
      <c r="F40" s="60">
        <v>3</v>
      </c>
      <c r="G40" s="60">
        <v>2</v>
      </c>
      <c r="H40" s="60">
        <v>1</v>
      </c>
      <c r="I40" s="60">
        <v>1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41:I41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C15" sqref="C15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11</v>
      </c>
      <c r="B7" s="18" t="s">
        <v>2</v>
      </c>
      <c r="C7" s="6">
        <v>1273894</v>
      </c>
      <c r="D7" s="5">
        <v>197129</v>
      </c>
      <c r="E7" s="5">
        <v>5313</v>
      </c>
      <c r="F7" s="6">
        <v>4924</v>
      </c>
      <c r="G7" s="6">
        <v>4461</v>
      </c>
      <c r="H7" s="6">
        <v>3967</v>
      </c>
      <c r="I7" s="6">
        <v>3303</v>
      </c>
      <c r="J7" s="6">
        <v>6378</v>
      </c>
      <c r="K7" s="6">
        <v>65943</v>
      </c>
      <c r="L7" s="6">
        <v>58379</v>
      </c>
      <c r="M7" s="6">
        <v>25799</v>
      </c>
      <c r="N7" s="6">
        <v>18662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12</v>
      </c>
      <c r="C8" s="49">
        <v>629040</v>
      </c>
      <c r="D8" s="7">
        <v>111168</v>
      </c>
      <c r="E8" s="7">
        <v>3514</v>
      </c>
      <c r="F8" s="8">
        <v>3325</v>
      </c>
      <c r="G8" s="8">
        <v>2939</v>
      </c>
      <c r="H8" s="8">
        <v>2656</v>
      </c>
      <c r="I8" s="8">
        <v>2219</v>
      </c>
      <c r="J8" s="8">
        <v>4305</v>
      </c>
      <c r="K8" s="8">
        <v>36321</v>
      </c>
      <c r="L8" s="8">
        <v>32783</v>
      </c>
      <c r="M8" s="8">
        <v>13701</v>
      </c>
      <c r="N8" s="8">
        <v>9405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13</v>
      </c>
      <c r="C9" s="49">
        <v>644854</v>
      </c>
      <c r="D9" s="7">
        <v>85961</v>
      </c>
      <c r="E9" s="7">
        <v>1799</v>
      </c>
      <c r="F9" s="8">
        <v>1599</v>
      </c>
      <c r="G9" s="8">
        <v>1522</v>
      </c>
      <c r="H9" s="8">
        <v>1311</v>
      </c>
      <c r="I9" s="8">
        <v>1084</v>
      </c>
      <c r="J9" s="8">
        <v>2073</v>
      </c>
      <c r="K9" s="8">
        <v>29622</v>
      </c>
      <c r="L9" s="8">
        <v>25596</v>
      </c>
      <c r="M9" s="8">
        <v>12098</v>
      </c>
      <c r="N9" s="8">
        <v>9257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12</v>
      </c>
      <c r="C10" s="8">
        <v>12586</v>
      </c>
      <c r="D10" s="7">
        <v>1</v>
      </c>
      <c r="E10" s="11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13</v>
      </c>
      <c r="C11" s="8">
        <v>37856</v>
      </c>
      <c r="D11" s="7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12</v>
      </c>
      <c r="C12" s="8">
        <v>88082</v>
      </c>
      <c r="D12" s="7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13</v>
      </c>
      <c r="C13" s="8">
        <v>95437</v>
      </c>
      <c r="D13" s="7">
        <v>1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15</v>
      </c>
      <c r="B14" s="19" t="s">
        <v>12</v>
      </c>
      <c r="C14" s="8">
        <v>100443</v>
      </c>
      <c r="D14" s="7">
        <v>2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13</v>
      </c>
      <c r="C15" s="8">
        <v>108791</v>
      </c>
      <c r="D15" s="7">
        <v>2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12</v>
      </c>
      <c r="C16" s="8">
        <v>113214</v>
      </c>
      <c r="D16" s="7">
        <v>13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13</v>
      </c>
      <c r="L16" s="12">
        <v>0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13</v>
      </c>
      <c r="C17" s="8">
        <v>119778</v>
      </c>
      <c r="D17" s="7">
        <v>16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16</v>
      </c>
      <c r="L17" s="12">
        <v>0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17</v>
      </c>
      <c r="B18" s="19" t="s">
        <v>12</v>
      </c>
      <c r="C18" s="8">
        <v>111018</v>
      </c>
      <c r="D18" s="7">
        <v>138</v>
      </c>
      <c r="E18" s="11">
        <v>4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128</v>
      </c>
      <c r="L18" s="12">
        <v>6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13</v>
      </c>
      <c r="C19" s="8">
        <v>118187</v>
      </c>
      <c r="D19" s="7">
        <v>181</v>
      </c>
      <c r="E19" s="11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167</v>
      </c>
      <c r="L19" s="12">
        <v>13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12</v>
      </c>
      <c r="C20" s="8">
        <v>55089</v>
      </c>
      <c r="D20" s="7">
        <v>12942</v>
      </c>
      <c r="E20" s="11">
        <v>49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12729</v>
      </c>
      <c r="L20" s="12">
        <v>161</v>
      </c>
      <c r="M20" s="12">
        <v>3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13</v>
      </c>
      <c r="C21" s="8">
        <v>45246</v>
      </c>
      <c r="D21" s="7">
        <v>8608</v>
      </c>
      <c r="E21" s="11">
        <v>17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8433</v>
      </c>
      <c r="L21" s="12">
        <v>154</v>
      </c>
      <c r="M21" s="12">
        <v>3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12</v>
      </c>
      <c r="C22" s="8">
        <v>36123</v>
      </c>
      <c r="D22" s="7">
        <v>18271</v>
      </c>
      <c r="E22" s="11">
        <v>142</v>
      </c>
      <c r="F22" s="12">
        <v>58</v>
      </c>
      <c r="G22" s="12">
        <v>2</v>
      </c>
      <c r="H22" s="12">
        <v>0</v>
      </c>
      <c r="I22" s="12">
        <v>0</v>
      </c>
      <c r="J22" s="12">
        <v>0</v>
      </c>
      <c r="K22" s="12">
        <v>5838</v>
      </c>
      <c r="L22" s="12">
        <v>12166</v>
      </c>
      <c r="M22" s="12">
        <v>63</v>
      </c>
      <c r="N22" s="12">
        <v>2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13</v>
      </c>
      <c r="C23" s="8">
        <v>24502</v>
      </c>
      <c r="D23" s="7">
        <v>11364</v>
      </c>
      <c r="E23" s="11">
        <v>51</v>
      </c>
      <c r="F23" s="12">
        <v>11</v>
      </c>
      <c r="G23" s="12">
        <v>0</v>
      </c>
      <c r="H23" s="12">
        <v>0</v>
      </c>
      <c r="I23" s="12">
        <v>0</v>
      </c>
      <c r="J23" s="12">
        <v>0</v>
      </c>
      <c r="K23" s="12">
        <v>3755</v>
      </c>
      <c r="L23" s="12">
        <v>7476</v>
      </c>
      <c r="M23" s="12">
        <v>69</v>
      </c>
      <c r="N23" s="12">
        <v>2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12</v>
      </c>
      <c r="C24" s="8">
        <v>21604</v>
      </c>
      <c r="D24" s="7">
        <v>12568</v>
      </c>
      <c r="E24" s="11">
        <v>274</v>
      </c>
      <c r="F24" s="12">
        <v>181</v>
      </c>
      <c r="G24" s="12">
        <v>34</v>
      </c>
      <c r="H24" s="12">
        <v>1</v>
      </c>
      <c r="I24" s="12">
        <v>0</v>
      </c>
      <c r="J24" s="12">
        <v>0</v>
      </c>
      <c r="K24" s="12">
        <v>2455</v>
      </c>
      <c r="L24" s="12">
        <v>5314</v>
      </c>
      <c r="M24" s="12">
        <v>4296</v>
      </c>
      <c r="N24" s="12">
        <v>13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13</v>
      </c>
      <c r="C25" s="8">
        <v>14124</v>
      </c>
      <c r="D25" s="7">
        <v>8374</v>
      </c>
      <c r="E25" s="11">
        <v>117</v>
      </c>
      <c r="F25" s="12">
        <v>50</v>
      </c>
      <c r="G25" s="12">
        <v>10</v>
      </c>
      <c r="H25" s="12">
        <v>0</v>
      </c>
      <c r="I25" s="12">
        <v>0</v>
      </c>
      <c r="J25" s="12">
        <v>0</v>
      </c>
      <c r="K25" s="12">
        <v>1750</v>
      </c>
      <c r="L25" s="12">
        <v>3517</v>
      </c>
      <c r="M25" s="12">
        <v>2910</v>
      </c>
      <c r="N25" s="12">
        <v>20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12</v>
      </c>
      <c r="C26" s="8">
        <v>12438</v>
      </c>
      <c r="D26" s="7">
        <v>7440</v>
      </c>
      <c r="E26" s="11">
        <v>237</v>
      </c>
      <c r="F26" s="12">
        <v>260</v>
      </c>
      <c r="G26" s="12">
        <v>123</v>
      </c>
      <c r="H26" s="12">
        <v>36</v>
      </c>
      <c r="I26" s="12">
        <v>1</v>
      </c>
      <c r="J26" s="12">
        <v>0</v>
      </c>
      <c r="K26" s="12">
        <v>1396</v>
      </c>
      <c r="L26" s="12">
        <v>2180</v>
      </c>
      <c r="M26" s="12">
        <v>2072</v>
      </c>
      <c r="N26" s="12">
        <v>1135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13</v>
      </c>
      <c r="C27" s="8">
        <v>8575</v>
      </c>
      <c r="D27" s="7">
        <v>5580</v>
      </c>
      <c r="E27" s="11">
        <v>112</v>
      </c>
      <c r="F27" s="12">
        <v>107</v>
      </c>
      <c r="G27" s="12">
        <v>34</v>
      </c>
      <c r="H27" s="12">
        <v>6</v>
      </c>
      <c r="I27" s="12">
        <v>0</v>
      </c>
      <c r="J27" s="12">
        <v>0</v>
      </c>
      <c r="K27" s="12">
        <v>1199</v>
      </c>
      <c r="L27" s="12">
        <v>1471</v>
      </c>
      <c r="M27" s="12">
        <v>1647</v>
      </c>
      <c r="N27" s="12">
        <v>1004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12</v>
      </c>
      <c r="C28" s="8">
        <v>7940</v>
      </c>
      <c r="D28" s="7">
        <v>4884</v>
      </c>
      <c r="E28" s="11">
        <v>203</v>
      </c>
      <c r="F28" s="12">
        <v>219</v>
      </c>
      <c r="G28" s="12">
        <v>260</v>
      </c>
      <c r="H28" s="12">
        <v>92</v>
      </c>
      <c r="I28" s="12">
        <v>18</v>
      </c>
      <c r="J28" s="12">
        <v>1</v>
      </c>
      <c r="K28" s="12">
        <v>960</v>
      </c>
      <c r="L28" s="12">
        <v>1136</v>
      </c>
      <c r="M28" s="12">
        <v>1105</v>
      </c>
      <c r="N28" s="12">
        <v>890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13</v>
      </c>
      <c r="C29" s="8">
        <v>6071</v>
      </c>
      <c r="D29" s="7">
        <v>4151</v>
      </c>
      <c r="E29" s="11">
        <v>99</v>
      </c>
      <c r="F29" s="12">
        <v>105</v>
      </c>
      <c r="G29" s="12">
        <v>87</v>
      </c>
      <c r="H29" s="12">
        <v>22</v>
      </c>
      <c r="I29" s="12">
        <v>2</v>
      </c>
      <c r="J29" s="12">
        <v>0</v>
      </c>
      <c r="K29" s="12">
        <v>1014</v>
      </c>
      <c r="L29" s="12">
        <v>1050</v>
      </c>
      <c r="M29" s="12">
        <v>873</v>
      </c>
      <c r="N29" s="12">
        <v>899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12</v>
      </c>
      <c r="C30" s="8">
        <v>6079</v>
      </c>
      <c r="D30" s="7">
        <v>3986</v>
      </c>
      <c r="E30" s="11">
        <v>194</v>
      </c>
      <c r="F30" s="12">
        <v>203</v>
      </c>
      <c r="G30" s="12">
        <v>178</v>
      </c>
      <c r="H30" s="12">
        <v>217</v>
      </c>
      <c r="I30" s="12">
        <v>79</v>
      </c>
      <c r="J30" s="12">
        <v>11</v>
      </c>
      <c r="K30" s="12">
        <v>832</v>
      </c>
      <c r="L30" s="12">
        <v>897</v>
      </c>
      <c r="M30" s="12">
        <v>631</v>
      </c>
      <c r="N30" s="12">
        <v>744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13</v>
      </c>
      <c r="C31" s="8">
        <v>5093</v>
      </c>
      <c r="D31" s="7">
        <v>3673</v>
      </c>
      <c r="E31" s="11">
        <v>99</v>
      </c>
      <c r="F31" s="12">
        <v>86</v>
      </c>
      <c r="G31" s="12">
        <v>94</v>
      </c>
      <c r="H31" s="12">
        <v>83</v>
      </c>
      <c r="I31" s="12">
        <v>28</v>
      </c>
      <c r="J31" s="12">
        <v>4</v>
      </c>
      <c r="K31" s="12">
        <v>936</v>
      </c>
      <c r="L31" s="12">
        <v>916</v>
      </c>
      <c r="M31" s="12">
        <v>617</v>
      </c>
      <c r="N31" s="12">
        <v>810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12</v>
      </c>
      <c r="C32" s="8">
        <v>4973</v>
      </c>
      <c r="D32" s="7">
        <v>3335</v>
      </c>
      <c r="E32" s="11">
        <v>151</v>
      </c>
      <c r="F32" s="12">
        <v>156</v>
      </c>
      <c r="G32" s="12">
        <v>183</v>
      </c>
      <c r="H32" s="12">
        <v>187</v>
      </c>
      <c r="I32" s="12">
        <v>207</v>
      </c>
      <c r="J32" s="12">
        <v>49</v>
      </c>
      <c r="K32" s="12">
        <v>699</v>
      </c>
      <c r="L32" s="12">
        <v>689</v>
      </c>
      <c r="M32" s="12">
        <v>450</v>
      </c>
      <c r="N32" s="12">
        <v>564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13</v>
      </c>
      <c r="C33" s="8">
        <v>3996</v>
      </c>
      <c r="D33" s="7">
        <v>2901</v>
      </c>
      <c r="E33" s="11">
        <v>90</v>
      </c>
      <c r="F33" s="12">
        <v>81</v>
      </c>
      <c r="G33" s="12">
        <v>86</v>
      </c>
      <c r="H33" s="12">
        <v>78</v>
      </c>
      <c r="I33" s="12">
        <v>64</v>
      </c>
      <c r="J33" s="12">
        <v>28</v>
      </c>
      <c r="K33" s="12">
        <v>717</v>
      </c>
      <c r="L33" s="12">
        <v>741</v>
      </c>
      <c r="M33" s="12">
        <v>464</v>
      </c>
      <c r="N33" s="12">
        <v>552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12</v>
      </c>
      <c r="C34" s="8">
        <v>4273</v>
      </c>
      <c r="D34" s="7">
        <v>3014</v>
      </c>
      <c r="E34" s="11">
        <v>156</v>
      </c>
      <c r="F34" s="12">
        <v>123</v>
      </c>
      <c r="G34" s="12">
        <v>155</v>
      </c>
      <c r="H34" s="12">
        <v>164</v>
      </c>
      <c r="I34" s="12">
        <v>159</v>
      </c>
      <c r="J34" s="12">
        <v>240</v>
      </c>
      <c r="K34" s="12">
        <v>610</v>
      </c>
      <c r="L34" s="12">
        <v>618</v>
      </c>
      <c r="M34" s="12">
        <v>371</v>
      </c>
      <c r="N34" s="12">
        <v>418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13</v>
      </c>
      <c r="C35" s="8">
        <v>3688</v>
      </c>
      <c r="D35" s="7">
        <v>2697</v>
      </c>
      <c r="E35" s="11">
        <v>60</v>
      </c>
      <c r="F35" s="12">
        <v>72</v>
      </c>
      <c r="G35" s="12">
        <v>72</v>
      </c>
      <c r="H35" s="12">
        <v>60</v>
      </c>
      <c r="I35" s="12">
        <v>53</v>
      </c>
      <c r="J35" s="12">
        <v>51</v>
      </c>
      <c r="K35" s="12">
        <v>688</v>
      </c>
      <c r="L35" s="12">
        <v>739</v>
      </c>
      <c r="M35" s="12">
        <v>438</v>
      </c>
      <c r="N35" s="12">
        <v>464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12</v>
      </c>
      <c r="C36" s="8">
        <v>55178</v>
      </c>
      <c r="D36" s="7">
        <v>44574</v>
      </c>
      <c r="E36" s="11">
        <v>2103</v>
      </c>
      <c r="F36" s="12">
        <v>2125</v>
      </c>
      <c r="G36" s="12">
        <v>2004</v>
      </c>
      <c r="H36" s="12">
        <v>1959</v>
      </c>
      <c r="I36" s="12">
        <v>1755</v>
      </c>
      <c r="J36" s="12">
        <v>4004</v>
      </c>
      <c r="K36" s="12">
        <v>10659</v>
      </c>
      <c r="L36" s="12">
        <v>9616</v>
      </c>
      <c r="M36" s="12">
        <v>4710</v>
      </c>
      <c r="N36" s="12">
        <v>5639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13</v>
      </c>
      <c r="C37" s="8">
        <v>53510</v>
      </c>
      <c r="D37" s="7">
        <v>38413</v>
      </c>
      <c r="E37" s="14">
        <v>1153</v>
      </c>
      <c r="F37" s="15">
        <v>1086</v>
      </c>
      <c r="G37" s="15">
        <v>1139</v>
      </c>
      <c r="H37" s="15">
        <v>1062</v>
      </c>
      <c r="I37" s="15">
        <v>937</v>
      </c>
      <c r="J37" s="15">
        <v>1990</v>
      </c>
      <c r="K37" s="15">
        <v>10945</v>
      </c>
      <c r="L37" s="15">
        <v>9518</v>
      </c>
      <c r="M37" s="15">
        <v>5077</v>
      </c>
      <c r="N37" s="15">
        <v>5506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N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95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136</v>
      </c>
      <c r="D4" s="113" t="s">
        <v>137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132</v>
      </c>
      <c r="E5" s="114" t="s">
        <v>138</v>
      </c>
      <c r="F5" s="114"/>
      <c r="G5" s="114"/>
      <c r="H5" s="114"/>
      <c r="I5" s="114"/>
      <c r="J5" s="114"/>
      <c r="K5" s="114" t="s">
        <v>139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140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140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14" s="3" customFormat="1" ht="18.75" customHeight="1">
      <c r="A7" s="21" t="s">
        <v>39</v>
      </c>
      <c r="B7" s="18" t="s">
        <v>37</v>
      </c>
      <c r="C7" s="6">
        <v>1313993</v>
      </c>
      <c r="D7" s="5">
        <v>193424</v>
      </c>
      <c r="E7" s="5">
        <v>6623</v>
      </c>
      <c r="F7" s="6">
        <v>6179</v>
      </c>
      <c r="G7" s="6">
        <v>5836</v>
      </c>
      <c r="H7" s="6">
        <v>4423</v>
      </c>
      <c r="I7" s="6">
        <v>3209</v>
      </c>
      <c r="J7" s="6">
        <v>3569</v>
      </c>
      <c r="K7" s="6">
        <v>66633</v>
      </c>
      <c r="L7" s="6">
        <v>59574</v>
      </c>
      <c r="M7" s="6">
        <v>24192</v>
      </c>
      <c r="N7" s="6">
        <v>13186</v>
      </c>
    </row>
    <row r="8" spans="1:14" s="3" customFormat="1" ht="18.75" customHeight="1">
      <c r="A8" s="4"/>
      <c r="B8" s="9" t="s">
        <v>27</v>
      </c>
      <c r="C8" s="8">
        <v>672438</v>
      </c>
      <c r="D8" s="7">
        <v>120668</v>
      </c>
      <c r="E8" s="7">
        <v>4797</v>
      </c>
      <c r="F8" s="8">
        <v>4513</v>
      </c>
      <c r="G8" s="8">
        <v>4285</v>
      </c>
      <c r="H8" s="8">
        <v>3231</v>
      </c>
      <c r="I8" s="8">
        <v>2364</v>
      </c>
      <c r="J8" s="8">
        <v>2696</v>
      </c>
      <c r="K8" s="8">
        <v>40895</v>
      </c>
      <c r="L8" s="8">
        <v>36996</v>
      </c>
      <c r="M8" s="8">
        <v>13551</v>
      </c>
      <c r="N8" s="8">
        <v>7340</v>
      </c>
    </row>
    <row r="9" spans="1:14" s="3" customFormat="1" ht="18.75" customHeight="1">
      <c r="A9" s="4"/>
      <c r="B9" s="9" t="s">
        <v>28</v>
      </c>
      <c r="C9" s="20">
        <v>641555</v>
      </c>
      <c r="D9" s="7">
        <v>72756</v>
      </c>
      <c r="E9" s="7">
        <v>1826</v>
      </c>
      <c r="F9" s="8">
        <v>1666</v>
      </c>
      <c r="G9" s="8">
        <v>1551</v>
      </c>
      <c r="H9" s="8">
        <v>1192</v>
      </c>
      <c r="I9" s="8">
        <v>845</v>
      </c>
      <c r="J9" s="8">
        <v>873</v>
      </c>
      <c r="K9" s="8">
        <v>25738</v>
      </c>
      <c r="L9" s="8">
        <v>22578</v>
      </c>
      <c r="M9" s="8">
        <v>10641</v>
      </c>
      <c r="N9" s="8">
        <v>5846</v>
      </c>
    </row>
    <row r="10" spans="1:14" s="3" customFormat="1" ht="18.75" customHeight="1">
      <c r="A10" s="17" t="s">
        <v>26</v>
      </c>
      <c r="B10" s="19" t="s">
        <v>27</v>
      </c>
      <c r="C10" s="12">
        <v>12865</v>
      </c>
      <c r="D10" s="11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s="3" customFormat="1" ht="18.75" customHeight="1">
      <c r="A11" s="10"/>
      <c r="B11" s="19" t="s">
        <v>28</v>
      </c>
      <c r="C11" s="12">
        <v>34268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s="3" customFormat="1" ht="18.75" customHeight="1">
      <c r="A12" s="10" t="s">
        <v>14</v>
      </c>
      <c r="B12" s="19" t="s">
        <v>27</v>
      </c>
      <c r="C12" s="12">
        <v>78103</v>
      </c>
      <c r="D12" s="11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s="3" customFormat="1" ht="18.75" customHeight="1">
      <c r="A13" s="10"/>
      <c r="B13" s="19" t="s">
        <v>28</v>
      </c>
      <c r="C13" s="12">
        <v>87719</v>
      </c>
      <c r="D13" s="11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3" customFormat="1" ht="18.75" customHeight="1">
      <c r="A14" s="10" t="s">
        <v>40</v>
      </c>
      <c r="B14" s="19" t="s">
        <v>27</v>
      </c>
      <c r="C14" s="12">
        <v>98909</v>
      </c>
      <c r="D14" s="11"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s="3" customFormat="1" ht="18.75" customHeight="1">
      <c r="A15" s="10"/>
      <c r="B15" s="19" t="s">
        <v>28</v>
      </c>
      <c r="C15" s="12">
        <v>103893</v>
      </c>
      <c r="D15" s="11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s="3" customFormat="1" ht="18.75" customHeight="1">
      <c r="A16" s="10" t="s">
        <v>16</v>
      </c>
      <c r="B16" s="19" t="s">
        <v>27</v>
      </c>
      <c r="C16" s="12">
        <v>95364</v>
      </c>
      <c r="D16" s="11">
        <v>2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</row>
    <row r="17" spans="1:14" s="3" customFormat="1" ht="18.75" customHeight="1">
      <c r="A17" s="10"/>
      <c r="B17" s="19" t="s">
        <v>28</v>
      </c>
      <c r="C17" s="12">
        <v>96342</v>
      </c>
      <c r="D17" s="11">
        <v>3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</v>
      </c>
      <c r="L17" s="12">
        <v>0</v>
      </c>
      <c r="M17" s="12">
        <v>0</v>
      </c>
      <c r="N17" s="12">
        <v>0</v>
      </c>
    </row>
    <row r="18" spans="1:14" s="3" customFormat="1" ht="18.75" customHeight="1">
      <c r="A18" s="10" t="s">
        <v>41</v>
      </c>
      <c r="B18" s="19" t="s">
        <v>27</v>
      </c>
      <c r="C18" s="12">
        <v>97202</v>
      </c>
      <c r="D18" s="11">
        <v>157</v>
      </c>
      <c r="E18" s="11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153</v>
      </c>
      <c r="L18" s="12">
        <v>3</v>
      </c>
      <c r="M18" s="12">
        <v>0</v>
      </c>
      <c r="N18" s="12">
        <v>0</v>
      </c>
    </row>
    <row r="19" spans="1:14" ht="18.75" customHeight="1">
      <c r="A19" s="10"/>
      <c r="B19" s="19" t="s">
        <v>28</v>
      </c>
      <c r="C19" s="12">
        <v>100477</v>
      </c>
      <c r="D19" s="11">
        <v>111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111</v>
      </c>
      <c r="L19" s="12">
        <v>0</v>
      </c>
      <c r="M19" s="12">
        <v>0</v>
      </c>
      <c r="N19" s="12">
        <v>0</v>
      </c>
    </row>
    <row r="20" spans="1:14" ht="18.75" customHeight="1">
      <c r="A20" s="10" t="s">
        <v>18</v>
      </c>
      <c r="B20" s="19" t="s">
        <v>27</v>
      </c>
      <c r="C20" s="12">
        <v>68812</v>
      </c>
      <c r="D20" s="11">
        <v>9730</v>
      </c>
      <c r="E20" s="11">
        <v>16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9564</v>
      </c>
      <c r="L20" s="12">
        <v>149</v>
      </c>
      <c r="M20" s="12">
        <v>1</v>
      </c>
      <c r="N20" s="12">
        <v>0</v>
      </c>
    </row>
    <row r="21" spans="1:14" ht="18.75" customHeight="1">
      <c r="A21" s="10"/>
      <c r="B21" s="19" t="s">
        <v>28</v>
      </c>
      <c r="C21" s="12">
        <v>54944</v>
      </c>
      <c r="D21" s="11">
        <v>5211</v>
      </c>
      <c r="E21" s="11">
        <v>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5107</v>
      </c>
      <c r="L21" s="12">
        <v>98</v>
      </c>
      <c r="M21" s="12">
        <v>1</v>
      </c>
      <c r="N21" s="12">
        <v>1</v>
      </c>
    </row>
    <row r="22" spans="1:14" ht="18.75" customHeight="1">
      <c r="A22" s="10" t="s">
        <v>19</v>
      </c>
      <c r="B22" s="19" t="s">
        <v>27</v>
      </c>
      <c r="C22" s="12">
        <v>46574</v>
      </c>
      <c r="D22" s="11">
        <v>16698</v>
      </c>
      <c r="E22" s="11">
        <v>173</v>
      </c>
      <c r="F22" s="12">
        <v>3</v>
      </c>
      <c r="G22" s="12">
        <v>0</v>
      </c>
      <c r="H22" s="12">
        <v>0</v>
      </c>
      <c r="I22" s="12">
        <v>0</v>
      </c>
      <c r="J22" s="12">
        <v>0</v>
      </c>
      <c r="K22" s="12">
        <v>8118</v>
      </c>
      <c r="L22" s="12">
        <v>8355</v>
      </c>
      <c r="M22" s="12">
        <v>49</v>
      </c>
      <c r="N22" s="12">
        <v>0</v>
      </c>
    </row>
    <row r="23" spans="1:14" ht="18.75" customHeight="1">
      <c r="A23" s="10"/>
      <c r="B23" s="19" t="s">
        <v>28</v>
      </c>
      <c r="C23" s="12">
        <v>30949</v>
      </c>
      <c r="D23" s="11">
        <v>8827</v>
      </c>
      <c r="E23" s="11">
        <v>43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4344</v>
      </c>
      <c r="L23" s="12">
        <v>4401</v>
      </c>
      <c r="M23" s="12">
        <v>37</v>
      </c>
      <c r="N23" s="12">
        <v>0</v>
      </c>
    </row>
    <row r="24" spans="1:14" ht="18.75" customHeight="1">
      <c r="A24" s="10" t="s">
        <v>20</v>
      </c>
      <c r="B24" s="19" t="s">
        <v>27</v>
      </c>
      <c r="C24" s="12">
        <v>32737</v>
      </c>
      <c r="D24" s="11">
        <v>14252</v>
      </c>
      <c r="E24" s="11">
        <v>673</v>
      </c>
      <c r="F24" s="12">
        <v>194</v>
      </c>
      <c r="G24" s="12">
        <v>0</v>
      </c>
      <c r="H24" s="12">
        <v>0</v>
      </c>
      <c r="I24" s="12">
        <v>0</v>
      </c>
      <c r="J24" s="12">
        <v>0</v>
      </c>
      <c r="K24" s="12">
        <v>4128</v>
      </c>
      <c r="L24" s="12">
        <v>7425</v>
      </c>
      <c r="M24" s="12">
        <v>1822</v>
      </c>
      <c r="N24" s="12">
        <v>10</v>
      </c>
    </row>
    <row r="25" spans="1:14" ht="18.75" customHeight="1">
      <c r="A25" s="10"/>
      <c r="B25" s="19" t="s">
        <v>28</v>
      </c>
      <c r="C25" s="12">
        <v>21087</v>
      </c>
      <c r="D25" s="11">
        <v>7784</v>
      </c>
      <c r="E25" s="11">
        <v>156</v>
      </c>
      <c r="F25" s="12">
        <v>54</v>
      </c>
      <c r="G25" s="12">
        <v>3</v>
      </c>
      <c r="H25" s="12">
        <v>0</v>
      </c>
      <c r="I25" s="12">
        <v>0</v>
      </c>
      <c r="J25" s="12">
        <v>0</v>
      </c>
      <c r="K25" s="12">
        <v>2304</v>
      </c>
      <c r="L25" s="12">
        <v>3986</v>
      </c>
      <c r="M25" s="12">
        <v>1273</v>
      </c>
      <c r="N25" s="12">
        <v>8</v>
      </c>
    </row>
    <row r="26" spans="1:14" ht="18.75" customHeight="1">
      <c r="A26" s="10" t="s">
        <v>21</v>
      </c>
      <c r="B26" s="19" t="s">
        <v>27</v>
      </c>
      <c r="C26" s="12">
        <v>24280</v>
      </c>
      <c r="D26" s="11">
        <v>9860</v>
      </c>
      <c r="E26" s="11">
        <v>615</v>
      </c>
      <c r="F26" s="12">
        <v>643</v>
      </c>
      <c r="G26" s="12">
        <v>195</v>
      </c>
      <c r="H26" s="12">
        <v>4</v>
      </c>
      <c r="I26" s="12">
        <v>0</v>
      </c>
      <c r="J26" s="12">
        <v>0</v>
      </c>
      <c r="K26" s="12">
        <v>2317</v>
      </c>
      <c r="L26" s="12">
        <v>3743</v>
      </c>
      <c r="M26" s="12">
        <v>1966</v>
      </c>
      <c r="N26" s="12">
        <v>377</v>
      </c>
    </row>
    <row r="27" spans="1:14" ht="18.75" customHeight="1">
      <c r="A27" s="10"/>
      <c r="B27" s="19" t="s">
        <v>28</v>
      </c>
      <c r="C27" s="12">
        <v>15908</v>
      </c>
      <c r="D27" s="11">
        <v>5854</v>
      </c>
      <c r="E27" s="11">
        <v>174</v>
      </c>
      <c r="F27" s="12">
        <v>131</v>
      </c>
      <c r="G27" s="12">
        <v>43</v>
      </c>
      <c r="H27" s="12">
        <v>2</v>
      </c>
      <c r="I27" s="12">
        <v>0</v>
      </c>
      <c r="J27" s="12">
        <v>0</v>
      </c>
      <c r="K27" s="12">
        <v>1583</v>
      </c>
      <c r="L27" s="12">
        <v>2154</v>
      </c>
      <c r="M27" s="12">
        <v>1386</v>
      </c>
      <c r="N27" s="12">
        <v>381</v>
      </c>
    </row>
    <row r="28" spans="1:14" ht="18.75" customHeight="1">
      <c r="A28" s="10" t="s">
        <v>22</v>
      </c>
      <c r="B28" s="19" t="s">
        <v>27</v>
      </c>
      <c r="C28" s="12">
        <v>17484</v>
      </c>
      <c r="D28" s="11">
        <v>7015</v>
      </c>
      <c r="E28" s="11">
        <v>359</v>
      </c>
      <c r="F28" s="12">
        <v>555</v>
      </c>
      <c r="G28" s="12">
        <v>543</v>
      </c>
      <c r="H28" s="12">
        <v>162</v>
      </c>
      <c r="I28" s="12">
        <v>3</v>
      </c>
      <c r="J28" s="12">
        <v>0</v>
      </c>
      <c r="K28" s="12">
        <v>1567</v>
      </c>
      <c r="L28" s="12">
        <v>2056</v>
      </c>
      <c r="M28" s="12">
        <v>1222</v>
      </c>
      <c r="N28" s="12">
        <v>548</v>
      </c>
    </row>
    <row r="29" spans="1:14" ht="18.75" customHeight="1">
      <c r="A29" s="10"/>
      <c r="B29" s="19" t="s">
        <v>28</v>
      </c>
      <c r="C29" s="12">
        <v>12505</v>
      </c>
      <c r="D29" s="11">
        <v>4650</v>
      </c>
      <c r="E29" s="11">
        <v>151</v>
      </c>
      <c r="F29" s="12">
        <v>152</v>
      </c>
      <c r="G29" s="12">
        <v>120</v>
      </c>
      <c r="H29" s="12">
        <v>31</v>
      </c>
      <c r="I29" s="12">
        <v>0</v>
      </c>
      <c r="J29" s="12">
        <v>0</v>
      </c>
      <c r="K29" s="12">
        <v>1296</v>
      </c>
      <c r="L29" s="12">
        <v>1422</v>
      </c>
      <c r="M29" s="12">
        <v>964</v>
      </c>
      <c r="N29" s="12">
        <v>514</v>
      </c>
    </row>
    <row r="30" spans="1:14" ht="18.75" customHeight="1">
      <c r="A30" s="10" t="s">
        <v>23</v>
      </c>
      <c r="B30" s="19" t="s">
        <v>27</v>
      </c>
      <c r="C30" s="12">
        <v>13794</v>
      </c>
      <c r="D30" s="11">
        <v>5736</v>
      </c>
      <c r="E30" s="11">
        <v>340</v>
      </c>
      <c r="F30" s="12">
        <v>342</v>
      </c>
      <c r="G30" s="12">
        <v>470</v>
      </c>
      <c r="H30" s="12">
        <v>472</v>
      </c>
      <c r="I30" s="12">
        <v>122</v>
      </c>
      <c r="J30" s="12">
        <v>3</v>
      </c>
      <c r="K30" s="12">
        <v>1312</v>
      </c>
      <c r="L30" s="12">
        <v>1447</v>
      </c>
      <c r="M30" s="12">
        <v>789</v>
      </c>
      <c r="N30" s="12">
        <v>439</v>
      </c>
    </row>
    <row r="31" spans="1:14" ht="18.75" customHeight="1">
      <c r="A31" s="10"/>
      <c r="B31" s="19" t="s">
        <v>28</v>
      </c>
      <c r="C31" s="12">
        <v>10967</v>
      </c>
      <c r="D31" s="11">
        <v>4354</v>
      </c>
      <c r="E31" s="11">
        <v>162</v>
      </c>
      <c r="F31" s="12">
        <v>119</v>
      </c>
      <c r="G31" s="12">
        <v>122</v>
      </c>
      <c r="H31" s="12">
        <v>103</v>
      </c>
      <c r="I31" s="12">
        <v>34</v>
      </c>
      <c r="J31" s="12">
        <v>1</v>
      </c>
      <c r="K31" s="12">
        <v>1221</v>
      </c>
      <c r="L31" s="12">
        <v>1262</v>
      </c>
      <c r="M31" s="12">
        <v>845</v>
      </c>
      <c r="N31" s="12">
        <v>485</v>
      </c>
    </row>
    <row r="32" spans="1:14" ht="18.75" customHeight="1">
      <c r="A32" s="10" t="s">
        <v>24</v>
      </c>
      <c r="B32" s="19" t="s">
        <v>27</v>
      </c>
      <c r="C32" s="12">
        <v>11015</v>
      </c>
      <c r="D32" s="11">
        <v>4940</v>
      </c>
      <c r="E32" s="11">
        <v>260</v>
      </c>
      <c r="F32" s="12">
        <v>269</v>
      </c>
      <c r="G32" s="12">
        <v>375</v>
      </c>
      <c r="H32" s="12">
        <v>384</v>
      </c>
      <c r="I32" s="12">
        <v>317</v>
      </c>
      <c r="J32" s="12">
        <v>68</v>
      </c>
      <c r="K32" s="12">
        <v>1070</v>
      </c>
      <c r="L32" s="12">
        <v>1224</v>
      </c>
      <c r="M32" s="12">
        <v>610</v>
      </c>
      <c r="N32" s="12">
        <v>363</v>
      </c>
    </row>
    <row r="33" spans="1:14" ht="18.75" customHeight="1">
      <c r="A33" s="10"/>
      <c r="B33" s="19" t="s">
        <v>28</v>
      </c>
      <c r="C33" s="12">
        <v>9414</v>
      </c>
      <c r="D33" s="11">
        <v>3683</v>
      </c>
      <c r="E33" s="11">
        <v>93</v>
      </c>
      <c r="F33" s="12">
        <v>121</v>
      </c>
      <c r="G33" s="12">
        <v>137</v>
      </c>
      <c r="H33" s="12">
        <v>104</v>
      </c>
      <c r="I33" s="12">
        <v>63</v>
      </c>
      <c r="J33" s="12">
        <v>21</v>
      </c>
      <c r="K33" s="12">
        <v>942</v>
      </c>
      <c r="L33" s="12">
        <v>1052</v>
      </c>
      <c r="M33" s="12">
        <v>722</v>
      </c>
      <c r="N33" s="12">
        <v>428</v>
      </c>
    </row>
    <row r="34" spans="1:14" ht="18.75" customHeight="1">
      <c r="A34" s="10" t="s">
        <v>42</v>
      </c>
      <c r="B34" s="19" t="s">
        <v>27</v>
      </c>
      <c r="C34" s="12">
        <v>9632</v>
      </c>
      <c r="D34" s="11">
        <v>4400</v>
      </c>
      <c r="E34" s="11">
        <v>225</v>
      </c>
      <c r="F34" s="12">
        <v>207</v>
      </c>
      <c r="G34" s="12">
        <v>260</v>
      </c>
      <c r="H34" s="12">
        <v>237</v>
      </c>
      <c r="I34" s="12">
        <v>219</v>
      </c>
      <c r="J34" s="12">
        <v>204</v>
      </c>
      <c r="K34" s="12">
        <v>1105</v>
      </c>
      <c r="L34" s="12">
        <v>1106</v>
      </c>
      <c r="M34" s="12">
        <v>551</v>
      </c>
      <c r="N34" s="12">
        <v>286</v>
      </c>
    </row>
    <row r="35" spans="1:14" ht="18.75" customHeight="1">
      <c r="A35" s="10"/>
      <c r="B35" s="19" t="s">
        <v>28</v>
      </c>
      <c r="C35" s="12">
        <v>8850</v>
      </c>
      <c r="D35" s="11">
        <v>3325</v>
      </c>
      <c r="E35" s="11">
        <v>116</v>
      </c>
      <c r="F35" s="12">
        <v>100</v>
      </c>
      <c r="G35" s="12">
        <v>107</v>
      </c>
      <c r="H35" s="12">
        <v>99</v>
      </c>
      <c r="I35" s="12">
        <v>73</v>
      </c>
      <c r="J35" s="12">
        <v>39</v>
      </c>
      <c r="K35" s="12">
        <v>844</v>
      </c>
      <c r="L35" s="12">
        <v>887</v>
      </c>
      <c r="M35" s="12">
        <v>656</v>
      </c>
      <c r="N35" s="12">
        <v>404</v>
      </c>
    </row>
    <row r="36" spans="1:14" ht="18.75" customHeight="1">
      <c r="A36" s="10" t="s">
        <v>25</v>
      </c>
      <c r="B36" s="19" t="s">
        <v>27</v>
      </c>
      <c r="C36" s="12">
        <v>65667</v>
      </c>
      <c r="D36" s="11">
        <v>47878</v>
      </c>
      <c r="E36" s="11">
        <v>2135</v>
      </c>
      <c r="F36" s="12">
        <v>2300</v>
      </c>
      <c r="G36" s="12">
        <v>2442</v>
      </c>
      <c r="H36" s="12">
        <v>1972</v>
      </c>
      <c r="I36" s="12">
        <v>1703</v>
      </c>
      <c r="J36" s="12">
        <v>2421</v>
      </c>
      <c r="K36" s="12">
        <v>11559</v>
      </c>
      <c r="L36" s="12">
        <v>11488</v>
      </c>
      <c r="M36" s="12">
        <v>6541</v>
      </c>
      <c r="N36" s="12">
        <v>5317</v>
      </c>
    </row>
    <row r="37" spans="1:14" ht="18.75" customHeight="1" thickBot="1">
      <c r="A37" s="13"/>
      <c r="B37" s="23" t="s">
        <v>28</v>
      </c>
      <c r="C37" s="15">
        <v>54232</v>
      </c>
      <c r="D37" s="14">
        <v>28954</v>
      </c>
      <c r="E37" s="14">
        <v>927</v>
      </c>
      <c r="F37" s="15">
        <v>988</v>
      </c>
      <c r="G37" s="15">
        <v>1018</v>
      </c>
      <c r="H37" s="15">
        <v>853</v>
      </c>
      <c r="I37" s="15">
        <v>675</v>
      </c>
      <c r="J37" s="15">
        <v>812</v>
      </c>
      <c r="K37" s="15">
        <v>7983</v>
      </c>
      <c r="L37" s="15">
        <v>7316</v>
      </c>
      <c r="M37" s="15">
        <v>4757</v>
      </c>
      <c r="N37" s="15">
        <v>3625</v>
      </c>
    </row>
    <row r="38" ht="18.75" customHeight="1">
      <c r="A38" s="39" t="s">
        <v>76</v>
      </c>
    </row>
  </sheetData>
  <sheetProtection/>
  <mergeCells count="9">
    <mergeCell ref="A1:N1"/>
    <mergeCell ref="A3:N3"/>
    <mergeCell ref="A2:N2"/>
    <mergeCell ref="A4:B6"/>
    <mergeCell ref="C4:C6"/>
    <mergeCell ref="E5:J5"/>
    <mergeCell ref="K5:N5"/>
    <mergeCell ref="D4:N4"/>
    <mergeCell ref="D5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P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/>
      <c r="H5" s="114"/>
      <c r="I5" s="114"/>
      <c r="J5" s="114"/>
      <c r="K5" s="114" t="s">
        <v>284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11</v>
      </c>
      <c r="B7" s="18" t="s">
        <v>2</v>
      </c>
      <c r="C7" s="62">
        <v>985927</v>
      </c>
      <c r="D7" s="62">
        <v>194371</v>
      </c>
      <c r="E7" s="62">
        <v>198702</v>
      </c>
      <c r="F7" s="62">
        <v>198952</v>
      </c>
      <c r="G7" s="62">
        <v>196254</v>
      </c>
      <c r="H7" s="62">
        <v>33522</v>
      </c>
      <c r="I7" s="62">
        <v>8767</v>
      </c>
      <c r="J7" s="62">
        <v>1785</v>
      </c>
      <c r="K7" s="62">
        <v>45582</v>
      </c>
      <c r="L7" s="62">
        <v>39014</v>
      </c>
      <c r="M7" s="62">
        <v>31845</v>
      </c>
      <c r="N7" s="62">
        <v>28215</v>
      </c>
      <c r="O7" s="62">
        <v>7110</v>
      </c>
      <c r="P7" s="62">
        <v>1808</v>
      </c>
    </row>
    <row r="8" spans="1:16" s="3" customFormat="1" ht="18.75" customHeight="1">
      <c r="A8" s="4"/>
      <c r="B8" s="9" t="s">
        <v>12</v>
      </c>
      <c r="C8" s="62">
        <v>494187</v>
      </c>
      <c r="D8" s="62">
        <v>95227</v>
      </c>
      <c r="E8" s="62">
        <v>97074</v>
      </c>
      <c r="F8" s="62">
        <v>98622</v>
      </c>
      <c r="G8" s="62">
        <v>96552</v>
      </c>
      <c r="H8" s="62">
        <v>20230</v>
      </c>
      <c r="I8" s="62">
        <v>5611</v>
      </c>
      <c r="J8" s="62">
        <v>1181</v>
      </c>
      <c r="K8" s="62">
        <v>23559</v>
      </c>
      <c r="L8" s="62">
        <v>19426</v>
      </c>
      <c r="M8" s="62">
        <v>16655</v>
      </c>
      <c r="N8" s="62">
        <v>14722</v>
      </c>
      <c r="O8" s="62">
        <v>4200</v>
      </c>
      <c r="P8" s="62">
        <v>1128</v>
      </c>
    </row>
    <row r="9" spans="1:16" s="3" customFormat="1" ht="18.75" customHeight="1">
      <c r="A9" s="4"/>
      <c r="B9" s="9" t="s">
        <v>13</v>
      </c>
      <c r="C9" s="62">
        <v>491740</v>
      </c>
      <c r="D9" s="62">
        <v>99144</v>
      </c>
      <c r="E9" s="62">
        <v>101628</v>
      </c>
      <c r="F9" s="62">
        <v>100330</v>
      </c>
      <c r="G9" s="62">
        <v>99702</v>
      </c>
      <c r="H9" s="62">
        <v>13292</v>
      </c>
      <c r="I9" s="62">
        <v>3156</v>
      </c>
      <c r="J9" s="62">
        <v>604</v>
      </c>
      <c r="K9" s="62">
        <v>22023</v>
      </c>
      <c r="L9" s="62">
        <v>19588</v>
      </c>
      <c r="M9" s="62">
        <v>15190</v>
      </c>
      <c r="N9" s="62">
        <v>13493</v>
      </c>
      <c r="O9" s="62">
        <v>2910</v>
      </c>
      <c r="P9" s="62">
        <v>680</v>
      </c>
    </row>
    <row r="10" spans="1:16" s="3" customFormat="1" ht="18.75" customHeight="1">
      <c r="A10" s="17" t="s">
        <v>26</v>
      </c>
      <c r="B10" s="19" t="s">
        <v>12</v>
      </c>
      <c r="C10" s="62">
        <v>484</v>
      </c>
      <c r="D10" s="63">
        <v>458</v>
      </c>
      <c r="E10" s="63">
        <v>7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19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</row>
    <row r="11" spans="1:16" s="3" customFormat="1" ht="18.75" customHeight="1">
      <c r="A11" s="10"/>
      <c r="B11" s="19" t="s">
        <v>13</v>
      </c>
      <c r="C11" s="62">
        <v>571</v>
      </c>
      <c r="D11" s="63">
        <v>556</v>
      </c>
      <c r="E11" s="63">
        <v>9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6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</row>
    <row r="12" spans="1:16" s="3" customFormat="1" ht="18.75" customHeight="1">
      <c r="A12" s="10" t="s">
        <v>14</v>
      </c>
      <c r="B12" s="19" t="s">
        <v>12</v>
      </c>
      <c r="C12" s="62">
        <v>84360</v>
      </c>
      <c r="D12" s="63">
        <v>73090</v>
      </c>
      <c r="E12" s="63">
        <v>387</v>
      </c>
      <c r="F12" s="63">
        <v>10</v>
      </c>
      <c r="G12" s="63">
        <v>2</v>
      </c>
      <c r="H12" s="63">
        <v>0</v>
      </c>
      <c r="I12" s="63">
        <v>0</v>
      </c>
      <c r="J12" s="63">
        <v>0</v>
      </c>
      <c r="K12" s="63">
        <v>10852</v>
      </c>
      <c r="L12" s="63">
        <v>19</v>
      </c>
      <c r="M12" s="63">
        <v>0</v>
      </c>
      <c r="N12" s="63">
        <v>0</v>
      </c>
      <c r="O12" s="63">
        <v>0</v>
      </c>
      <c r="P12" s="63">
        <v>0</v>
      </c>
    </row>
    <row r="13" spans="1:16" s="3" customFormat="1" ht="18.75" customHeight="1">
      <c r="A13" s="10"/>
      <c r="B13" s="19" t="s">
        <v>13</v>
      </c>
      <c r="C13" s="62">
        <v>83392</v>
      </c>
      <c r="D13" s="63">
        <v>75201</v>
      </c>
      <c r="E13" s="63">
        <v>476</v>
      </c>
      <c r="F13" s="63">
        <v>21</v>
      </c>
      <c r="G13" s="63">
        <v>3</v>
      </c>
      <c r="H13" s="63">
        <v>0</v>
      </c>
      <c r="I13" s="63">
        <v>0</v>
      </c>
      <c r="J13" s="63">
        <v>0</v>
      </c>
      <c r="K13" s="63">
        <v>7677</v>
      </c>
      <c r="L13" s="63">
        <v>13</v>
      </c>
      <c r="M13" s="63">
        <v>1</v>
      </c>
      <c r="N13" s="63">
        <v>0</v>
      </c>
      <c r="O13" s="63">
        <v>0</v>
      </c>
      <c r="P13" s="63">
        <v>0</v>
      </c>
    </row>
    <row r="14" spans="1:16" s="3" customFormat="1" ht="18.75" customHeight="1">
      <c r="A14" s="10" t="s">
        <v>15</v>
      </c>
      <c r="B14" s="19" t="s">
        <v>12</v>
      </c>
      <c r="C14" s="62">
        <v>96486</v>
      </c>
      <c r="D14" s="63">
        <v>13778</v>
      </c>
      <c r="E14" s="63">
        <v>70097</v>
      </c>
      <c r="F14" s="63">
        <v>463</v>
      </c>
      <c r="G14" s="63">
        <v>10</v>
      </c>
      <c r="H14" s="63">
        <v>0</v>
      </c>
      <c r="I14" s="63">
        <v>0</v>
      </c>
      <c r="J14" s="63">
        <v>0</v>
      </c>
      <c r="K14" s="63">
        <v>3620</v>
      </c>
      <c r="L14" s="63">
        <v>8493</v>
      </c>
      <c r="M14" s="63">
        <v>25</v>
      </c>
      <c r="N14" s="63">
        <v>0</v>
      </c>
      <c r="O14" s="63">
        <v>0</v>
      </c>
      <c r="P14" s="63">
        <v>0</v>
      </c>
    </row>
    <row r="15" spans="1:16" s="3" customFormat="1" ht="18.75" customHeight="1">
      <c r="A15" s="10"/>
      <c r="B15" s="19" t="s">
        <v>13</v>
      </c>
      <c r="C15" s="62">
        <v>96454</v>
      </c>
      <c r="D15" s="63">
        <v>13271</v>
      </c>
      <c r="E15" s="63">
        <v>73776</v>
      </c>
      <c r="F15" s="63">
        <v>554</v>
      </c>
      <c r="G15" s="63">
        <v>25</v>
      </c>
      <c r="H15" s="63">
        <v>0</v>
      </c>
      <c r="I15" s="63">
        <v>0</v>
      </c>
      <c r="J15" s="63">
        <v>0</v>
      </c>
      <c r="K15" s="63">
        <v>2630</v>
      </c>
      <c r="L15" s="63">
        <v>6181</v>
      </c>
      <c r="M15" s="63">
        <v>17</v>
      </c>
      <c r="N15" s="63">
        <v>0</v>
      </c>
      <c r="O15" s="63">
        <v>0</v>
      </c>
      <c r="P15" s="63">
        <v>0</v>
      </c>
    </row>
    <row r="16" spans="1:16" s="3" customFormat="1" ht="18.75" customHeight="1">
      <c r="A16" s="10" t="s">
        <v>16</v>
      </c>
      <c r="B16" s="19" t="s">
        <v>12</v>
      </c>
      <c r="C16" s="62">
        <v>111791</v>
      </c>
      <c r="D16" s="63">
        <v>4418</v>
      </c>
      <c r="E16" s="63">
        <v>18210</v>
      </c>
      <c r="F16" s="63">
        <v>74319</v>
      </c>
      <c r="G16" s="63">
        <v>575</v>
      </c>
      <c r="H16" s="63">
        <v>6</v>
      </c>
      <c r="I16" s="63">
        <v>0</v>
      </c>
      <c r="J16" s="63">
        <v>0</v>
      </c>
      <c r="K16" s="63">
        <v>2152</v>
      </c>
      <c r="L16" s="63">
        <v>3430</v>
      </c>
      <c r="M16" s="63">
        <v>8658</v>
      </c>
      <c r="N16" s="63">
        <v>23</v>
      </c>
      <c r="O16" s="63">
        <v>0</v>
      </c>
      <c r="P16" s="63">
        <v>0</v>
      </c>
    </row>
    <row r="17" spans="1:16" s="3" customFormat="1" ht="18.75" customHeight="1">
      <c r="A17" s="10"/>
      <c r="B17" s="19" t="s">
        <v>13</v>
      </c>
      <c r="C17" s="62">
        <v>116931</v>
      </c>
      <c r="D17" s="63">
        <v>6850</v>
      </c>
      <c r="E17" s="63">
        <v>16984</v>
      </c>
      <c r="F17" s="63">
        <v>79313</v>
      </c>
      <c r="G17" s="63">
        <v>756</v>
      </c>
      <c r="H17" s="63">
        <v>4</v>
      </c>
      <c r="I17" s="63">
        <v>0</v>
      </c>
      <c r="J17" s="63">
        <v>0</v>
      </c>
      <c r="K17" s="63">
        <v>2928</v>
      </c>
      <c r="L17" s="63">
        <v>2871</v>
      </c>
      <c r="M17" s="63">
        <v>7195</v>
      </c>
      <c r="N17" s="63">
        <v>30</v>
      </c>
      <c r="O17" s="63">
        <v>0</v>
      </c>
      <c r="P17" s="63">
        <v>0</v>
      </c>
    </row>
    <row r="18" spans="1:16" s="3" customFormat="1" ht="18.75" customHeight="1">
      <c r="A18" s="10" t="s">
        <v>17</v>
      </c>
      <c r="B18" s="19" t="s">
        <v>12</v>
      </c>
      <c r="C18" s="62">
        <v>110431</v>
      </c>
      <c r="D18" s="63">
        <v>1348</v>
      </c>
      <c r="E18" s="63">
        <v>4950</v>
      </c>
      <c r="F18" s="63">
        <v>16587</v>
      </c>
      <c r="G18" s="63">
        <v>73132</v>
      </c>
      <c r="H18" s="63">
        <v>115</v>
      </c>
      <c r="I18" s="63">
        <v>1</v>
      </c>
      <c r="J18" s="63">
        <v>0</v>
      </c>
      <c r="K18" s="63">
        <v>1185</v>
      </c>
      <c r="L18" s="63">
        <v>1950</v>
      </c>
      <c r="M18" s="63">
        <v>3248</v>
      </c>
      <c r="N18" s="63">
        <v>7906</v>
      </c>
      <c r="O18" s="63">
        <v>9</v>
      </c>
      <c r="P18" s="63">
        <v>0</v>
      </c>
    </row>
    <row r="19" spans="1:16" ht="18.75" customHeight="1">
      <c r="A19" s="10"/>
      <c r="B19" s="19" t="s">
        <v>13</v>
      </c>
      <c r="C19" s="62">
        <v>117356</v>
      </c>
      <c r="D19" s="63">
        <v>1473</v>
      </c>
      <c r="E19" s="63">
        <v>7358</v>
      </c>
      <c r="F19" s="63">
        <v>15198</v>
      </c>
      <c r="G19" s="63">
        <v>79455</v>
      </c>
      <c r="H19" s="63">
        <v>134</v>
      </c>
      <c r="I19" s="63">
        <v>1</v>
      </c>
      <c r="J19" s="63">
        <v>0</v>
      </c>
      <c r="K19" s="63">
        <v>1240</v>
      </c>
      <c r="L19" s="63">
        <v>2815</v>
      </c>
      <c r="M19" s="63">
        <v>2680</v>
      </c>
      <c r="N19" s="63">
        <v>6992</v>
      </c>
      <c r="O19" s="63">
        <v>10</v>
      </c>
      <c r="P19" s="63">
        <v>0</v>
      </c>
    </row>
    <row r="20" spans="1:16" ht="18.75" customHeight="1">
      <c r="A20" s="10" t="s">
        <v>18</v>
      </c>
      <c r="B20" s="19" t="s">
        <v>12</v>
      </c>
      <c r="C20" s="62">
        <v>41921</v>
      </c>
      <c r="D20" s="63">
        <v>614</v>
      </c>
      <c r="E20" s="63">
        <v>1558</v>
      </c>
      <c r="F20" s="63">
        <v>4262</v>
      </c>
      <c r="G20" s="63">
        <v>16109</v>
      </c>
      <c r="H20" s="63">
        <v>12142</v>
      </c>
      <c r="I20" s="63">
        <v>50</v>
      </c>
      <c r="J20" s="63">
        <v>0</v>
      </c>
      <c r="K20" s="63">
        <v>647</v>
      </c>
      <c r="L20" s="63">
        <v>884</v>
      </c>
      <c r="M20" s="63">
        <v>1197</v>
      </c>
      <c r="N20" s="63">
        <v>2613</v>
      </c>
      <c r="O20" s="63">
        <v>1834</v>
      </c>
      <c r="P20" s="63">
        <v>11</v>
      </c>
    </row>
    <row r="21" spans="1:16" ht="18.75" customHeight="1">
      <c r="A21" s="10"/>
      <c r="B21" s="19" t="s">
        <v>13</v>
      </c>
      <c r="C21" s="62">
        <v>36426</v>
      </c>
      <c r="D21" s="63">
        <v>498</v>
      </c>
      <c r="E21" s="63">
        <v>1505</v>
      </c>
      <c r="F21" s="63">
        <v>3356</v>
      </c>
      <c r="G21" s="63">
        <v>14923</v>
      </c>
      <c r="H21" s="63">
        <v>8828</v>
      </c>
      <c r="I21" s="63">
        <v>39</v>
      </c>
      <c r="J21" s="63">
        <v>0</v>
      </c>
      <c r="K21" s="63">
        <v>798</v>
      </c>
      <c r="L21" s="63">
        <v>1177</v>
      </c>
      <c r="M21" s="63">
        <v>1474</v>
      </c>
      <c r="N21" s="63">
        <v>2524</v>
      </c>
      <c r="O21" s="63">
        <v>1299</v>
      </c>
      <c r="P21" s="63">
        <v>5</v>
      </c>
    </row>
    <row r="22" spans="1:16" ht="18.75" customHeight="1">
      <c r="A22" s="10" t="s">
        <v>19</v>
      </c>
      <c r="B22" s="19" t="s">
        <v>12</v>
      </c>
      <c r="C22" s="62">
        <v>17714</v>
      </c>
      <c r="D22" s="63">
        <v>328</v>
      </c>
      <c r="E22" s="63">
        <v>597</v>
      </c>
      <c r="F22" s="63">
        <v>1313</v>
      </c>
      <c r="G22" s="63">
        <v>3893</v>
      </c>
      <c r="H22" s="63">
        <v>4873</v>
      </c>
      <c r="I22" s="63">
        <v>2613</v>
      </c>
      <c r="J22" s="63">
        <v>12</v>
      </c>
      <c r="K22" s="63">
        <v>537</v>
      </c>
      <c r="L22" s="63">
        <v>555</v>
      </c>
      <c r="M22" s="63">
        <v>648</v>
      </c>
      <c r="N22" s="63">
        <v>1072</v>
      </c>
      <c r="O22" s="63">
        <v>974</v>
      </c>
      <c r="P22" s="63">
        <v>299</v>
      </c>
    </row>
    <row r="23" spans="1:16" ht="18.75" customHeight="1">
      <c r="A23" s="10"/>
      <c r="B23" s="19" t="s">
        <v>13</v>
      </c>
      <c r="C23" s="62">
        <v>13043</v>
      </c>
      <c r="D23" s="63">
        <v>290</v>
      </c>
      <c r="E23" s="63">
        <v>444</v>
      </c>
      <c r="F23" s="63">
        <v>815</v>
      </c>
      <c r="G23" s="63">
        <v>2889</v>
      </c>
      <c r="H23" s="63">
        <v>2916</v>
      </c>
      <c r="I23" s="63">
        <v>1776</v>
      </c>
      <c r="J23" s="63">
        <v>19</v>
      </c>
      <c r="K23" s="63">
        <v>556</v>
      </c>
      <c r="L23" s="63">
        <v>746</v>
      </c>
      <c r="M23" s="63">
        <v>645</v>
      </c>
      <c r="N23" s="63">
        <v>1048</v>
      </c>
      <c r="O23" s="63">
        <v>674</v>
      </c>
      <c r="P23" s="63">
        <v>225</v>
      </c>
    </row>
    <row r="24" spans="1:16" ht="18.75" customHeight="1">
      <c r="A24" s="10" t="s">
        <v>20</v>
      </c>
      <c r="B24" s="19" t="s">
        <v>12</v>
      </c>
      <c r="C24" s="62">
        <v>8916</v>
      </c>
      <c r="D24" s="63">
        <v>244</v>
      </c>
      <c r="E24" s="63">
        <v>305</v>
      </c>
      <c r="F24" s="63">
        <v>584</v>
      </c>
      <c r="G24" s="63">
        <v>1248</v>
      </c>
      <c r="H24" s="63">
        <v>1769</v>
      </c>
      <c r="I24" s="63">
        <v>1601</v>
      </c>
      <c r="J24" s="63">
        <v>536</v>
      </c>
      <c r="K24" s="63">
        <v>415</v>
      </c>
      <c r="L24" s="63">
        <v>425</v>
      </c>
      <c r="M24" s="63">
        <v>424</v>
      </c>
      <c r="N24" s="63">
        <v>546</v>
      </c>
      <c r="O24" s="63">
        <v>518</v>
      </c>
      <c r="P24" s="63">
        <v>301</v>
      </c>
    </row>
    <row r="25" spans="1:16" ht="18.75" customHeight="1">
      <c r="A25" s="10"/>
      <c r="B25" s="19" t="s">
        <v>13</v>
      </c>
      <c r="C25" s="62">
        <v>5662</v>
      </c>
      <c r="D25" s="63">
        <v>162</v>
      </c>
      <c r="E25" s="63">
        <v>232</v>
      </c>
      <c r="F25" s="63">
        <v>304</v>
      </c>
      <c r="G25" s="63">
        <v>726</v>
      </c>
      <c r="H25" s="63">
        <v>795</v>
      </c>
      <c r="I25" s="63">
        <v>785</v>
      </c>
      <c r="J25" s="63">
        <v>292</v>
      </c>
      <c r="K25" s="63">
        <v>428</v>
      </c>
      <c r="L25" s="63">
        <v>485</v>
      </c>
      <c r="M25" s="63">
        <v>426</v>
      </c>
      <c r="N25" s="63">
        <v>521</v>
      </c>
      <c r="O25" s="63">
        <v>331</v>
      </c>
      <c r="P25" s="63">
        <v>175</v>
      </c>
    </row>
    <row r="26" spans="1:16" ht="18.75" customHeight="1">
      <c r="A26" s="10" t="s">
        <v>21</v>
      </c>
      <c r="B26" s="19" t="s">
        <v>12</v>
      </c>
      <c r="C26" s="62">
        <v>4909</v>
      </c>
      <c r="D26" s="63">
        <v>181</v>
      </c>
      <c r="E26" s="63">
        <v>200</v>
      </c>
      <c r="F26" s="63">
        <v>292</v>
      </c>
      <c r="G26" s="63">
        <v>582</v>
      </c>
      <c r="H26" s="63">
        <v>614</v>
      </c>
      <c r="I26" s="63">
        <v>718</v>
      </c>
      <c r="J26" s="63">
        <v>355</v>
      </c>
      <c r="K26" s="63">
        <v>355</v>
      </c>
      <c r="L26" s="63">
        <v>341</v>
      </c>
      <c r="M26" s="63">
        <v>364</v>
      </c>
      <c r="N26" s="63">
        <v>425</v>
      </c>
      <c r="O26" s="63">
        <v>293</v>
      </c>
      <c r="P26" s="63">
        <v>189</v>
      </c>
    </row>
    <row r="27" spans="1:16" ht="18.75" customHeight="1">
      <c r="A27" s="10"/>
      <c r="B27" s="19" t="s">
        <v>13</v>
      </c>
      <c r="C27" s="62">
        <v>2937</v>
      </c>
      <c r="D27" s="63">
        <v>124</v>
      </c>
      <c r="E27" s="63">
        <v>146</v>
      </c>
      <c r="F27" s="63">
        <v>152</v>
      </c>
      <c r="G27" s="63">
        <v>254</v>
      </c>
      <c r="H27" s="63">
        <v>230</v>
      </c>
      <c r="I27" s="63">
        <v>331</v>
      </c>
      <c r="J27" s="63">
        <v>156</v>
      </c>
      <c r="K27" s="63">
        <v>295</v>
      </c>
      <c r="L27" s="63">
        <v>372</v>
      </c>
      <c r="M27" s="63">
        <v>288</v>
      </c>
      <c r="N27" s="63">
        <v>338</v>
      </c>
      <c r="O27" s="63">
        <v>153</v>
      </c>
      <c r="P27" s="63">
        <v>98</v>
      </c>
    </row>
    <row r="28" spans="1:16" ht="18.75" customHeight="1">
      <c r="A28" s="10" t="s">
        <v>22</v>
      </c>
      <c r="B28" s="19" t="s">
        <v>12</v>
      </c>
      <c r="C28" s="62">
        <v>2938</v>
      </c>
      <c r="D28" s="63">
        <v>132</v>
      </c>
      <c r="E28" s="63">
        <v>133</v>
      </c>
      <c r="F28" s="63">
        <v>176</v>
      </c>
      <c r="G28" s="63">
        <v>289</v>
      </c>
      <c r="H28" s="63">
        <v>243</v>
      </c>
      <c r="I28" s="63">
        <v>315</v>
      </c>
      <c r="J28" s="63">
        <v>139</v>
      </c>
      <c r="K28" s="63">
        <v>320</v>
      </c>
      <c r="L28" s="63">
        <v>314</v>
      </c>
      <c r="M28" s="63">
        <v>258</v>
      </c>
      <c r="N28" s="63">
        <v>340</v>
      </c>
      <c r="O28" s="63">
        <v>167</v>
      </c>
      <c r="P28" s="63">
        <v>112</v>
      </c>
    </row>
    <row r="29" spans="1:16" ht="18.75" customHeight="1">
      <c r="A29" s="10"/>
      <c r="B29" s="19" t="s">
        <v>13</v>
      </c>
      <c r="C29" s="62">
        <v>1847</v>
      </c>
      <c r="D29" s="63">
        <v>88</v>
      </c>
      <c r="E29" s="63">
        <v>115</v>
      </c>
      <c r="F29" s="63">
        <v>97</v>
      </c>
      <c r="G29" s="63">
        <v>155</v>
      </c>
      <c r="H29" s="63">
        <v>93</v>
      </c>
      <c r="I29" s="63">
        <v>117</v>
      </c>
      <c r="J29" s="63">
        <v>74</v>
      </c>
      <c r="K29" s="63">
        <v>277</v>
      </c>
      <c r="L29" s="63">
        <v>273</v>
      </c>
      <c r="M29" s="63">
        <v>205</v>
      </c>
      <c r="N29" s="63">
        <v>207</v>
      </c>
      <c r="O29" s="63">
        <v>101</v>
      </c>
      <c r="P29" s="63">
        <v>45</v>
      </c>
    </row>
    <row r="30" spans="1:16" ht="18.75" customHeight="1">
      <c r="A30" s="10" t="s">
        <v>23</v>
      </c>
      <c r="B30" s="19" t="s">
        <v>12</v>
      </c>
      <c r="C30" s="62">
        <v>1984</v>
      </c>
      <c r="D30" s="63">
        <v>87</v>
      </c>
      <c r="E30" s="63">
        <v>112</v>
      </c>
      <c r="F30" s="63">
        <v>133</v>
      </c>
      <c r="G30" s="63">
        <v>188</v>
      </c>
      <c r="H30" s="63">
        <v>121</v>
      </c>
      <c r="I30" s="63">
        <v>131</v>
      </c>
      <c r="J30" s="63">
        <v>48</v>
      </c>
      <c r="K30" s="63">
        <v>285</v>
      </c>
      <c r="L30" s="63">
        <v>259</v>
      </c>
      <c r="M30" s="63">
        <v>225</v>
      </c>
      <c r="N30" s="63">
        <v>235</v>
      </c>
      <c r="O30" s="63">
        <v>88</v>
      </c>
      <c r="P30" s="63">
        <v>72</v>
      </c>
    </row>
    <row r="31" spans="1:16" ht="18.75" customHeight="1">
      <c r="A31" s="10"/>
      <c r="B31" s="19" t="s">
        <v>13</v>
      </c>
      <c r="C31" s="62">
        <v>1360</v>
      </c>
      <c r="D31" s="63">
        <v>61</v>
      </c>
      <c r="E31" s="63">
        <v>84</v>
      </c>
      <c r="F31" s="63">
        <v>98</v>
      </c>
      <c r="G31" s="63">
        <v>103</v>
      </c>
      <c r="H31" s="63">
        <v>69</v>
      </c>
      <c r="I31" s="63">
        <v>39</v>
      </c>
      <c r="J31" s="63">
        <v>28</v>
      </c>
      <c r="K31" s="63">
        <v>249</v>
      </c>
      <c r="L31" s="63">
        <v>218</v>
      </c>
      <c r="M31" s="63">
        <v>153</v>
      </c>
      <c r="N31" s="63">
        <v>163</v>
      </c>
      <c r="O31" s="63">
        <v>70</v>
      </c>
      <c r="P31" s="63">
        <v>25</v>
      </c>
    </row>
    <row r="32" spans="1:16" ht="18.75" customHeight="1">
      <c r="A32" s="10" t="s">
        <v>24</v>
      </c>
      <c r="B32" s="19" t="s">
        <v>12</v>
      </c>
      <c r="C32" s="62">
        <v>1522</v>
      </c>
      <c r="D32" s="63">
        <v>91</v>
      </c>
      <c r="E32" s="63">
        <v>66</v>
      </c>
      <c r="F32" s="63">
        <v>95</v>
      </c>
      <c r="G32" s="63">
        <v>127</v>
      </c>
      <c r="H32" s="63">
        <v>79</v>
      </c>
      <c r="I32" s="63">
        <v>67</v>
      </c>
      <c r="J32" s="63">
        <v>27</v>
      </c>
      <c r="K32" s="63">
        <v>258</v>
      </c>
      <c r="L32" s="63">
        <v>224</v>
      </c>
      <c r="M32" s="63">
        <v>188</v>
      </c>
      <c r="N32" s="63">
        <v>209</v>
      </c>
      <c r="O32" s="63">
        <v>63</v>
      </c>
      <c r="P32" s="63">
        <v>28</v>
      </c>
    </row>
    <row r="33" spans="1:16" ht="18.75" customHeight="1">
      <c r="A33" s="10"/>
      <c r="B33" s="19" t="s">
        <v>13</v>
      </c>
      <c r="C33" s="62">
        <v>1026</v>
      </c>
      <c r="D33" s="63">
        <v>63</v>
      </c>
      <c r="E33" s="63">
        <v>47</v>
      </c>
      <c r="F33" s="63">
        <v>50</v>
      </c>
      <c r="G33" s="63">
        <v>79</v>
      </c>
      <c r="H33" s="63">
        <v>43</v>
      </c>
      <c r="I33" s="63">
        <v>23</v>
      </c>
      <c r="J33" s="63">
        <v>13</v>
      </c>
      <c r="K33" s="63">
        <v>201</v>
      </c>
      <c r="L33" s="63">
        <v>192</v>
      </c>
      <c r="M33" s="63">
        <v>138</v>
      </c>
      <c r="N33" s="63">
        <v>127</v>
      </c>
      <c r="O33" s="63">
        <v>35</v>
      </c>
      <c r="P33" s="63">
        <v>15</v>
      </c>
    </row>
    <row r="34" spans="1:16" ht="18.75" customHeight="1">
      <c r="A34" s="10" t="s">
        <v>42</v>
      </c>
      <c r="B34" s="19" t="s">
        <v>12</v>
      </c>
      <c r="C34" s="62">
        <v>1174</v>
      </c>
      <c r="D34" s="63">
        <v>50</v>
      </c>
      <c r="E34" s="63">
        <v>71</v>
      </c>
      <c r="F34" s="63">
        <v>64</v>
      </c>
      <c r="G34" s="63">
        <v>97</v>
      </c>
      <c r="H34" s="63">
        <v>70</v>
      </c>
      <c r="I34" s="63">
        <v>40</v>
      </c>
      <c r="J34" s="63">
        <v>8</v>
      </c>
      <c r="K34" s="63">
        <v>224</v>
      </c>
      <c r="L34" s="63">
        <v>183</v>
      </c>
      <c r="M34" s="63">
        <v>131</v>
      </c>
      <c r="N34" s="63">
        <v>157</v>
      </c>
      <c r="O34" s="63">
        <v>55</v>
      </c>
      <c r="P34" s="63">
        <v>24</v>
      </c>
    </row>
    <row r="35" spans="1:16" ht="18.75" customHeight="1">
      <c r="A35" s="10"/>
      <c r="B35" s="19" t="s">
        <v>13</v>
      </c>
      <c r="C35" s="62">
        <v>939</v>
      </c>
      <c r="D35" s="63">
        <v>57</v>
      </c>
      <c r="E35" s="63">
        <v>43</v>
      </c>
      <c r="F35" s="63">
        <v>46</v>
      </c>
      <c r="G35" s="63">
        <v>49</v>
      </c>
      <c r="H35" s="63">
        <v>42</v>
      </c>
      <c r="I35" s="63">
        <v>16</v>
      </c>
      <c r="J35" s="63">
        <v>8</v>
      </c>
      <c r="K35" s="63">
        <v>212</v>
      </c>
      <c r="L35" s="63">
        <v>198</v>
      </c>
      <c r="M35" s="63">
        <v>128</v>
      </c>
      <c r="N35" s="63">
        <v>92</v>
      </c>
      <c r="O35" s="63">
        <v>31</v>
      </c>
      <c r="P35" s="63">
        <v>17</v>
      </c>
    </row>
    <row r="36" spans="1:16" ht="18.75" customHeight="1">
      <c r="A36" s="10" t="s">
        <v>25</v>
      </c>
      <c r="B36" s="19" t="s">
        <v>12</v>
      </c>
      <c r="C36" s="62">
        <v>9557</v>
      </c>
      <c r="D36" s="63">
        <v>408</v>
      </c>
      <c r="E36" s="63">
        <v>381</v>
      </c>
      <c r="F36" s="63">
        <v>324</v>
      </c>
      <c r="G36" s="63">
        <v>300</v>
      </c>
      <c r="H36" s="63">
        <v>198</v>
      </c>
      <c r="I36" s="63">
        <v>75</v>
      </c>
      <c r="J36" s="63">
        <v>56</v>
      </c>
      <c r="K36" s="63">
        <v>2690</v>
      </c>
      <c r="L36" s="63">
        <v>2349</v>
      </c>
      <c r="M36" s="63">
        <v>1289</v>
      </c>
      <c r="N36" s="63">
        <v>1196</v>
      </c>
      <c r="O36" s="63">
        <v>199</v>
      </c>
      <c r="P36" s="63">
        <v>92</v>
      </c>
    </row>
    <row r="37" spans="1:16" ht="18.75" customHeight="1" thickBot="1">
      <c r="A37" s="13"/>
      <c r="B37" s="23" t="s">
        <v>13</v>
      </c>
      <c r="C37" s="62">
        <v>13796</v>
      </c>
      <c r="D37" s="63">
        <v>450</v>
      </c>
      <c r="E37" s="63">
        <v>409</v>
      </c>
      <c r="F37" s="63">
        <v>326</v>
      </c>
      <c r="G37" s="63">
        <v>285</v>
      </c>
      <c r="H37" s="63">
        <v>138</v>
      </c>
      <c r="I37" s="63">
        <v>29</v>
      </c>
      <c r="J37" s="63">
        <v>14</v>
      </c>
      <c r="K37" s="63">
        <v>4526</v>
      </c>
      <c r="L37" s="63">
        <v>4047</v>
      </c>
      <c r="M37" s="63">
        <v>1840</v>
      </c>
      <c r="N37" s="63">
        <v>1451</v>
      </c>
      <c r="O37" s="63">
        <v>206</v>
      </c>
      <c r="P37" s="63">
        <v>75</v>
      </c>
    </row>
    <row r="38" spans="1:16" ht="37.5" customHeight="1">
      <c r="A38" s="117" t="s">
        <v>286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J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284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1" t="s">
        <v>11</v>
      </c>
      <c r="B7" s="18" t="s">
        <v>2</v>
      </c>
      <c r="C7" s="58">
        <v>6061</v>
      </c>
      <c r="D7" s="58">
        <v>524</v>
      </c>
      <c r="E7" s="58">
        <v>486</v>
      </c>
      <c r="F7" s="58">
        <v>55</v>
      </c>
      <c r="G7" s="58">
        <v>2265</v>
      </c>
      <c r="H7" s="58">
        <v>2403</v>
      </c>
      <c r="I7" s="58">
        <v>249</v>
      </c>
      <c r="J7" s="58">
        <v>79</v>
      </c>
    </row>
    <row r="8" spans="1:10" s="3" customFormat="1" ht="18.75" customHeight="1">
      <c r="A8" s="4"/>
      <c r="B8" s="9" t="s">
        <v>12</v>
      </c>
      <c r="C8" s="58">
        <v>3216</v>
      </c>
      <c r="D8" s="58">
        <v>331</v>
      </c>
      <c r="E8" s="58">
        <v>308</v>
      </c>
      <c r="F8" s="58">
        <v>34</v>
      </c>
      <c r="G8" s="58">
        <v>1163</v>
      </c>
      <c r="H8" s="58">
        <v>1203</v>
      </c>
      <c r="I8" s="58">
        <v>130</v>
      </c>
      <c r="J8" s="58">
        <v>47</v>
      </c>
    </row>
    <row r="9" spans="1:10" s="3" customFormat="1" ht="18.75" customHeight="1">
      <c r="A9" s="4"/>
      <c r="B9" s="9" t="s">
        <v>13</v>
      </c>
      <c r="C9" s="58">
        <v>2845</v>
      </c>
      <c r="D9" s="58">
        <v>193</v>
      </c>
      <c r="E9" s="58">
        <v>178</v>
      </c>
      <c r="F9" s="58">
        <v>21</v>
      </c>
      <c r="G9" s="58">
        <v>1102</v>
      </c>
      <c r="H9" s="58">
        <v>1200</v>
      </c>
      <c r="I9" s="58">
        <v>119</v>
      </c>
      <c r="J9" s="58">
        <v>32</v>
      </c>
    </row>
    <row r="10" spans="1:10" s="3" customFormat="1" ht="18.75" customHeight="1">
      <c r="A10" s="17" t="s">
        <v>280</v>
      </c>
      <c r="B10" s="19" t="s">
        <v>12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</row>
    <row r="11" spans="1:10" s="3" customFormat="1" ht="18.75" customHeight="1">
      <c r="A11" s="10"/>
      <c r="B11" s="19" t="s">
        <v>13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</row>
    <row r="12" spans="1:10" s="3" customFormat="1" ht="18.75" customHeight="1">
      <c r="A12" s="10" t="s">
        <v>14</v>
      </c>
      <c r="B12" s="19" t="s">
        <v>12</v>
      </c>
      <c r="C12" s="58">
        <v>261</v>
      </c>
      <c r="D12" s="59">
        <v>222</v>
      </c>
      <c r="E12" s="59">
        <v>1</v>
      </c>
      <c r="F12" s="59">
        <v>0</v>
      </c>
      <c r="G12" s="59">
        <v>38</v>
      </c>
      <c r="H12" s="59">
        <v>0</v>
      </c>
      <c r="I12" s="59">
        <v>0</v>
      </c>
      <c r="J12" s="59">
        <v>0</v>
      </c>
    </row>
    <row r="13" spans="1:10" s="3" customFormat="1" ht="18.75" customHeight="1">
      <c r="A13" s="10"/>
      <c r="B13" s="19" t="s">
        <v>13</v>
      </c>
      <c r="C13" s="58">
        <v>191</v>
      </c>
      <c r="D13" s="59">
        <v>110</v>
      </c>
      <c r="E13" s="59">
        <v>0</v>
      </c>
      <c r="F13" s="59">
        <v>0</v>
      </c>
      <c r="G13" s="59">
        <v>81</v>
      </c>
      <c r="H13" s="59">
        <v>0</v>
      </c>
      <c r="I13" s="59">
        <v>0</v>
      </c>
      <c r="J13" s="59">
        <v>0</v>
      </c>
    </row>
    <row r="14" spans="1:10" s="3" customFormat="1" ht="18.75" customHeight="1">
      <c r="A14" s="10" t="s">
        <v>15</v>
      </c>
      <c r="B14" s="19" t="s">
        <v>12</v>
      </c>
      <c r="C14" s="58">
        <v>492</v>
      </c>
      <c r="D14" s="59">
        <v>61</v>
      </c>
      <c r="E14" s="59">
        <v>197</v>
      </c>
      <c r="F14" s="59">
        <v>0</v>
      </c>
      <c r="G14" s="59">
        <v>115</v>
      </c>
      <c r="H14" s="59">
        <v>119</v>
      </c>
      <c r="I14" s="59">
        <v>0</v>
      </c>
      <c r="J14" s="59">
        <v>0</v>
      </c>
    </row>
    <row r="15" spans="1:10" s="3" customFormat="1" ht="18.75" customHeight="1">
      <c r="A15" s="10"/>
      <c r="B15" s="19" t="s">
        <v>13</v>
      </c>
      <c r="C15" s="58">
        <v>426</v>
      </c>
      <c r="D15" s="59">
        <v>45</v>
      </c>
      <c r="E15" s="59">
        <v>101</v>
      </c>
      <c r="F15" s="59">
        <v>0</v>
      </c>
      <c r="G15" s="59">
        <v>89</v>
      </c>
      <c r="H15" s="59">
        <v>191</v>
      </c>
      <c r="I15" s="59">
        <v>0</v>
      </c>
      <c r="J15" s="59">
        <v>0</v>
      </c>
    </row>
    <row r="16" spans="1:10" s="3" customFormat="1" ht="18.75" customHeight="1">
      <c r="A16" s="10" t="s">
        <v>16</v>
      </c>
      <c r="B16" s="19" t="s">
        <v>12</v>
      </c>
      <c r="C16" s="58">
        <v>319</v>
      </c>
      <c r="D16" s="59">
        <v>8</v>
      </c>
      <c r="E16" s="59">
        <v>52</v>
      </c>
      <c r="F16" s="59">
        <v>15</v>
      </c>
      <c r="G16" s="59">
        <v>99</v>
      </c>
      <c r="H16" s="59">
        <v>135</v>
      </c>
      <c r="I16" s="59">
        <v>10</v>
      </c>
      <c r="J16" s="59">
        <v>0</v>
      </c>
    </row>
    <row r="17" spans="1:10" s="3" customFormat="1" ht="18.75" customHeight="1">
      <c r="A17" s="10"/>
      <c r="B17" s="19" t="s">
        <v>13</v>
      </c>
      <c r="C17" s="58">
        <v>272</v>
      </c>
      <c r="D17" s="59">
        <v>11</v>
      </c>
      <c r="E17" s="59">
        <v>36</v>
      </c>
      <c r="F17" s="59">
        <v>4</v>
      </c>
      <c r="G17" s="59">
        <v>56</v>
      </c>
      <c r="H17" s="59">
        <v>127</v>
      </c>
      <c r="I17" s="59">
        <v>38</v>
      </c>
      <c r="J17" s="59">
        <v>0</v>
      </c>
    </row>
    <row r="18" spans="1:10" s="3" customFormat="1" ht="18.75" customHeight="1">
      <c r="A18" s="10" t="s">
        <v>17</v>
      </c>
      <c r="B18" s="19" t="s">
        <v>12</v>
      </c>
      <c r="C18" s="58">
        <v>216</v>
      </c>
      <c r="D18" s="59">
        <v>4</v>
      </c>
      <c r="E18" s="59">
        <v>9</v>
      </c>
      <c r="F18" s="59">
        <v>7</v>
      </c>
      <c r="G18" s="59">
        <v>76</v>
      </c>
      <c r="H18" s="59">
        <v>97</v>
      </c>
      <c r="I18" s="59">
        <v>20</v>
      </c>
      <c r="J18" s="59">
        <v>3</v>
      </c>
    </row>
    <row r="19" spans="1:10" ht="18.75" customHeight="1">
      <c r="A19" s="10"/>
      <c r="B19" s="19" t="s">
        <v>13</v>
      </c>
      <c r="C19" s="58">
        <v>151</v>
      </c>
      <c r="D19" s="59">
        <v>3</v>
      </c>
      <c r="E19" s="59">
        <v>9</v>
      </c>
      <c r="F19" s="59">
        <v>11</v>
      </c>
      <c r="G19" s="59">
        <v>43</v>
      </c>
      <c r="H19" s="59">
        <v>68</v>
      </c>
      <c r="I19" s="59">
        <v>14</v>
      </c>
      <c r="J19" s="59">
        <v>3</v>
      </c>
    </row>
    <row r="20" spans="1:10" ht="18.75" customHeight="1">
      <c r="A20" s="10" t="s">
        <v>18</v>
      </c>
      <c r="B20" s="19" t="s">
        <v>12</v>
      </c>
      <c r="C20" s="58">
        <v>153</v>
      </c>
      <c r="D20" s="59">
        <v>4</v>
      </c>
      <c r="E20" s="59">
        <v>4</v>
      </c>
      <c r="F20" s="59">
        <v>5</v>
      </c>
      <c r="G20" s="59">
        <v>57</v>
      </c>
      <c r="H20" s="59">
        <v>67</v>
      </c>
      <c r="I20" s="59">
        <v>13</v>
      </c>
      <c r="J20" s="59">
        <v>3</v>
      </c>
    </row>
    <row r="21" spans="1:10" ht="18.75" customHeight="1">
      <c r="A21" s="10"/>
      <c r="B21" s="19" t="s">
        <v>13</v>
      </c>
      <c r="C21" s="58">
        <v>100</v>
      </c>
      <c r="D21" s="59">
        <v>0</v>
      </c>
      <c r="E21" s="59">
        <v>3</v>
      </c>
      <c r="F21" s="59">
        <v>2</v>
      </c>
      <c r="G21" s="59">
        <v>33</v>
      </c>
      <c r="H21" s="59">
        <v>47</v>
      </c>
      <c r="I21" s="59">
        <v>12</v>
      </c>
      <c r="J21" s="59">
        <v>3</v>
      </c>
    </row>
    <row r="22" spans="1:10" ht="18.75" customHeight="1">
      <c r="A22" s="10" t="s">
        <v>19</v>
      </c>
      <c r="B22" s="19" t="s">
        <v>12</v>
      </c>
      <c r="C22" s="58">
        <v>123</v>
      </c>
      <c r="D22" s="59">
        <v>2</v>
      </c>
      <c r="E22" s="59">
        <v>3</v>
      </c>
      <c r="F22" s="59">
        <v>4</v>
      </c>
      <c r="G22" s="59">
        <v>54</v>
      </c>
      <c r="H22" s="59">
        <v>49</v>
      </c>
      <c r="I22" s="59">
        <v>8</v>
      </c>
      <c r="J22" s="59">
        <v>3</v>
      </c>
    </row>
    <row r="23" spans="1:10" ht="18.75" customHeight="1">
      <c r="A23" s="10"/>
      <c r="B23" s="19" t="s">
        <v>13</v>
      </c>
      <c r="C23" s="58">
        <v>66</v>
      </c>
      <c r="D23" s="59">
        <v>2</v>
      </c>
      <c r="E23" s="59">
        <v>0</v>
      </c>
      <c r="F23" s="59">
        <v>0</v>
      </c>
      <c r="G23" s="59">
        <v>31</v>
      </c>
      <c r="H23" s="59">
        <v>25</v>
      </c>
      <c r="I23" s="59">
        <v>2</v>
      </c>
      <c r="J23" s="59">
        <v>6</v>
      </c>
    </row>
    <row r="24" spans="1:10" ht="18.75" customHeight="1">
      <c r="A24" s="10" t="s">
        <v>20</v>
      </c>
      <c r="B24" s="19" t="s">
        <v>12</v>
      </c>
      <c r="C24" s="58">
        <v>115</v>
      </c>
      <c r="D24" s="59">
        <v>1</v>
      </c>
      <c r="E24" s="59">
        <v>3</v>
      </c>
      <c r="F24" s="59">
        <v>1</v>
      </c>
      <c r="G24" s="59">
        <v>58</v>
      </c>
      <c r="H24" s="59">
        <v>44</v>
      </c>
      <c r="I24" s="59">
        <v>6</v>
      </c>
      <c r="J24" s="59">
        <v>2</v>
      </c>
    </row>
    <row r="25" spans="1:10" ht="18.75" customHeight="1">
      <c r="A25" s="10"/>
      <c r="B25" s="19" t="s">
        <v>13</v>
      </c>
      <c r="C25" s="58">
        <v>73</v>
      </c>
      <c r="D25" s="59">
        <v>0</v>
      </c>
      <c r="E25" s="59">
        <v>2</v>
      </c>
      <c r="F25" s="59">
        <v>2</v>
      </c>
      <c r="G25" s="59">
        <v>38</v>
      </c>
      <c r="H25" s="59">
        <v>24</v>
      </c>
      <c r="I25" s="59">
        <v>4</v>
      </c>
      <c r="J25" s="59">
        <v>3</v>
      </c>
    </row>
    <row r="26" spans="1:10" ht="18.75" customHeight="1">
      <c r="A26" s="10" t="s">
        <v>21</v>
      </c>
      <c r="B26" s="19" t="s">
        <v>12</v>
      </c>
      <c r="C26" s="58">
        <v>88</v>
      </c>
      <c r="D26" s="59">
        <v>0</v>
      </c>
      <c r="E26" s="59">
        <v>2</v>
      </c>
      <c r="F26" s="59">
        <v>0</v>
      </c>
      <c r="G26" s="59">
        <v>40</v>
      </c>
      <c r="H26" s="59">
        <v>41</v>
      </c>
      <c r="I26" s="59">
        <v>4</v>
      </c>
      <c r="J26" s="59">
        <v>1</v>
      </c>
    </row>
    <row r="27" spans="1:10" ht="18.75" customHeight="1">
      <c r="A27" s="10"/>
      <c r="B27" s="19" t="s">
        <v>13</v>
      </c>
      <c r="C27" s="58">
        <v>54</v>
      </c>
      <c r="D27" s="59">
        <v>1</v>
      </c>
      <c r="E27" s="59">
        <v>0</v>
      </c>
      <c r="F27" s="59">
        <v>1</v>
      </c>
      <c r="G27" s="59">
        <v>24</v>
      </c>
      <c r="H27" s="59">
        <v>23</v>
      </c>
      <c r="I27" s="59">
        <v>4</v>
      </c>
      <c r="J27" s="59">
        <v>1</v>
      </c>
    </row>
    <row r="28" spans="1:10" ht="18.75" customHeight="1">
      <c r="A28" s="10" t="s">
        <v>22</v>
      </c>
      <c r="B28" s="19" t="s">
        <v>12</v>
      </c>
      <c r="C28" s="58">
        <v>115</v>
      </c>
      <c r="D28" s="59">
        <v>1</v>
      </c>
      <c r="E28" s="59">
        <v>1</v>
      </c>
      <c r="F28" s="59">
        <v>0</v>
      </c>
      <c r="G28" s="59">
        <v>57</v>
      </c>
      <c r="H28" s="59">
        <v>48</v>
      </c>
      <c r="I28" s="59">
        <v>4</v>
      </c>
      <c r="J28" s="59">
        <v>4</v>
      </c>
    </row>
    <row r="29" spans="1:10" ht="18.75" customHeight="1">
      <c r="A29" s="10"/>
      <c r="B29" s="19" t="s">
        <v>13</v>
      </c>
      <c r="C29" s="58">
        <v>71</v>
      </c>
      <c r="D29" s="59">
        <v>0</v>
      </c>
      <c r="E29" s="59">
        <v>1</v>
      </c>
      <c r="F29" s="59">
        <v>1</v>
      </c>
      <c r="G29" s="59">
        <v>36</v>
      </c>
      <c r="H29" s="59">
        <v>31</v>
      </c>
      <c r="I29" s="59">
        <v>2</v>
      </c>
      <c r="J29" s="59">
        <v>0</v>
      </c>
    </row>
    <row r="30" spans="1:10" ht="18.75" customHeight="1">
      <c r="A30" s="10" t="s">
        <v>23</v>
      </c>
      <c r="B30" s="19" t="s">
        <v>12</v>
      </c>
      <c r="C30" s="58">
        <v>107</v>
      </c>
      <c r="D30" s="59">
        <v>2</v>
      </c>
      <c r="E30" s="59">
        <v>2</v>
      </c>
      <c r="F30" s="59">
        <v>1</v>
      </c>
      <c r="G30" s="59">
        <v>50</v>
      </c>
      <c r="H30" s="59">
        <v>39</v>
      </c>
      <c r="I30" s="59">
        <v>10</v>
      </c>
      <c r="J30" s="59">
        <v>3</v>
      </c>
    </row>
    <row r="31" spans="1:10" ht="18.75" customHeight="1">
      <c r="A31" s="10"/>
      <c r="B31" s="19" t="s">
        <v>13</v>
      </c>
      <c r="C31" s="58">
        <v>58</v>
      </c>
      <c r="D31" s="59">
        <v>0</v>
      </c>
      <c r="E31" s="59">
        <v>1</v>
      </c>
      <c r="F31" s="59">
        <v>0</v>
      </c>
      <c r="G31" s="59">
        <v>30</v>
      </c>
      <c r="H31" s="59">
        <v>23</v>
      </c>
      <c r="I31" s="59">
        <v>4</v>
      </c>
      <c r="J31" s="59">
        <v>0</v>
      </c>
    </row>
    <row r="32" spans="1:10" ht="18.75" customHeight="1">
      <c r="A32" s="10" t="s">
        <v>24</v>
      </c>
      <c r="B32" s="19" t="s">
        <v>12</v>
      </c>
      <c r="C32" s="58">
        <v>112</v>
      </c>
      <c r="D32" s="59">
        <v>0</v>
      </c>
      <c r="E32" s="59">
        <v>1</v>
      </c>
      <c r="F32" s="59">
        <v>1</v>
      </c>
      <c r="G32" s="59">
        <v>46</v>
      </c>
      <c r="H32" s="59">
        <v>59</v>
      </c>
      <c r="I32" s="59">
        <v>3</v>
      </c>
      <c r="J32" s="59">
        <v>2</v>
      </c>
    </row>
    <row r="33" spans="1:10" ht="18.75" customHeight="1">
      <c r="A33" s="10"/>
      <c r="B33" s="19" t="s">
        <v>13</v>
      </c>
      <c r="C33" s="58">
        <v>66</v>
      </c>
      <c r="D33" s="59">
        <v>0</v>
      </c>
      <c r="E33" s="59">
        <v>1</v>
      </c>
      <c r="F33" s="59">
        <v>0</v>
      </c>
      <c r="G33" s="59">
        <v>37</v>
      </c>
      <c r="H33" s="59">
        <v>25</v>
      </c>
      <c r="I33" s="59">
        <v>2</v>
      </c>
      <c r="J33" s="59">
        <v>1</v>
      </c>
    </row>
    <row r="34" spans="1:10" ht="18.75" customHeight="1">
      <c r="A34" s="10" t="s">
        <v>42</v>
      </c>
      <c r="B34" s="19" t="s">
        <v>12</v>
      </c>
      <c r="C34" s="58">
        <v>85</v>
      </c>
      <c r="D34" s="59">
        <v>1</v>
      </c>
      <c r="E34" s="59">
        <v>0</v>
      </c>
      <c r="F34" s="59">
        <v>0</v>
      </c>
      <c r="G34" s="59">
        <v>38</v>
      </c>
      <c r="H34" s="59">
        <v>40</v>
      </c>
      <c r="I34" s="59">
        <v>6</v>
      </c>
      <c r="J34" s="59">
        <v>0</v>
      </c>
    </row>
    <row r="35" spans="1:10" ht="18.75" customHeight="1">
      <c r="A35" s="10"/>
      <c r="B35" s="19" t="s">
        <v>13</v>
      </c>
      <c r="C35" s="58">
        <v>50</v>
      </c>
      <c r="D35" s="59">
        <v>0</v>
      </c>
      <c r="E35" s="59">
        <v>0</v>
      </c>
      <c r="F35" s="59">
        <v>0</v>
      </c>
      <c r="G35" s="59">
        <v>24</v>
      </c>
      <c r="H35" s="59">
        <v>19</v>
      </c>
      <c r="I35" s="59">
        <v>6</v>
      </c>
      <c r="J35" s="59">
        <v>1</v>
      </c>
    </row>
    <row r="36" spans="1:10" ht="18.75" customHeight="1">
      <c r="A36" s="10" t="s">
        <v>25</v>
      </c>
      <c r="B36" s="19" t="s">
        <v>12</v>
      </c>
      <c r="C36" s="58">
        <v>1030</v>
      </c>
      <c r="D36" s="59">
        <v>25</v>
      </c>
      <c r="E36" s="59">
        <v>33</v>
      </c>
      <c r="F36" s="59">
        <v>0</v>
      </c>
      <c r="G36" s="59">
        <v>435</v>
      </c>
      <c r="H36" s="59">
        <v>465</v>
      </c>
      <c r="I36" s="59">
        <v>46</v>
      </c>
      <c r="J36" s="59">
        <v>26</v>
      </c>
    </row>
    <row r="37" spans="1:10" ht="18.75" customHeight="1" thickBot="1">
      <c r="A37" s="10"/>
      <c r="B37" s="19" t="s">
        <v>13</v>
      </c>
      <c r="C37" s="58">
        <v>1267</v>
      </c>
      <c r="D37" s="61">
        <v>21</v>
      </c>
      <c r="E37" s="61">
        <v>24</v>
      </c>
      <c r="F37" s="61">
        <v>0</v>
      </c>
      <c r="G37" s="61">
        <v>580</v>
      </c>
      <c r="H37" s="61">
        <v>597</v>
      </c>
      <c r="I37" s="61">
        <v>31</v>
      </c>
      <c r="J37" s="61">
        <v>14</v>
      </c>
    </row>
    <row r="38" spans="1:10" ht="18.75" customHeight="1">
      <c r="A38" s="129" t="s">
        <v>285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1" sqref="A1:I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106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55" t="s">
        <v>11</v>
      </c>
      <c r="B6" s="56" t="s">
        <v>2</v>
      </c>
      <c r="C6" s="57">
        <v>84777</v>
      </c>
      <c r="D6" s="57">
        <v>16218</v>
      </c>
      <c r="E6" s="57">
        <v>17830</v>
      </c>
      <c r="F6" s="57">
        <v>17773</v>
      </c>
      <c r="G6" s="57">
        <v>15174</v>
      </c>
      <c r="H6" s="57">
        <v>15664</v>
      </c>
      <c r="I6" s="57">
        <v>2118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4"/>
      <c r="B7" s="9" t="s">
        <v>12</v>
      </c>
      <c r="C7" s="57">
        <v>20469</v>
      </c>
      <c r="D7" s="58">
        <v>3769</v>
      </c>
      <c r="E7" s="58">
        <v>4554</v>
      </c>
      <c r="F7" s="58">
        <v>4559</v>
      </c>
      <c r="G7" s="58">
        <v>3387</v>
      </c>
      <c r="H7" s="58">
        <v>3474</v>
      </c>
      <c r="I7" s="58">
        <v>726</v>
      </c>
    </row>
    <row r="8" spans="1:9" s="3" customFormat="1" ht="19.5" customHeight="1">
      <c r="A8" s="4"/>
      <c r="B8" s="9" t="s">
        <v>13</v>
      </c>
      <c r="C8" s="57">
        <v>64308</v>
      </c>
      <c r="D8" s="58">
        <v>12449</v>
      </c>
      <c r="E8" s="58">
        <v>13276</v>
      </c>
      <c r="F8" s="58">
        <v>13214</v>
      </c>
      <c r="G8" s="58">
        <v>11787</v>
      </c>
      <c r="H8" s="58">
        <v>12190</v>
      </c>
      <c r="I8" s="58">
        <v>1392</v>
      </c>
    </row>
    <row r="9" spans="1:9" s="3" customFormat="1" ht="19.5" customHeight="1">
      <c r="A9" s="17" t="s">
        <v>281</v>
      </c>
      <c r="B9" s="19" t="s">
        <v>12</v>
      </c>
      <c r="C9" s="57">
        <v>3106</v>
      </c>
      <c r="D9" s="59">
        <v>3103</v>
      </c>
      <c r="E9" s="59">
        <v>3</v>
      </c>
      <c r="F9" s="59">
        <v>0</v>
      </c>
      <c r="G9" s="59">
        <v>0</v>
      </c>
      <c r="H9" s="59">
        <v>0</v>
      </c>
      <c r="I9" s="59">
        <v>0</v>
      </c>
    </row>
    <row r="10" spans="1:9" s="3" customFormat="1" ht="19.5" customHeight="1">
      <c r="A10" s="10"/>
      <c r="B10" s="19" t="s">
        <v>13</v>
      </c>
      <c r="C10" s="57">
        <v>10979</v>
      </c>
      <c r="D10" s="59">
        <v>10974</v>
      </c>
      <c r="E10" s="59">
        <v>5</v>
      </c>
      <c r="F10" s="59">
        <v>0</v>
      </c>
      <c r="G10" s="59">
        <v>0</v>
      </c>
      <c r="H10" s="59">
        <v>0</v>
      </c>
      <c r="I10" s="59">
        <v>0</v>
      </c>
    </row>
    <row r="11" spans="1:9" s="3" customFormat="1" ht="19.5" customHeight="1">
      <c r="A11" s="10" t="s">
        <v>282</v>
      </c>
      <c r="B11" s="19" t="s">
        <v>12</v>
      </c>
      <c r="C11" s="57">
        <v>4303</v>
      </c>
      <c r="D11" s="59">
        <v>515</v>
      </c>
      <c r="E11" s="59">
        <v>3785</v>
      </c>
      <c r="F11" s="59">
        <v>3</v>
      </c>
      <c r="G11" s="59">
        <v>0</v>
      </c>
      <c r="H11" s="59">
        <v>0</v>
      </c>
      <c r="I11" s="59">
        <v>0</v>
      </c>
    </row>
    <row r="12" spans="1:9" s="3" customFormat="1" ht="19.5" customHeight="1">
      <c r="A12" s="10"/>
      <c r="B12" s="19" t="s">
        <v>13</v>
      </c>
      <c r="C12" s="57">
        <v>12904</v>
      </c>
      <c r="D12" s="59">
        <v>1320</v>
      </c>
      <c r="E12" s="59">
        <v>11571</v>
      </c>
      <c r="F12" s="59">
        <v>13</v>
      </c>
      <c r="G12" s="59">
        <v>0</v>
      </c>
      <c r="H12" s="59">
        <v>0</v>
      </c>
      <c r="I12" s="59">
        <v>0</v>
      </c>
    </row>
    <row r="13" spans="1:9" s="3" customFormat="1" ht="19.5" customHeight="1">
      <c r="A13" s="10" t="s">
        <v>283</v>
      </c>
      <c r="B13" s="19" t="s">
        <v>12</v>
      </c>
      <c r="C13" s="57">
        <v>4692</v>
      </c>
      <c r="D13" s="59">
        <v>100</v>
      </c>
      <c r="E13" s="59">
        <v>661</v>
      </c>
      <c r="F13" s="59">
        <v>3926</v>
      </c>
      <c r="G13" s="59">
        <v>5</v>
      </c>
      <c r="H13" s="59">
        <v>0</v>
      </c>
      <c r="I13" s="59">
        <v>0</v>
      </c>
    </row>
    <row r="14" spans="1:9" s="3" customFormat="1" ht="19.5" customHeight="1">
      <c r="A14" s="10"/>
      <c r="B14" s="19" t="s">
        <v>13</v>
      </c>
      <c r="C14" s="57">
        <v>13402</v>
      </c>
      <c r="D14" s="59">
        <v>91</v>
      </c>
      <c r="E14" s="59">
        <v>1550</v>
      </c>
      <c r="F14" s="59">
        <v>11751</v>
      </c>
      <c r="G14" s="59">
        <v>10</v>
      </c>
      <c r="H14" s="59">
        <v>0</v>
      </c>
      <c r="I14" s="59">
        <v>0</v>
      </c>
    </row>
    <row r="15" spans="1:9" s="3" customFormat="1" ht="19.5" customHeight="1">
      <c r="A15" s="10" t="s">
        <v>14</v>
      </c>
      <c r="B15" s="19" t="s">
        <v>12</v>
      </c>
      <c r="C15" s="57">
        <v>3461</v>
      </c>
      <c r="D15" s="59">
        <v>23</v>
      </c>
      <c r="E15" s="59">
        <v>59</v>
      </c>
      <c r="F15" s="59">
        <v>516</v>
      </c>
      <c r="G15" s="59">
        <v>2861</v>
      </c>
      <c r="H15" s="59">
        <v>2</v>
      </c>
      <c r="I15" s="59">
        <v>0</v>
      </c>
    </row>
    <row r="16" spans="1:9" s="3" customFormat="1" ht="19.5" customHeight="1">
      <c r="A16" s="10"/>
      <c r="B16" s="19" t="s">
        <v>13</v>
      </c>
      <c r="C16" s="57">
        <v>11853</v>
      </c>
      <c r="D16" s="59">
        <v>22</v>
      </c>
      <c r="E16" s="59">
        <v>86</v>
      </c>
      <c r="F16" s="59">
        <v>1324</v>
      </c>
      <c r="G16" s="59">
        <v>10416</v>
      </c>
      <c r="H16" s="59">
        <v>5</v>
      </c>
      <c r="I16" s="59">
        <v>0</v>
      </c>
    </row>
    <row r="17" spans="1:9" s="3" customFormat="1" ht="19.5" customHeight="1">
      <c r="A17" s="10" t="s">
        <v>15</v>
      </c>
      <c r="B17" s="19" t="s">
        <v>12</v>
      </c>
      <c r="C17" s="57">
        <v>3463</v>
      </c>
      <c r="D17" s="59">
        <v>11</v>
      </c>
      <c r="E17" s="59">
        <v>15</v>
      </c>
      <c r="F17" s="59">
        <v>76</v>
      </c>
      <c r="G17" s="59">
        <v>431</v>
      </c>
      <c r="H17" s="59">
        <v>2930</v>
      </c>
      <c r="I17" s="59">
        <v>0</v>
      </c>
    </row>
    <row r="18" spans="1:9" ht="19.5" customHeight="1">
      <c r="A18" s="10"/>
      <c r="B18" s="19" t="s">
        <v>13</v>
      </c>
      <c r="C18" s="57">
        <v>11909</v>
      </c>
      <c r="D18" s="59">
        <v>17</v>
      </c>
      <c r="E18" s="59">
        <v>20</v>
      </c>
      <c r="F18" s="59">
        <v>86</v>
      </c>
      <c r="G18" s="59">
        <v>1224</v>
      </c>
      <c r="H18" s="59">
        <v>10559</v>
      </c>
      <c r="I18" s="59">
        <v>3</v>
      </c>
    </row>
    <row r="19" spans="1:9" ht="19.5" customHeight="1">
      <c r="A19" s="10" t="s">
        <v>16</v>
      </c>
      <c r="B19" s="19" t="s">
        <v>12</v>
      </c>
      <c r="C19" s="57">
        <v>1091</v>
      </c>
      <c r="D19" s="59">
        <v>7</v>
      </c>
      <c r="E19" s="59">
        <v>11</v>
      </c>
      <c r="F19" s="59">
        <v>22</v>
      </c>
      <c r="G19" s="59">
        <v>66</v>
      </c>
      <c r="H19" s="59">
        <v>460</v>
      </c>
      <c r="I19" s="59">
        <v>525</v>
      </c>
    </row>
    <row r="20" spans="1:9" ht="19.5" customHeight="1">
      <c r="A20" s="10"/>
      <c r="B20" s="19" t="s">
        <v>13</v>
      </c>
      <c r="C20" s="57">
        <v>2559</v>
      </c>
      <c r="D20" s="59">
        <v>7</v>
      </c>
      <c r="E20" s="59">
        <v>6</v>
      </c>
      <c r="F20" s="59">
        <v>29</v>
      </c>
      <c r="G20" s="59">
        <v>96</v>
      </c>
      <c r="H20" s="59">
        <v>1496</v>
      </c>
      <c r="I20" s="59">
        <v>925</v>
      </c>
    </row>
    <row r="21" spans="1:9" ht="19.5" customHeight="1">
      <c r="A21" s="10" t="s">
        <v>17</v>
      </c>
      <c r="B21" s="19" t="s">
        <v>12</v>
      </c>
      <c r="C21" s="57">
        <v>233</v>
      </c>
      <c r="D21" s="59">
        <v>2</v>
      </c>
      <c r="E21" s="59">
        <v>5</v>
      </c>
      <c r="F21" s="59">
        <v>8</v>
      </c>
      <c r="G21" s="59">
        <v>13</v>
      </c>
      <c r="H21" s="59">
        <v>59</v>
      </c>
      <c r="I21" s="59">
        <v>146</v>
      </c>
    </row>
    <row r="22" spans="1:9" ht="19.5" customHeight="1">
      <c r="A22" s="10"/>
      <c r="B22" s="19" t="s">
        <v>13</v>
      </c>
      <c r="C22" s="57">
        <v>499</v>
      </c>
      <c r="D22" s="59">
        <v>5</v>
      </c>
      <c r="E22" s="59">
        <v>6</v>
      </c>
      <c r="F22" s="59">
        <v>7</v>
      </c>
      <c r="G22" s="59">
        <v>23</v>
      </c>
      <c r="H22" s="59">
        <v>94</v>
      </c>
      <c r="I22" s="59">
        <v>364</v>
      </c>
    </row>
    <row r="23" spans="1:9" ht="19.5" customHeight="1">
      <c r="A23" s="10" t="s">
        <v>18</v>
      </c>
      <c r="B23" s="19" t="s">
        <v>12</v>
      </c>
      <c r="C23" s="57">
        <v>73</v>
      </c>
      <c r="D23" s="59">
        <v>2</v>
      </c>
      <c r="E23" s="59">
        <v>0</v>
      </c>
      <c r="F23" s="59">
        <v>4</v>
      </c>
      <c r="G23" s="59">
        <v>7</v>
      </c>
      <c r="H23" s="59">
        <v>18</v>
      </c>
      <c r="I23" s="59">
        <v>42</v>
      </c>
    </row>
    <row r="24" spans="1:9" ht="19.5" customHeight="1">
      <c r="A24" s="10"/>
      <c r="B24" s="19" t="s">
        <v>13</v>
      </c>
      <c r="C24" s="57">
        <v>112</v>
      </c>
      <c r="D24" s="59">
        <v>5</v>
      </c>
      <c r="E24" s="59">
        <v>3</v>
      </c>
      <c r="F24" s="59">
        <v>0</v>
      </c>
      <c r="G24" s="59">
        <v>6</v>
      </c>
      <c r="H24" s="59">
        <v>23</v>
      </c>
      <c r="I24" s="59">
        <v>75</v>
      </c>
    </row>
    <row r="25" spans="1:9" ht="19.5" customHeight="1">
      <c r="A25" s="10" t="s">
        <v>19</v>
      </c>
      <c r="B25" s="19" t="s">
        <v>12</v>
      </c>
      <c r="C25" s="57">
        <v>15</v>
      </c>
      <c r="D25" s="59">
        <v>1</v>
      </c>
      <c r="E25" s="59">
        <v>0</v>
      </c>
      <c r="F25" s="59">
        <v>1</v>
      </c>
      <c r="G25" s="59">
        <v>1</v>
      </c>
      <c r="H25" s="59">
        <v>2</v>
      </c>
      <c r="I25" s="59">
        <v>10</v>
      </c>
    </row>
    <row r="26" spans="1:9" ht="19.5" customHeight="1">
      <c r="A26" s="10"/>
      <c r="B26" s="19" t="s">
        <v>13</v>
      </c>
      <c r="C26" s="57">
        <v>29</v>
      </c>
      <c r="D26" s="59">
        <v>3</v>
      </c>
      <c r="E26" s="59">
        <v>2</v>
      </c>
      <c r="F26" s="59">
        <v>0</v>
      </c>
      <c r="G26" s="59">
        <v>2</v>
      </c>
      <c r="H26" s="59">
        <v>5</v>
      </c>
      <c r="I26" s="59">
        <v>17</v>
      </c>
    </row>
    <row r="27" spans="1:9" ht="19.5" customHeight="1">
      <c r="A27" s="10" t="s">
        <v>20</v>
      </c>
      <c r="B27" s="19" t="s">
        <v>12</v>
      </c>
      <c r="C27" s="57">
        <v>5</v>
      </c>
      <c r="D27" s="59">
        <v>0</v>
      </c>
      <c r="E27" s="59">
        <v>1</v>
      </c>
      <c r="F27" s="59">
        <v>1</v>
      </c>
      <c r="G27" s="59">
        <v>0</v>
      </c>
      <c r="H27" s="59">
        <v>0</v>
      </c>
      <c r="I27" s="59">
        <v>3</v>
      </c>
    </row>
    <row r="28" spans="1:9" ht="19.5" customHeight="1">
      <c r="A28" s="10"/>
      <c r="B28" s="19" t="s">
        <v>13</v>
      </c>
      <c r="C28" s="57">
        <v>15</v>
      </c>
      <c r="D28" s="59">
        <v>0</v>
      </c>
      <c r="E28" s="59">
        <v>2</v>
      </c>
      <c r="F28" s="59">
        <v>1</v>
      </c>
      <c r="G28" s="59">
        <v>2</v>
      </c>
      <c r="H28" s="59">
        <v>4</v>
      </c>
      <c r="I28" s="59">
        <v>6</v>
      </c>
    </row>
    <row r="29" spans="1:9" ht="19.5" customHeight="1">
      <c r="A29" s="10" t="s">
        <v>21</v>
      </c>
      <c r="B29" s="19" t="s">
        <v>12</v>
      </c>
      <c r="C29" s="57">
        <v>1</v>
      </c>
      <c r="D29" s="59">
        <v>0</v>
      </c>
      <c r="E29" s="59">
        <v>0</v>
      </c>
      <c r="F29" s="59">
        <v>0</v>
      </c>
      <c r="G29" s="59">
        <v>1</v>
      </c>
      <c r="H29" s="59">
        <v>0</v>
      </c>
      <c r="I29" s="59">
        <v>0</v>
      </c>
    </row>
    <row r="30" spans="1:9" ht="19.5" customHeight="1">
      <c r="A30" s="10"/>
      <c r="B30" s="19" t="s">
        <v>13</v>
      </c>
      <c r="C30" s="57">
        <v>4</v>
      </c>
      <c r="D30" s="59">
        <v>0</v>
      </c>
      <c r="E30" s="59">
        <v>0</v>
      </c>
      <c r="F30" s="59">
        <v>0</v>
      </c>
      <c r="G30" s="59">
        <v>1</v>
      </c>
      <c r="H30" s="59">
        <v>2</v>
      </c>
      <c r="I30" s="59">
        <v>1</v>
      </c>
    </row>
    <row r="31" spans="1:9" ht="19.5" customHeight="1">
      <c r="A31" s="10" t="s">
        <v>22</v>
      </c>
      <c r="B31" s="19" t="s">
        <v>12</v>
      </c>
      <c r="C31" s="57">
        <v>3</v>
      </c>
      <c r="D31" s="59">
        <v>1</v>
      </c>
      <c r="E31" s="59">
        <v>0</v>
      </c>
      <c r="F31" s="59">
        <v>0</v>
      </c>
      <c r="G31" s="59">
        <v>0</v>
      </c>
      <c r="H31" s="59">
        <v>2</v>
      </c>
      <c r="I31" s="59">
        <v>0</v>
      </c>
    </row>
    <row r="32" spans="1:9" ht="19.5" customHeight="1">
      <c r="A32" s="10"/>
      <c r="B32" s="19" t="s">
        <v>13</v>
      </c>
      <c r="C32" s="57">
        <v>2</v>
      </c>
      <c r="D32" s="59">
        <v>0</v>
      </c>
      <c r="E32" s="59">
        <v>0</v>
      </c>
      <c r="F32" s="59">
        <v>1</v>
      </c>
      <c r="G32" s="59">
        <v>0</v>
      </c>
      <c r="H32" s="59">
        <v>0</v>
      </c>
      <c r="I32" s="59">
        <v>1</v>
      </c>
    </row>
    <row r="33" spans="1:10" ht="18.75" customHeight="1">
      <c r="A33" s="10" t="s">
        <v>23</v>
      </c>
      <c r="B33" s="19" t="s">
        <v>12</v>
      </c>
      <c r="C33" s="57">
        <v>2</v>
      </c>
      <c r="D33" s="59">
        <v>0</v>
      </c>
      <c r="E33" s="59">
        <v>1</v>
      </c>
      <c r="F33" s="59">
        <v>1</v>
      </c>
      <c r="G33" s="59">
        <v>0</v>
      </c>
      <c r="H33" s="59">
        <v>0</v>
      </c>
      <c r="I33" s="59">
        <v>0</v>
      </c>
      <c r="J33" s="25"/>
    </row>
    <row r="34" spans="1:10" ht="18.75" customHeight="1">
      <c r="A34" s="10"/>
      <c r="B34" s="19" t="s">
        <v>13</v>
      </c>
      <c r="C34" s="57">
        <v>2</v>
      </c>
      <c r="D34" s="59">
        <v>0</v>
      </c>
      <c r="E34" s="59">
        <v>0</v>
      </c>
      <c r="F34" s="59">
        <v>0</v>
      </c>
      <c r="G34" s="59">
        <v>2</v>
      </c>
      <c r="H34" s="59">
        <v>0</v>
      </c>
      <c r="I34" s="59">
        <v>0</v>
      </c>
      <c r="J34" s="25"/>
    </row>
    <row r="35" spans="1:10" ht="18.75" customHeight="1">
      <c r="A35" s="10" t="s">
        <v>24</v>
      </c>
      <c r="B35" s="19" t="s">
        <v>12</v>
      </c>
      <c r="C35" s="57">
        <v>4</v>
      </c>
      <c r="D35" s="59">
        <v>1</v>
      </c>
      <c r="E35" s="59">
        <v>1</v>
      </c>
      <c r="F35" s="59">
        <v>0</v>
      </c>
      <c r="G35" s="59">
        <v>1</v>
      </c>
      <c r="H35" s="59">
        <v>1</v>
      </c>
      <c r="I35" s="59">
        <v>0</v>
      </c>
      <c r="J35" s="25"/>
    </row>
    <row r="36" spans="1:10" ht="18.75" customHeight="1">
      <c r="A36" s="10"/>
      <c r="B36" s="19" t="s">
        <v>13</v>
      </c>
      <c r="C36" s="57">
        <v>3</v>
      </c>
      <c r="D36" s="59">
        <v>0</v>
      </c>
      <c r="E36" s="59">
        <v>3</v>
      </c>
      <c r="F36" s="59">
        <v>0</v>
      </c>
      <c r="G36" s="59">
        <v>0</v>
      </c>
      <c r="H36" s="59">
        <v>0</v>
      </c>
      <c r="I36" s="59">
        <v>0</v>
      </c>
      <c r="J36" s="25"/>
    </row>
    <row r="37" spans="1:10" ht="18.75" customHeight="1">
      <c r="A37" s="10" t="s">
        <v>42</v>
      </c>
      <c r="B37" s="19" t="s">
        <v>12</v>
      </c>
      <c r="C37" s="57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25"/>
    </row>
    <row r="38" spans="1:10" ht="18.75" customHeight="1">
      <c r="A38" s="10"/>
      <c r="B38" s="19" t="s">
        <v>13</v>
      </c>
      <c r="C38" s="57">
        <v>2</v>
      </c>
      <c r="D38" s="59">
        <v>1</v>
      </c>
      <c r="E38" s="59">
        <v>0</v>
      </c>
      <c r="F38" s="59">
        <v>0</v>
      </c>
      <c r="G38" s="59">
        <v>0</v>
      </c>
      <c r="H38" s="59">
        <v>1</v>
      </c>
      <c r="I38" s="59">
        <v>0</v>
      </c>
      <c r="J38" s="25"/>
    </row>
    <row r="39" spans="1:10" ht="18.75" customHeight="1">
      <c r="A39" s="10" t="s">
        <v>25</v>
      </c>
      <c r="B39" s="19" t="s">
        <v>12</v>
      </c>
      <c r="C39" s="57">
        <v>17</v>
      </c>
      <c r="D39" s="59">
        <v>3</v>
      </c>
      <c r="E39" s="59">
        <v>12</v>
      </c>
      <c r="F39" s="59">
        <v>1</v>
      </c>
      <c r="G39" s="59">
        <v>1</v>
      </c>
      <c r="H39" s="59">
        <v>0</v>
      </c>
      <c r="I39" s="59">
        <v>0</v>
      </c>
      <c r="J39" s="25"/>
    </row>
    <row r="40" spans="1:10" ht="18.75" customHeight="1" thickBot="1">
      <c r="A40" s="13"/>
      <c r="B40" s="23" t="s">
        <v>13</v>
      </c>
      <c r="C40" s="57">
        <v>34</v>
      </c>
      <c r="D40" s="60">
        <v>4</v>
      </c>
      <c r="E40" s="60">
        <v>22</v>
      </c>
      <c r="F40" s="60">
        <v>2</v>
      </c>
      <c r="G40" s="60">
        <v>5</v>
      </c>
      <c r="H40" s="60">
        <v>1</v>
      </c>
      <c r="I40" s="60">
        <v>0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41:I41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="110" zoomScaleNormal="110" zoomScalePageLayoutView="0" workbookViewId="0" topLeftCell="A13">
      <selection activeCell="C37" sqref="C37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30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11</v>
      </c>
      <c r="B7" s="18" t="s">
        <v>2</v>
      </c>
      <c r="C7" s="49">
        <f>D7+'107-2'!C7+'107-3'!C7+'107-4'!C6</f>
        <v>1244822</v>
      </c>
      <c r="D7" s="5">
        <f>SUM(E7:N7)</f>
        <v>196259</v>
      </c>
      <c r="E7" s="5">
        <f>E8+E9</f>
        <v>5413</v>
      </c>
      <c r="F7" s="5">
        <f aca="true" t="shared" si="0" ref="F7:N7">F8+F9</f>
        <v>4827</v>
      </c>
      <c r="G7" s="5">
        <f t="shared" si="0"/>
        <v>4502</v>
      </c>
      <c r="H7" s="5">
        <f t="shared" si="0"/>
        <v>4006</v>
      </c>
      <c r="I7" s="5">
        <f t="shared" si="0"/>
        <v>3343</v>
      </c>
      <c r="J7" s="5">
        <f t="shared" si="0"/>
        <v>6076</v>
      </c>
      <c r="K7" s="5">
        <f t="shared" si="0"/>
        <v>65782</v>
      </c>
      <c r="L7" s="5">
        <f t="shared" si="0"/>
        <v>57710</v>
      </c>
      <c r="M7" s="5">
        <f t="shared" si="0"/>
        <v>25676</v>
      </c>
      <c r="N7" s="5">
        <f t="shared" si="0"/>
        <v>18924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12</v>
      </c>
      <c r="C8" s="49">
        <f>D8+'107-2'!C8+'107-3'!C8+'107-4'!C7</f>
        <v>614353</v>
      </c>
      <c r="D8" s="7">
        <f aca="true" t="shared" si="1" ref="D8:D37">SUM(E8:N8)</f>
        <v>109521</v>
      </c>
      <c r="E8" s="7">
        <f>E10+E12+E14+E16+E18+E20+E22+E24+E26+E28+E30+E32+E34+E36</f>
        <v>3512</v>
      </c>
      <c r="F8" s="7">
        <f aca="true" t="shared" si="2" ref="F8:N8">F10+F12+F14+F16+F18+F20+F22+F24+F26+F28+F30+F32+F34+F36</f>
        <v>3172</v>
      </c>
      <c r="G8" s="7">
        <f t="shared" si="2"/>
        <v>3014</v>
      </c>
      <c r="H8" s="7">
        <f t="shared" si="2"/>
        <v>2607</v>
      </c>
      <c r="I8" s="7">
        <f t="shared" si="2"/>
        <v>2234</v>
      </c>
      <c r="J8" s="7">
        <f t="shared" si="2"/>
        <v>4072</v>
      </c>
      <c r="K8" s="7">
        <f t="shared" si="2"/>
        <v>35982</v>
      </c>
      <c r="L8" s="7">
        <f t="shared" si="2"/>
        <v>31928</v>
      </c>
      <c r="M8" s="7">
        <f t="shared" si="2"/>
        <v>13522</v>
      </c>
      <c r="N8" s="7">
        <f t="shared" si="2"/>
        <v>9478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13</v>
      </c>
      <c r="C9" s="49">
        <f>D9+'107-2'!C9+'107-3'!C9+'107-4'!C8</f>
        <v>630469</v>
      </c>
      <c r="D9" s="7">
        <f t="shared" si="1"/>
        <v>86738</v>
      </c>
      <c r="E9" s="7">
        <f>E11+E13+E15+E17+E19+E21+E23+E25+E27+E29+E31+E33+E35+E37</f>
        <v>1901</v>
      </c>
      <c r="F9" s="7">
        <f aca="true" t="shared" si="3" ref="F9:N9">F11+F13+F15+F17+F19+F21+F23+F25+F27+F29+F31+F33+F35+F37</f>
        <v>1655</v>
      </c>
      <c r="G9" s="7">
        <f t="shared" si="3"/>
        <v>1488</v>
      </c>
      <c r="H9" s="7">
        <f t="shared" si="3"/>
        <v>1399</v>
      </c>
      <c r="I9" s="7">
        <f t="shared" si="3"/>
        <v>1109</v>
      </c>
      <c r="J9" s="7">
        <f t="shared" si="3"/>
        <v>2004</v>
      </c>
      <c r="K9" s="7">
        <f t="shared" si="3"/>
        <v>29800</v>
      </c>
      <c r="L9" s="7">
        <f t="shared" si="3"/>
        <v>25782</v>
      </c>
      <c r="M9" s="7">
        <f t="shared" si="3"/>
        <v>12154</v>
      </c>
      <c r="N9" s="7">
        <f t="shared" si="3"/>
        <v>9446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12</v>
      </c>
      <c r="C10" s="49">
        <v>11568</v>
      </c>
      <c r="D10" s="7">
        <f t="shared" si="1"/>
        <v>1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13</v>
      </c>
      <c r="C11" s="49">
        <v>35909</v>
      </c>
      <c r="D11" s="7">
        <f t="shared" si="1"/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12</v>
      </c>
      <c r="C12" s="49">
        <v>92070</v>
      </c>
      <c r="D12" s="7">
        <f t="shared" si="1"/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13</v>
      </c>
      <c r="C13" s="49">
        <v>99912</v>
      </c>
      <c r="D13" s="7">
        <f t="shared" si="1"/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15</v>
      </c>
      <c r="B14" s="19" t="s">
        <v>12</v>
      </c>
      <c r="C14" s="49">
        <v>99187</v>
      </c>
      <c r="D14" s="7">
        <f t="shared" si="1"/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13</v>
      </c>
      <c r="C15" s="49">
        <v>106003</v>
      </c>
      <c r="D15" s="7">
        <f t="shared" si="1"/>
        <v>1</v>
      </c>
      <c r="E15" s="11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12</v>
      </c>
      <c r="C16" s="49">
        <v>99462</v>
      </c>
      <c r="D16" s="7">
        <f t="shared" si="1"/>
        <v>10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9</v>
      </c>
      <c r="L16" s="12">
        <v>1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13</v>
      </c>
      <c r="C17" s="49">
        <v>105430</v>
      </c>
      <c r="D17" s="7">
        <f t="shared" si="1"/>
        <v>18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17</v>
      </c>
      <c r="L17" s="12">
        <v>1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17</v>
      </c>
      <c r="B18" s="19" t="s">
        <v>12</v>
      </c>
      <c r="C18" s="49">
        <v>111517</v>
      </c>
      <c r="D18" s="7">
        <f t="shared" si="1"/>
        <v>173</v>
      </c>
      <c r="E18" s="11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160</v>
      </c>
      <c r="L18" s="12">
        <v>12</v>
      </c>
      <c r="M18" s="12">
        <v>0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13</v>
      </c>
      <c r="C19" s="49">
        <v>117982</v>
      </c>
      <c r="D19" s="7">
        <f t="shared" si="1"/>
        <v>180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162</v>
      </c>
      <c r="L19" s="12">
        <v>18</v>
      </c>
      <c r="M19" s="12">
        <v>0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12</v>
      </c>
      <c r="C20" s="49">
        <v>54974</v>
      </c>
      <c r="D20" s="7">
        <f t="shared" si="1"/>
        <v>13078</v>
      </c>
      <c r="E20" s="11">
        <v>48</v>
      </c>
      <c r="F20" s="12">
        <v>3</v>
      </c>
      <c r="G20" s="12">
        <v>0</v>
      </c>
      <c r="H20" s="12">
        <v>0</v>
      </c>
      <c r="I20" s="12">
        <v>0</v>
      </c>
      <c r="J20" s="12">
        <v>0</v>
      </c>
      <c r="K20" s="12">
        <v>12900</v>
      </c>
      <c r="L20" s="12">
        <v>123</v>
      </c>
      <c r="M20" s="12">
        <v>4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13</v>
      </c>
      <c r="C21" s="49">
        <v>44806</v>
      </c>
      <c r="D21" s="7">
        <f t="shared" si="1"/>
        <v>8669</v>
      </c>
      <c r="E21" s="11">
        <v>14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8489</v>
      </c>
      <c r="L21" s="12">
        <v>159</v>
      </c>
      <c r="M21" s="12">
        <v>6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12</v>
      </c>
      <c r="C22" s="49">
        <v>34780</v>
      </c>
      <c r="D22" s="7">
        <f t="shared" si="1"/>
        <v>17341</v>
      </c>
      <c r="E22" s="11">
        <v>122</v>
      </c>
      <c r="F22" s="12">
        <v>48</v>
      </c>
      <c r="G22" s="12">
        <v>0</v>
      </c>
      <c r="H22" s="12">
        <v>0</v>
      </c>
      <c r="I22" s="12">
        <v>0</v>
      </c>
      <c r="J22" s="12">
        <v>0</v>
      </c>
      <c r="K22" s="12">
        <v>5606</v>
      </c>
      <c r="L22" s="12">
        <v>11501</v>
      </c>
      <c r="M22" s="12">
        <v>63</v>
      </c>
      <c r="N22" s="12">
        <v>1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13</v>
      </c>
      <c r="C23" s="49">
        <v>24447</v>
      </c>
      <c r="D23" s="7">
        <f t="shared" si="1"/>
        <v>11268</v>
      </c>
      <c r="E23" s="11">
        <v>64</v>
      </c>
      <c r="F23" s="12">
        <v>16</v>
      </c>
      <c r="G23" s="12">
        <v>1</v>
      </c>
      <c r="H23" s="12">
        <v>0</v>
      </c>
      <c r="I23" s="12">
        <v>0</v>
      </c>
      <c r="J23" s="12">
        <v>0</v>
      </c>
      <c r="K23" s="12">
        <v>3739</v>
      </c>
      <c r="L23" s="12">
        <v>7388</v>
      </c>
      <c r="M23" s="12">
        <v>60</v>
      </c>
      <c r="N23" s="12">
        <v>0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12</v>
      </c>
      <c r="C24" s="49">
        <v>20778</v>
      </c>
      <c r="D24" s="7">
        <f t="shared" si="1"/>
        <v>12177</v>
      </c>
      <c r="E24" s="11">
        <v>264</v>
      </c>
      <c r="F24" s="12">
        <v>122</v>
      </c>
      <c r="G24" s="12">
        <v>46</v>
      </c>
      <c r="H24" s="12">
        <v>2</v>
      </c>
      <c r="I24" s="12">
        <v>0</v>
      </c>
      <c r="J24" s="12">
        <v>0</v>
      </c>
      <c r="K24" s="12">
        <v>2445</v>
      </c>
      <c r="L24" s="12">
        <v>5289</v>
      </c>
      <c r="M24" s="12">
        <v>3995</v>
      </c>
      <c r="N24" s="12">
        <v>14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13</v>
      </c>
      <c r="C25" s="49">
        <v>14215</v>
      </c>
      <c r="D25" s="7">
        <f t="shared" si="1"/>
        <v>8273</v>
      </c>
      <c r="E25" s="11">
        <v>107</v>
      </c>
      <c r="F25" s="12">
        <v>46</v>
      </c>
      <c r="G25" s="12">
        <v>11</v>
      </c>
      <c r="H25" s="12">
        <v>0</v>
      </c>
      <c r="I25" s="12">
        <v>0</v>
      </c>
      <c r="J25" s="12">
        <v>0</v>
      </c>
      <c r="K25" s="12">
        <v>1788</v>
      </c>
      <c r="L25" s="12">
        <v>3412</v>
      </c>
      <c r="M25" s="12">
        <v>2882</v>
      </c>
      <c r="N25" s="12">
        <v>27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12</v>
      </c>
      <c r="C26" s="49">
        <v>12763</v>
      </c>
      <c r="D26" s="7">
        <f t="shared" si="1"/>
        <v>7769</v>
      </c>
      <c r="E26" s="11">
        <v>213</v>
      </c>
      <c r="F26" s="12">
        <v>241</v>
      </c>
      <c r="G26" s="12">
        <v>165</v>
      </c>
      <c r="H26" s="12">
        <v>25</v>
      </c>
      <c r="I26" s="12">
        <v>1</v>
      </c>
      <c r="J26" s="12">
        <v>0</v>
      </c>
      <c r="K26" s="12">
        <v>1498</v>
      </c>
      <c r="L26" s="12">
        <v>2220</v>
      </c>
      <c r="M26" s="12">
        <v>2222</v>
      </c>
      <c r="N26" s="12">
        <v>1184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13</v>
      </c>
      <c r="C27" s="49">
        <v>9049</v>
      </c>
      <c r="D27" s="7">
        <f t="shared" si="1"/>
        <v>5844</v>
      </c>
      <c r="E27" s="11">
        <v>133</v>
      </c>
      <c r="F27" s="12">
        <v>102</v>
      </c>
      <c r="G27" s="12">
        <v>46</v>
      </c>
      <c r="H27" s="12">
        <v>7</v>
      </c>
      <c r="I27" s="12">
        <v>0</v>
      </c>
      <c r="J27" s="12">
        <v>0</v>
      </c>
      <c r="K27" s="12">
        <v>1292</v>
      </c>
      <c r="L27" s="12">
        <v>1616</v>
      </c>
      <c r="M27" s="12">
        <v>1644</v>
      </c>
      <c r="N27" s="12">
        <v>1004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12</v>
      </c>
      <c r="C28" s="49">
        <v>8083</v>
      </c>
      <c r="D28" s="7">
        <f t="shared" si="1"/>
        <v>5042</v>
      </c>
      <c r="E28" s="11">
        <v>198</v>
      </c>
      <c r="F28" s="12">
        <v>222</v>
      </c>
      <c r="G28" s="12">
        <v>221</v>
      </c>
      <c r="H28" s="12">
        <v>115</v>
      </c>
      <c r="I28" s="12">
        <v>28</v>
      </c>
      <c r="J28" s="12">
        <v>1</v>
      </c>
      <c r="K28" s="12">
        <v>958</v>
      </c>
      <c r="L28" s="12">
        <v>1274</v>
      </c>
      <c r="M28" s="12">
        <v>1094</v>
      </c>
      <c r="N28" s="12">
        <v>931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13</v>
      </c>
      <c r="C29" s="49">
        <v>6059</v>
      </c>
      <c r="D29" s="7">
        <f t="shared" si="1"/>
        <v>4149</v>
      </c>
      <c r="E29" s="11">
        <v>102</v>
      </c>
      <c r="F29" s="12">
        <v>102</v>
      </c>
      <c r="G29" s="12">
        <v>104</v>
      </c>
      <c r="H29" s="12">
        <v>32</v>
      </c>
      <c r="I29" s="12">
        <v>4</v>
      </c>
      <c r="J29" s="12">
        <v>0</v>
      </c>
      <c r="K29" s="12">
        <v>1006</v>
      </c>
      <c r="L29" s="12">
        <v>1087</v>
      </c>
      <c r="M29" s="12">
        <v>812</v>
      </c>
      <c r="N29" s="12">
        <v>900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12</v>
      </c>
      <c r="C30" s="49">
        <v>5980</v>
      </c>
      <c r="D30" s="7">
        <f t="shared" si="1"/>
        <v>3944</v>
      </c>
      <c r="E30" s="11">
        <v>182</v>
      </c>
      <c r="F30" s="12">
        <v>174</v>
      </c>
      <c r="G30" s="12">
        <v>201</v>
      </c>
      <c r="H30" s="12">
        <v>230</v>
      </c>
      <c r="I30" s="12">
        <v>68</v>
      </c>
      <c r="J30" s="12">
        <v>14</v>
      </c>
      <c r="K30" s="12">
        <v>854</v>
      </c>
      <c r="L30" s="12">
        <v>842</v>
      </c>
      <c r="M30" s="12">
        <v>620</v>
      </c>
      <c r="N30" s="12">
        <v>759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13</v>
      </c>
      <c r="C31" s="49">
        <v>5002</v>
      </c>
      <c r="D31" s="7">
        <f t="shared" si="1"/>
        <v>3530</v>
      </c>
      <c r="E31" s="11">
        <v>100</v>
      </c>
      <c r="F31" s="12">
        <v>90</v>
      </c>
      <c r="G31" s="12">
        <v>90</v>
      </c>
      <c r="H31" s="12">
        <v>80</v>
      </c>
      <c r="I31" s="12">
        <v>18</v>
      </c>
      <c r="J31" s="12">
        <v>1</v>
      </c>
      <c r="K31" s="12">
        <v>849</v>
      </c>
      <c r="L31" s="12">
        <v>906</v>
      </c>
      <c r="M31" s="12">
        <v>646</v>
      </c>
      <c r="N31" s="12">
        <v>750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12</v>
      </c>
      <c r="C32" s="49">
        <v>5063</v>
      </c>
      <c r="D32" s="7">
        <f t="shared" si="1"/>
        <v>3427</v>
      </c>
      <c r="E32" s="11">
        <v>179</v>
      </c>
      <c r="F32" s="12">
        <v>162</v>
      </c>
      <c r="G32" s="12">
        <v>178</v>
      </c>
      <c r="H32" s="12">
        <v>151</v>
      </c>
      <c r="I32" s="12">
        <v>181</v>
      </c>
      <c r="J32" s="12">
        <v>53</v>
      </c>
      <c r="K32" s="12">
        <v>703</v>
      </c>
      <c r="L32" s="12">
        <v>736</v>
      </c>
      <c r="M32" s="12">
        <v>494</v>
      </c>
      <c r="N32" s="12">
        <v>590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13</v>
      </c>
      <c r="C33" s="49">
        <v>4265</v>
      </c>
      <c r="D33" s="7">
        <f t="shared" si="1"/>
        <v>3120</v>
      </c>
      <c r="E33" s="11">
        <v>82</v>
      </c>
      <c r="F33" s="12">
        <v>97</v>
      </c>
      <c r="G33" s="12">
        <v>78</v>
      </c>
      <c r="H33" s="12">
        <v>76</v>
      </c>
      <c r="I33" s="12">
        <v>67</v>
      </c>
      <c r="J33" s="12">
        <v>19</v>
      </c>
      <c r="K33" s="12">
        <v>787</v>
      </c>
      <c r="L33" s="12">
        <v>811</v>
      </c>
      <c r="M33" s="12">
        <v>505</v>
      </c>
      <c r="N33" s="12">
        <v>598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12</v>
      </c>
      <c r="C34" s="49">
        <v>4210</v>
      </c>
      <c r="D34" s="7">
        <f t="shared" si="1"/>
        <v>2902</v>
      </c>
      <c r="E34" s="11">
        <v>147</v>
      </c>
      <c r="F34" s="12">
        <v>135</v>
      </c>
      <c r="G34" s="12">
        <v>136</v>
      </c>
      <c r="H34" s="12">
        <v>152</v>
      </c>
      <c r="I34" s="12">
        <v>155</v>
      </c>
      <c r="J34" s="12">
        <v>169</v>
      </c>
      <c r="K34" s="12">
        <v>584</v>
      </c>
      <c r="L34" s="12">
        <v>615</v>
      </c>
      <c r="M34" s="12">
        <v>372</v>
      </c>
      <c r="N34" s="12">
        <v>437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13</v>
      </c>
      <c r="C35" s="49">
        <v>3499</v>
      </c>
      <c r="D35" s="7">
        <f t="shared" si="1"/>
        <v>2590</v>
      </c>
      <c r="E35" s="11">
        <v>80</v>
      </c>
      <c r="F35" s="12">
        <v>83</v>
      </c>
      <c r="G35" s="12">
        <v>75</v>
      </c>
      <c r="H35" s="12">
        <v>75</v>
      </c>
      <c r="I35" s="12">
        <v>58</v>
      </c>
      <c r="J35" s="12">
        <v>56</v>
      </c>
      <c r="K35" s="12">
        <v>623</v>
      </c>
      <c r="L35" s="12">
        <v>648</v>
      </c>
      <c r="M35" s="12">
        <v>430</v>
      </c>
      <c r="N35" s="12">
        <v>462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12</v>
      </c>
      <c r="C36" s="49">
        <v>53918</v>
      </c>
      <c r="D36" s="7">
        <f t="shared" si="1"/>
        <v>43657</v>
      </c>
      <c r="E36" s="11">
        <v>2158</v>
      </c>
      <c r="F36" s="12">
        <v>2065</v>
      </c>
      <c r="G36" s="12">
        <v>2067</v>
      </c>
      <c r="H36" s="12">
        <v>1932</v>
      </c>
      <c r="I36" s="12">
        <v>1801</v>
      </c>
      <c r="J36" s="12">
        <v>3835</v>
      </c>
      <c r="K36" s="12">
        <v>10264</v>
      </c>
      <c r="L36" s="12">
        <v>9315</v>
      </c>
      <c r="M36" s="12">
        <v>4658</v>
      </c>
      <c r="N36" s="12">
        <v>5562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13</v>
      </c>
      <c r="C37" s="65">
        <v>53891</v>
      </c>
      <c r="D37" s="7">
        <f t="shared" si="1"/>
        <v>39096</v>
      </c>
      <c r="E37" s="14">
        <v>1218</v>
      </c>
      <c r="F37" s="15">
        <v>1118</v>
      </c>
      <c r="G37" s="15">
        <v>1083</v>
      </c>
      <c r="H37" s="15">
        <v>1129</v>
      </c>
      <c r="I37" s="15">
        <v>962</v>
      </c>
      <c r="J37" s="15">
        <v>1928</v>
      </c>
      <c r="K37" s="15">
        <v>11048</v>
      </c>
      <c r="L37" s="15">
        <v>9736</v>
      </c>
      <c r="M37" s="15">
        <v>5169</v>
      </c>
      <c r="N37" s="15">
        <v>5705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8" width="5.625" style="1" bestFit="1" customWidth="1"/>
    <col min="9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/>
      <c r="H5" s="114"/>
      <c r="I5" s="114"/>
      <c r="J5" s="114"/>
      <c r="K5" s="114" t="s">
        <v>284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11</v>
      </c>
      <c r="B7" s="18" t="s">
        <v>2</v>
      </c>
      <c r="C7" s="62">
        <f>SUM(D7:P7)</f>
        <v>961905</v>
      </c>
      <c r="D7" s="62">
        <f>D8+D9</f>
        <v>198388</v>
      </c>
      <c r="E7" s="62">
        <f aca="true" t="shared" si="0" ref="E7:P7">E8+E9</f>
        <v>188792</v>
      </c>
      <c r="F7" s="62">
        <f t="shared" si="0"/>
        <v>186052</v>
      </c>
      <c r="G7" s="62">
        <f t="shared" si="0"/>
        <v>193325</v>
      </c>
      <c r="H7" s="62">
        <f t="shared" si="0"/>
        <v>33153</v>
      </c>
      <c r="I7" s="62">
        <f t="shared" si="0"/>
        <v>8877</v>
      </c>
      <c r="J7" s="62">
        <f t="shared" si="0"/>
        <v>1860</v>
      </c>
      <c r="K7" s="62">
        <f t="shared" si="0"/>
        <v>47466</v>
      </c>
      <c r="L7" s="62">
        <f t="shared" si="0"/>
        <v>37652</v>
      </c>
      <c r="M7" s="62">
        <f t="shared" si="0"/>
        <v>29876</v>
      </c>
      <c r="N7" s="62">
        <f t="shared" si="0"/>
        <v>28119</v>
      </c>
      <c r="O7" s="62">
        <f t="shared" si="0"/>
        <v>6631</v>
      </c>
      <c r="P7" s="62">
        <f t="shared" si="0"/>
        <v>1714</v>
      </c>
    </row>
    <row r="8" spans="1:16" s="3" customFormat="1" ht="18.75" customHeight="1">
      <c r="A8" s="4"/>
      <c r="B8" s="9" t="s">
        <v>12</v>
      </c>
      <c r="C8" s="62">
        <f aca="true" t="shared" si="1" ref="C8:C37">SUM(D8:P8)</f>
        <v>482642</v>
      </c>
      <c r="D8" s="62">
        <f>D10+D12+D14+D16+D18+D20+D22+D24+D26+D28+D30+D32+D34+D36</f>
        <v>97017</v>
      </c>
      <c r="E8" s="62">
        <f aca="true" t="shared" si="2" ref="E8:P8">E10+E12+E14+E16+E18+E20+E22+E24+E26+E28+E30+E32+E34+E36</f>
        <v>92395</v>
      </c>
      <c r="F8" s="62">
        <f t="shared" si="2"/>
        <v>91918</v>
      </c>
      <c r="G8" s="62">
        <f t="shared" si="2"/>
        <v>95138</v>
      </c>
      <c r="H8" s="62">
        <f t="shared" si="2"/>
        <v>19841</v>
      </c>
      <c r="I8" s="62">
        <f t="shared" si="2"/>
        <v>5567</v>
      </c>
      <c r="J8" s="62">
        <f t="shared" si="2"/>
        <v>1180</v>
      </c>
      <c r="K8" s="62">
        <f t="shared" si="2"/>
        <v>24669</v>
      </c>
      <c r="L8" s="62">
        <f t="shared" si="2"/>
        <v>19043</v>
      </c>
      <c r="M8" s="62">
        <f t="shared" si="2"/>
        <v>15873</v>
      </c>
      <c r="N8" s="62">
        <f t="shared" si="2"/>
        <v>15044</v>
      </c>
      <c r="O8" s="62">
        <f t="shared" si="2"/>
        <v>3908</v>
      </c>
      <c r="P8" s="62">
        <f t="shared" si="2"/>
        <v>1049</v>
      </c>
    </row>
    <row r="9" spans="1:16" s="3" customFormat="1" ht="18.75" customHeight="1">
      <c r="A9" s="4"/>
      <c r="B9" s="9" t="s">
        <v>13</v>
      </c>
      <c r="C9" s="62">
        <f t="shared" si="1"/>
        <v>479263</v>
      </c>
      <c r="D9" s="62">
        <f>D11+D13+D15+D17+D19+D21+D23+D25+D27+D29+D31+D33+D35+D37</f>
        <v>101371</v>
      </c>
      <c r="E9" s="62">
        <f aca="true" t="shared" si="3" ref="E9:P9">E11+E13+E15+E17+E19+E21+E23+E25+E27+E29+E31+E33+E35+E37</f>
        <v>96397</v>
      </c>
      <c r="F9" s="62">
        <f t="shared" si="3"/>
        <v>94134</v>
      </c>
      <c r="G9" s="62">
        <f t="shared" si="3"/>
        <v>98187</v>
      </c>
      <c r="H9" s="62">
        <f t="shared" si="3"/>
        <v>13312</v>
      </c>
      <c r="I9" s="62">
        <f t="shared" si="3"/>
        <v>3310</v>
      </c>
      <c r="J9" s="62">
        <f t="shared" si="3"/>
        <v>680</v>
      </c>
      <c r="K9" s="62">
        <f t="shared" si="3"/>
        <v>22797</v>
      </c>
      <c r="L9" s="62">
        <f t="shared" si="3"/>
        <v>18609</v>
      </c>
      <c r="M9" s="62">
        <f t="shared" si="3"/>
        <v>14003</v>
      </c>
      <c r="N9" s="62">
        <f t="shared" si="3"/>
        <v>13075</v>
      </c>
      <c r="O9" s="62">
        <f t="shared" si="3"/>
        <v>2723</v>
      </c>
      <c r="P9" s="62">
        <f t="shared" si="3"/>
        <v>665</v>
      </c>
    </row>
    <row r="10" spans="1:16" s="3" customFormat="1" ht="18.75" customHeight="1">
      <c r="A10" s="17" t="s">
        <v>26</v>
      </c>
      <c r="B10" s="19" t="s">
        <v>12</v>
      </c>
      <c r="C10" s="62">
        <f t="shared" si="1"/>
        <v>667</v>
      </c>
      <c r="D10" s="63">
        <v>648</v>
      </c>
      <c r="E10" s="63">
        <v>12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3">
        <v>0</v>
      </c>
    </row>
    <row r="11" spans="1:16" s="3" customFormat="1" ht="18.75" customHeight="1">
      <c r="A11" s="10"/>
      <c r="B11" s="19" t="s">
        <v>13</v>
      </c>
      <c r="C11" s="62">
        <f t="shared" si="1"/>
        <v>795</v>
      </c>
      <c r="D11" s="63">
        <v>763</v>
      </c>
      <c r="E11" s="63">
        <v>24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8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</row>
    <row r="12" spans="1:16" s="3" customFormat="1" ht="18.75" customHeight="1">
      <c r="A12" s="10" t="s">
        <v>14</v>
      </c>
      <c r="B12" s="19" t="s">
        <v>12</v>
      </c>
      <c r="C12" s="62">
        <f t="shared" si="1"/>
        <v>87578</v>
      </c>
      <c r="D12" s="63">
        <v>74715</v>
      </c>
      <c r="E12" s="63">
        <v>477</v>
      </c>
      <c r="F12" s="63">
        <v>7</v>
      </c>
      <c r="G12" s="63">
        <v>0</v>
      </c>
      <c r="H12" s="63">
        <v>0</v>
      </c>
      <c r="I12" s="63">
        <v>0</v>
      </c>
      <c r="J12" s="63">
        <v>0</v>
      </c>
      <c r="K12" s="63">
        <v>12369</v>
      </c>
      <c r="L12" s="63">
        <v>10</v>
      </c>
      <c r="M12" s="63">
        <v>0</v>
      </c>
      <c r="N12" s="63">
        <v>0</v>
      </c>
      <c r="O12" s="63">
        <v>0</v>
      </c>
      <c r="P12" s="63">
        <v>0</v>
      </c>
    </row>
    <row r="13" spans="1:16" s="3" customFormat="1" ht="18.75" customHeight="1">
      <c r="A13" s="10"/>
      <c r="B13" s="19" t="s">
        <v>13</v>
      </c>
      <c r="C13" s="62">
        <f t="shared" si="1"/>
        <v>86936</v>
      </c>
      <c r="D13" s="63">
        <v>77696</v>
      </c>
      <c r="E13" s="63">
        <v>581</v>
      </c>
      <c r="F13" s="63">
        <v>12</v>
      </c>
      <c r="G13" s="63">
        <v>1</v>
      </c>
      <c r="H13" s="63">
        <v>0</v>
      </c>
      <c r="I13" s="63">
        <v>0</v>
      </c>
      <c r="J13" s="63">
        <v>0</v>
      </c>
      <c r="K13" s="63">
        <v>8645</v>
      </c>
      <c r="L13" s="63">
        <v>1</v>
      </c>
      <c r="M13" s="63">
        <v>0</v>
      </c>
      <c r="N13" s="63">
        <v>0</v>
      </c>
      <c r="O13" s="63">
        <v>0</v>
      </c>
      <c r="P13" s="63">
        <v>0</v>
      </c>
    </row>
    <row r="14" spans="1:16" s="3" customFormat="1" ht="18.75" customHeight="1">
      <c r="A14" s="10" t="s">
        <v>15</v>
      </c>
      <c r="B14" s="19" t="s">
        <v>12</v>
      </c>
      <c r="C14" s="62">
        <f t="shared" si="1"/>
        <v>95684</v>
      </c>
      <c r="D14" s="63">
        <v>13755</v>
      </c>
      <c r="E14" s="63">
        <v>69501</v>
      </c>
      <c r="F14" s="63">
        <v>357</v>
      </c>
      <c r="G14" s="63">
        <v>12</v>
      </c>
      <c r="H14" s="63">
        <v>0</v>
      </c>
      <c r="I14" s="63">
        <v>0</v>
      </c>
      <c r="J14" s="63">
        <v>0</v>
      </c>
      <c r="K14" s="63">
        <v>3397</v>
      </c>
      <c r="L14" s="63">
        <v>8654</v>
      </c>
      <c r="M14" s="63">
        <v>8</v>
      </c>
      <c r="N14" s="63">
        <v>0</v>
      </c>
      <c r="O14" s="63">
        <v>0</v>
      </c>
      <c r="P14" s="63">
        <v>0</v>
      </c>
    </row>
    <row r="15" spans="1:16" s="3" customFormat="1" ht="18.75" customHeight="1">
      <c r="A15" s="10"/>
      <c r="B15" s="19" t="s">
        <v>13</v>
      </c>
      <c r="C15" s="62">
        <f t="shared" si="1"/>
        <v>94441</v>
      </c>
      <c r="D15" s="63">
        <v>12863</v>
      </c>
      <c r="E15" s="63">
        <v>72437</v>
      </c>
      <c r="F15" s="63">
        <v>484</v>
      </c>
      <c r="G15" s="63">
        <v>23</v>
      </c>
      <c r="H15" s="63">
        <v>1</v>
      </c>
      <c r="I15" s="63">
        <v>0</v>
      </c>
      <c r="J15" s="63">
        <v>0</v>
      </c>
      <c r="K15" s="63">
        <v>2502</v>
      </c>
      <c r="L15" s="63">
        <v>6124</v>
      </c>
      <c r="M15" s="63">
        <v>6</v>
      </c>
      <c r="N15" s="63">
        <v>1</v>
      </c>
      <c r="O15" s="63">
        <v>0</v>
      </c>
      <c r="P15" s="63">
        <v>0</v>
      </c>
    </row>
    <row r="16" spans="1:16" s="3" customFormat="1" ht="18.75" customHeight="1">
      <c r="A16" s="10" t="s">
        <v>16</v>
      </c>
      <c r="B16" s="19" t="s">
        <v>12</v>
      </c>
      <c r="C16" s="62">
        <f t="shared" si="1"/>
        <v>98338</v>
      </c>
      <c r="D16" s="63">
        <v>3867</v>
      </c>
      <c r="E16" s="63">
        <v>14024</v>
      </c>
      <c r="F16" s="63">
        <v>67232</v>
      </c>
      <c r="G16" s="63">
        <v>404</v>
      </c>
      <c r="H16" s="63">
        <v>4</v>
      </c>
      <c r="I16" s="63">
        <v>0</v>
      </c>
      <c r="J16" s="63">
        <v>0</v>
      </c>
      <c r="K16" s="63">
        <v>1814</v>
      </c>
      <c r="L16" s="63">
        <v>2930</v>
      </c>
      <c r="M16" s="63">
        <v>8047</v>
      </c>
      <c r="N16" s="63">
        <v>15</v>
      </c>
      <c r="O16" s="63">
        <v>1</v>
      </c>
      <c r="P16" s="63">
        <v>0</v>
      </c>
    </row>
    <row r="17" spans="1:16" s="3" customFormat="1" ht="18.75" customHeight="1">
      <c r="A17" s="10"/>
      <c r="B17" s="19" t="s">
        <v>13</v>
      </c>
      <c r="C17" s="62">
        <f t="shared" si="1"/>
        <v>102942</v>
      </c>
      <c r="D17" s="63">
        <v>6406</v>
      </c>
      <c r="E17" s="63">
        <v>13234</v>
      </c>
      <c r="F17" s="63">
        <v>71878</v>
      </c>
      <c r="G17" s="63">
        <v>526</v>
      </c>
      <c r="H17" s="63">
        <v>10</v>
      </c>
      <c r="I17" s="63">
        <v>0</v>
      </c>
      <c r="J17" s="63">
        <v>0</v>
      </c>
      <c r="K17" s="63">
        <v>2611</v>
      </c>
      <c r="L17" s="63">
        <v>2264</v>
      </c>
      <c r="M17" s="63">
        <v>6006</v>
      </c>
      <c r="N17" s="63">
        <v>7</v>
      </c>
      <c r="O17" s="63">
        <v>0</v>
      </c>
      <c r="P17" s="63">
        <v>0</v>
      </c>
    </row>
    <row r="18" spans="1:16" s="3" customFormat="1" ht="18.75" customHeight="1">
      <c r="A18" s="10" t="s">
        <v>17</v>
      </c>
      <c r="B18" s="19" t="s">
        <v>12</v>
      </c>
      <c r="C18" s="62">
        <f t="shared" si="1"/>
        <v>110897</v>
      </c>
      <c r="D18" s="63">
        <v>1542</v>
      </c>
      <c r="E18" s="63">
        <v>4601</v>
      </c>
      <c r="F18" s="63">
        <v>17375</v>
      </c>
      <c r="G18" s="63">
        <v>72506</v>
      </c>
      <c r="H18" s="63">
        <v>154</v>
      </c>
      <c r="I18" s="63">
        <v>3</v>
      </c>
      <c r="J18" s="63">
        <v>0</v>
      </c>
      <c r="K18" s="63">
        <v>1188</v>
      </c>
      <c r="L18" s="63">
        <v>1931</v>
      </c>
      <c r="M18" s="63">
        <v>3205</v>
      </c>
      <c r="N18" s="63">
        <v>8314</v>
      </c>
      <c r="O18" s="63">
        <v>78</v>
      </c>
      <c r="P18" s="63">
        <v>0</v>
      </c>
    </row>
    <row r="19" spans="1:16" ht="18.75" customHeight="1">
      <c r="A19" s="10"/>
      <c r="B19" s="19" t="s">
        <v>13</v>
      </c>
      <c r="C19" s="62">
        <f t="shared" si="1"/>
        <v>117212</v>
      </c>
      <c r="D19" s="63">
        <v>1590</v>
      </c>
      <c r="E19" s="63">
        <v>6941</v>
      </c>
      <c r="F19" s="63">
        <v>16337</v>
      </c>
      <c r="G19" s="63">
        <v>78464</v>
      </c>
      <c r="H19" s="63">
        <v>120</v>
      </c>
      <c r="I19" s="63">
        <v>1</v>
      </c>
      <c r="J19" s="63">
        <v>0</v>
      </c>
      <c r="K19" s="63">
        <v>1284</v>
      </c>
      <c r="L19" s="63">
        <v>2723</v>
      </c>
      <c r="M19" s="63">
        <v>2787</v>
      </c>
      <c r="N19" s="63">
        <v>6934</v>
      </c>
      <c r="O19" s="63">
        <v>31</v>
      </c>
      <c r="P19" s="63">
        <v>0</v>
      </c>
    </row>
    <row r="20" spans="1:16" ht="18.75" customHeight="1">
      <c r="A20" s="10" t="s">
        <v>18</v>
      </c>
      <c r="B20" s="19" t="s">
        <v>12</v>
      </c>
      <c r="C20" s="62">
        <f t="shared" si="1"/>
        <v>41716</v>
      </c>
      <c r="D20" s="63">
        <v>684</v>
      </c>
      <c r="E20" s="63">
        <v>1532</v>
      </c>
      <c r="F20" s="63">
        <v>3989</v>
      </c>
      <c r="G20" s="63">
        <v>15688</v>
      </c>
      <c r="H20" s="63">
        <v>12291</v>
      </c>
      <c r="I20" s="63">
        <v>34</v>
      </c>
      <c r="J20" s="63">
        <v>0</v>
      </c>
      <c r="K20" s="63">
        <v>745</v>
      </c>
      <c r="L20" s="63">
        <v>946</v>
      </c>
      <c r="M20" s="63">
        <v>1288</v>
      </c>
      <c r="N20" s="63">
        <v>2737</v>
      </c>
      <c r="O20" s="63">
        <v>1774</v>
      </c>
      <c r="P20" s="63">
        <v>8</v>
      </c>
    </row>
    <row r="21" spans="1:16" ht="18.75" customHeight="1">
      <c r="A21" s="10"/>
      <c r="B21" s="19" t="s">
        <v>13</v>
      </c>
      <c r="C21" s="62">
        <f t="shared" si="1"/>
        <v>35884</v>
      </c>
      <c r="D21" s="63">
        <v>558</v>
      </c>
      <c r="E21" s="63">
        <v>1486</v>
      </c>
      <c r="F21" s="63">
        <v>3283</v>
      </c>
      <c r="G21" s="63">
        <v>14452</v>
      </c>
      <c r="H21" s="63">
        <v>8996</v>
      </c>
      <c r="I21" s="63">
        <v>30</v>
      </c>
      <c r="J21" s="63">
        <v>0</v>
      </c>
      <c r="K21" s="63">
        <v>802</v>
      </c>
      <c r="L21" s="63">
        <v>1164</v>
      </c>
      <c r="M21" s="63">
        <v>1477</v>
      </c>
      <c r="N21" s="63">
        <v>2390</v>
      </c>
      <c r="O21" s="63">
        <v>1240</v>
      </c>
      <c r="P21" s="63">
        <v>6</v>
      </c>
    </row>
    <row r="22" spans="1:16" ht="18.75" customHeight="1">
      <c r="A22" s="10" t="s">
        <v>19</v>
      </c>
      <c r="B22" s="19" t="s">
        <v>12</v>
      </c>
      <c r="C22" s="62">
        <f t="shared" si="1"/>
        <v>17293</v>
      </c>
      <c r="D22" s="63">
        <v>408</v>
      </c>
      <c r="E22" s="63">
        <v>701</v>
      </c>
      <c r="F22" s="63">
        <v>1269</v>
      </c>
      <c r="G22" s="63">
        <v>3798</v>
      </c>
      <c r="H22" s="63">
        <v>4513</v>
      </c>
      <c r="I22" s="63">
        <v>2612</v>
      </c>
      <c r="J22" s="63">
        <v>12</v>
      </c>
      <c r="K22" s="63">
        <v>605</v>
      </c>
      <c r="L22" s="63">
        <v>519</v>
      </c>
      <c r="M22" s="63">
        <v>634</v>
      </c>
      <c r="N22" s="63">
        <v>1004</v>
      </c>
      <c r="O22" s="63">
        <v>895</v>
      </c>
      <c r="P22" s="63">
        <v>323</v>
      </c>
    </row>
    <row r="23" spans="1:16" ht="18.75" customHeight="1">
      <c r="A23" s="10"/>
      <c r="B23" s="19" t="s">
        <v>13</v>
      </c>
      <c r="C23" s="62">
        <f t="shared" si="1"/>
        <v>13080</v>
      </c>
      <c r="D23" s="63">
        <v>311</v>
      </c>
      <c r="E23" s="63">
        <v>499</v>
      </c>
      <c r="F23" s="63">
        <v>850</v>
      </c>
      <c r="G23" s="63">
        <v>2950</v>
      </c>
      <c r="H23" s="63">
        <v>2772</v>
      </c>
      <c r="I23" s="63">
        <v>1864</v>
      </c>
      <c r="J23" s="63">
        <v>12</v>
      </c>
      <c r="K23" s="63">
        <v>578</v>
      </c>
      <c r="L23" s="63">
        <v>694</v>
      </c>
      <c r="M23" s="63">
        <v>663</v>
      </c>
      <c r="N23" s="63">
        <v>1048</v>
      </c>
      <c r="O23" s="63">
        <v>606</v>
      </c>
      <c r="P23" s="63">
        <v>233</v>
      </c>
    </row>
    <row r="24" spans="1:16" ht="18.75" customHeight="1">
      <c r="A24" s="10" t="s">
        <v>20</v>
      </c>
      <c r="B24" s="19" t="s">
        <v>12</v>
      </c>
      <c r="C24" s="62">
        <f t="shared" si="1"/>
        <v>8500</v>
      </c>
      <c r="D24" s="63">
        <v>329</v>
      </c>
      <c r="E24" s="63">
        <v>392</v>
      </c>
      <c r="F24" s="63">
        <v>549</v>
      </c>
      <c r="G24" s="63">
        <v>1195</v>
      </c>
      <c r="H24" s="63">
        <v>1516</v>
      </c>
      <c r="I24" s="63">
        <v>1534</v>
      </c>
      <c r="J24" s="63">
        <v>514</v>
      </c>
      <c r="K24" s="63">
        <v>428</v>
      </c>
      <c r="L24" s="63">
        <v>431</v>
      </c>
      <c r="M24" s="63">
        <v>411</v>
      </c>
      <c r="N24" s="63">
        <v>559</v>
      </c>
      <c r="O24" s="63">
        <v>405</v>
      </c>
      <c r="P24" s="63">
        <v>237</v>
      </c>
    </row>
    <row r="25" spans="1:16" ht="18.75" customHeight="1">
      <c r="A25" s="10"/>
      <c r="B25" s="19" t="s">
        <v>13</v>
      </c>
      <c r="C25" s="62">
        <f t="shared" si="1"/>
        <v>5868</v>
      </c>
      <c r="D25" s="63">
        <v>223</v>
      </c>
      <c r="E25" s="63">
        <v>283</v>
      </c>
      <c r="F25" s="63">
        <v>358</v>
      </c>
      <c r="G25" s="63">
        <v>746</v>
      </c>
      <c r="H25" s="63">
        <v>807</v>
      </c>
      <c r="I25" s="63">
        <v>843</v>
      </c>
      <c r="J25" s="63">
        <v>299</v>
      </c>
      <c r="K25" s="63">
        <v>459</v>
      </c>
      <c r="L25" s="63">
        <v>486</v>
      </c>
      <c r="M25" s="63">
        <v>426</v>
      </c>
      <c r="N25" s="63">
        <v>485</v>
      </c>
      <c r="O25" s="63">
        <v>299</v>
      </c>
      <c r="P25" s="63">
        <v>154</v>
      </c>
    </row>
    <row r="26" spans="1:16" ht="18.75" customHeight="1">
      <c r="A26" s="10" t="s">
        <v>21</v>
      </c>
      <c r="B26" s="19" t="s">
        <v>12</v>
      </c>
      <c r="C26" s="62">
        <f t="shared" si="1"/>
        <v>4886</v>
      </c>
      <c r="D26" s="63">
        <v>212</v>
      </c>
      <c r="E26" s="63">
        <v>279</v>
      </c>
      <c r="F26" s="63">
        <v>286</v>
      </c>
      <c r="G26" s="63">
        <v>549</v>
      </c>
      <c r="H26" s="63">
        <v>606</v>
      </c>
      <c r="I26" s="63">
        <v>782</v>
      </c>
      <c r="J26" s="63">
        <v>386</v>
      </c>
      <c r="K26" s="63">
        <v>346</v>
      </c>
      <c r="L26" s="63">
        <v>346</v>
      </c>
      <c r="M26" s="63">
        <v>323</v>
      </c>
      <c r="N26" s="63">
        <v>378</v>
      </c>
      <c r="O26" s="63">
        <v>224</v>
      </c>
      <c r="P26" s="63">
        <v>169</v>
      </c>
    </row>
    <row r="27" spans="1:16" ht="18.75" customHeight="1">
      <c r="A27" s="10"/>
      <c r="B27" s="19" t="s">
        <v>13</v>
      </c>
      <c r="C27" s="62">
        <f t="shared" si="1"/>
        <v>3134</v>
      </c>
      <c r="D27" s="63">
        <v>158</v>
      </c>
      <c r="E27" s="63">
        <v>178</v>
      </c>
      <c r="F27" s="63">
        <v>188</v>
      </c>
      <c r="G27" s="63">
        <v>288</v>
      </c>
      <c r="H27" s="63">
        <v>239</v>
      </c>
      <c r="I27" s="63">
        <v>344</v>
      </c>
      <c r="J27" s="63">
        <v>226</v>
      </c>
      <c r="K27" s="63">
        <v>345</v>
      </c>
      <c r="L27" s="63">
        <v>371</v>
      </c>
      <c r="M27" s="63">
        <v>273</v>
      </c>
      <c r="N27" s="63">
        <v>292</v>
      </c>
      <c r="O27" s="63">
        <v>142</v>
      </c>
      <c r="P27" s="63">
        <v>90</v>
      </c>
    </row>
    <row r="28" spans="1:16" ht="18.75" customHeight="1">
      <c r="A28" s="10" t="s">
        <v>22</v>
      </c>
      <c r="B28" s="19" t="s">
        <v>12</v>
      </c>
      <c r="C28" s="62">
        <f t="shared" si="1"/>
        <v>2963</v>
      </c>
      <c r="D28" s="63">
        <v>164</v>
      </c>
      <c r="E28" s="63">
        <v>198</v>
      </c>
      <c r="F28" s="63">
        <v>187</v>
      </c>
      <c r="G28" s="63">
        <v>272</v>
      </c>
      <c r="H28" s="63">
        <v>251</v>
      </c>
      <c r="I28" s="63">
        <v>310</v>
      </c>
      <c r="J28" s="63">
        <v>149</v>
      </c>
      <c r="K28" s="63">
        <v>316</v>
      </c>
      <c r="L28" s="63">
        <v>291</v>
      </c>
      <c r="M28" s="63">
        <v>238</v>
      </c>
      <c r="N28" s="63">
        <v>315</v>
      </c>
      <c r="O28" s="63">
        <v>144</v>
      </c>
      <c r="P28" s="63">
        <v>128</v>
      </c>
    </row>
    <row r="29" spans="1:16" ht="18.75" customHeight="1">
      <c r="A29" s="10"/>
      <c r="B29" s="19" t="s">
        <v>13</v>
      </c>
      <c r="C29" s="62">
        <f t="shared" si="1"/>
        <v>1857</v>
      </c>
      <c r="D29" s="63">
        <v>115</v>
      </c>
      <c r="E29" s="63">
        <v>125</v>
      </c>
      <c r="F29" s="63">
        <v>119</v>
      </c>
      <c r="G29" s="63">
        <v>152</v>
      </c>
      <c r="H29" s="63">
        <v>101</v>
      </c>
      <c r="I29" s="63">
        <v>116</v>
      </c>
      <c r="J29" s="63">
        <v>83</v>
      </c>
      <c r="K29" s="63">
        <v>266</v>
      </c>
      <c r="L29" s="63">
        <v>247</v>
      </c>
      <c r="M29" s="63">
        <v>204</v>
      </c>
      <c r="N29" s="63">
        <v>194</v>
      </c>
      <c r="O29" s="63">
        <v>86</v>
      </c>
      <c r="P29" s="63">
        <v>49</v>
      </c>
    </row>
    <row r="30" spans="1:16" ht="18.75" customHeight="1">
      <c r="A30" s="10" t="s">
        <v>23</v>
      </c>
      <c r="B30" s="19" t="s">
        <v>12</v>
      </c>
      <c r="C30" s="62">
        <f t="shared" si="1"/>
        <v>1926</v>
      </c>
      <c r="D30" s="63">
        <v>104</v>
      </c>
      <c r="E30" s="63">
        <v>113</v>
      </c>
      <c r="F30" s="63">
        <v>142</v>
      </c>
      <c r="G30" s="63">
        <v>161</v>
      </c>
      <c r="H30" s="63">
        <v>145</v>
      </c>
      <c r="I30" s="63">
        <v>107</v>
      </c>
      <c r="J30" s="63">
        <v>44</v>
      </c>
      <c r="K30" s="63">
        <v>290</v>
      </c>
      <c r="L30" s="63">
        <v>248</v>
      </c>
      <c r="M30" s="63">
        <v>203</v>
      </c>
      <c r="N30" s="63">
        <v>227</v>
      </c>
      <c r="O30" s="63">
        <v>90</v>
      </c>
      <c r="P30" s="63">
        <v>52</v>
      </c>
    </row>
    <row r="31" spans="1:16" ht="18.75" customHeight="1">
      <c r="A31" s="10"/>
      <c r="B31" s="19" t="s">
        <v>13</v>
      </c>
      <c r="C31" s="62">
        <f t="shared" si="1"/>
        <v>1402</v>
      </c>
      <c r="D31" s="63">
        <v>94</v>
      </c>
      <c r="E31" s="63">
        <v>83</v>
      </c>
      <c r="F31" s="63">
        <v>111</v>
      </c>
      <c r="G31" s="63">
        <v>97</v>
      </c>
      <c r="H31" s="63">
        <v>67</v>
      </c>
      <c r="I31" s="63">
        <v>41</v>
      </c>
      <c r="J31" s="63">
        <v>28</v>
      </c>
      <c r="K31" s="63">
        <v>263</v>
      </c>
      <c r="L31" s="63">
        <v>234</v>
      </c>
      <c r="M31" s="63">
        <v>157</v>
      </c>
      <c r="N31" s="63">
        <v>136</v>
      </c>
      <c r="O31" s="63">
        <v>52</v>
      </c>
      <c r="P31" s="63">
        <v>39</v>
      </c>
    </row>
    <row r="32" spans="1:16" ht="18.75" customHeight="1">
      <c r="A32" s="10" t="s">
        <v>24</v>
      </c>
      <c r="B32" s="19" t="s">
        <v>12</v>
      </c>
      <c r="C32" s="62">
        <f t="shared" si="1"/>
        <v>1530</v>
      </c>
      <c r="D32" s="63">
        <v>89</v>
      </c>
      <c r="E32" s="63">
        <v>90</v>
      </c>
      <c r="F32" s="63">
        <v>112</v>
      </c>
      <c r="G32" s="63">
        <v>126</v>
      </c>
      <c r="H32" s="63">
        <v>88</v>
      </c>
      <c r="I32" s="63">
        <v>63</v>
      </c>
      <c r="J32" s="63">
        <v>24</v>
      </c>
      <c r="K32" s="63">
        <v>255</v>
      </c>
      <c r="L32" s="63">
        <v>224</v>
      </c>
      <c r="M32" s="63">
        <v>170</v>
      </c>
      <c r="N32" s="63">
        <v>190</v>
      </c>
      <c r="O32" s="63">
        <v>64</v>
      </c>
      <c r="P32" s="63">
        <v>35</v>
      </c>
    </row>
    <row r="33" spans="1:16" ht="18.75" customHeight="1">
      <c r="A33" s="10"/>
      <c r="B33" s="19" t="s">
        <v>13</v>
      </c>
      <c r="C33" s="62">
        <f t="shared" si="1"/>
        <v>1093</v>
      </c>
      <c r="D33" s="63">
        <v>66</v>
      </c>
      <c r="E33" s="63">
        <v>70</v>
      </c>
      <c r="F33" s="63">
        <v>83</v>
      </c>
      <c r="G33" s="63">
        <v>87</v>
      </c>
      <c r="H33" s="63">
        <v>50</v>
      </c>
      <c r="I33" s="63">
        <v>17</v>
      </c>
      <c r="J33" s="63">
        <v>15</v>
      </c>
      <c r="K33" s="63">
        <v>223</v>
      </c>
      <c r="L33" s="63">
        <v>202</v>
      </c>
      <c r="M33" s="63">
        <v>118</v>
      </c>
      <c r="N33" s="63">
        <v>110</v>
      </c>
      <c r="O33" s="63">
        <v>26</v>
      </c>
      <c r="P33" s="63">
        <v>26</v>
      </c>
    </row>
    <row r="34" spans="1:16" ht="18.75" customHeight="1">
      <c r="A34" s="10" t="s">
        <v>42</v>
      </c>
      <c r="B34" s="19" t="s">
        <v>12</v>
      </c>
      <c r="C34" s="62">
        <f t="shared" si="1"/>
        <v>1244</v>
      </c>
      <c r="D34" s="63">
        <v>98</v>
      </c>
      <c r="E34" s="63">
        <v>83</v>
      </c>
      <c r="F34" s="63">
        <v>56</v>
      </c>
      <c r="G34" s="63">
        <v>94</v>
      </c>
      <c r="H34" s="63">
        <v>62</v>
      </c>
      <c r="I34" s="63">
        <v>35</v>
      </c>
      <c r="J34" s="63">
        <v>19</v>
      </c>
      <c r="K34" s="63">
        <v>225</v>
      </c>
      <c r="L34" s="63">
        <v>205</v>
      </c>
      <c r="M34" s="63">
        <v>138</v>
      </c>
      <c r="N34" s="63">
        <v>158</v>
      </c>
      <c r="O34" s="63">
        <v>46</v>
      </c>
      <c r="P34" s="63">
        <v>25</v>
      </c>
    </row>
    <row r="35" spans="1:16" ht="18.75" customHeight="1">
      <c r="A35" s="10"/>
      <c r="B35" s="19" t="s">
        <v>13</v>
      </c>
      <c r="C35" s="62">
        <f t="shared" si="1"/>
        <v>863</v>
      </c>
      <c r="D35" s="63">
        <v>49</v>
      </c>
      <c r="E35" s="63">
        <v>55</v>
      </c>
      <c r="F35" s="63">
        <v>42</v>
      </c>
      <c r="G35" s="63">
        <v>46</v>
      </c>
      <c r="H35" s="63">
        <v>36</v>
      </c>
      <c r="I35" s="63">
        <v>14</v>
      </c>
      <c r="J35" s="63">
        <v>4</v>
      </c>
      <c r="K35" s="63">
        <v>210</v>
      </c>
      <c r="L35" s="63">
        <v>171</v>
      </c>
      <c r="M35" s="63">
        <v>108</v>
      </c>
      <c r="N35" s="63">
        <v>87</v>
      </c>
      <c r="O35" s="63">
        <v>31</v>
      </c>
      <c r="P35" s="63">
        <v>10</v>
      </c>
    </row>
    <row r="36" spans="1:16" ht="18.75" customHeight="1">
      <c r="A36" s="10" t="s">
        <v>25</v>
      </c>
      <c r="B36" s="19" t="s">
        <v>12</v>
      </c>
      <c r="C36" s="62">
        <f t="shared" si="1"/>
        <v>9420</v>
      </c>
      <c r="D36" s="63">
        <v>402</v>
      </c>
      <c r="E36" s="63">
        <v>392</v>
      </c>
      <c r="F36" s="63">
        <v>357</v>
      </c>
      <c r="G36" s="63">
        <v>333</v>
      </c>
      <c r="H36" s="63">
        <v>211</v>
      </c>
      <c r="I36" s="63">
        <v>87</v>
      </c>
      <c r="J36" s="63">
        <v>32</v>
      </c>
      <c r="K36" s="63">
        <v>2686</v>
      </c>
      <c r="L36" s="63">
        <v>2307</v>
      </c>
      <c r="M36" s="63">
        <v>1207</v>
      </c>
      <c r="N36" s="63">
        <v>1147</v>
      </c>
      <c r="O36" s="63">
        <v>187</v>
      </c>
      <c r="P36" s="63">
        <v>72</v>
      </c>
    </row>
    <row r="37" spans="1:16" ht="18.75" customHeight="1" thickBot="1">
      <c r="A37" s="13"/>
      <c r="B37" s="23" t="s">
        <v>13</v>
      </c>
      <c r="C37" s="62">
        <f t="shared" si="1"/>
        <v>13756</v>
      </c>
      <c r="D37" s="63">
        <v>479</v>
      </c>
      <c r="E37" s="63">
        <v>401</v>
      </c>
      <c r="F37" s="63">
        <v>389</v>
      </c>
      <c r="G37" s="63">
        <v>355</v>
      </c>
      <c r="H37" s="63">
        <v>113</v>
      </c>
      <c r="I37" s="63">
        <v>40</v>
      </c>
      <c r="J37" s="63">
        <v>13</v>
      </c>
      <c r="K37" s="63">
        <v>4601</v>
      </c>
      <c r="L37" s="63">
        <v>3928</v>
      </c>
      <c r="M37" s="63">
        <v>1778</v>
      </c>
      <c r="N37" s="63">
        <v>1391</v>
      </c>
      <c r="O37" s="63">
        <v>210</v>
      </c>
      <c r="P37" s="63">
        <v>58</v>
      </c>
    </row>
    <row r="38" spans="1:16" ht="37.5" customHeight="1">
      <c r="A38" s="117" t="s">
        <v>286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107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284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1" t="s">
        <v>11</v>
      </c>
      <c r="B7" s="18" t="s">
        <v>2</v>
      </c>
      <c r="C7" s="58">
        <f>SUM(D7:J7)</f>
        <v>5162</v>
      </c>
      <c r="D7" s="58">
        <f>D8+D9</f>
        <v>579</v>
      </c>
      <c r="E7" s="58">
        <f aca="true" t="shared" si="0" ref="E7:J7">E8+E9</f>
        <v>451</v>
      </c>
      <c r="F7" s="58">
        <f t="shared" si="0"/>
        <v>34</v>
      </c>
      <c r="G7" s="58">
        <f t="shared" si="0"/>
        <v>2135</v>
      </c>
      <c r="H7" s="58">
        <f t="shared" si="0"/>
        <v>1662</v>
      </c>
      <c r="I7" s="58">
        <f t="shared" si="0"/>
        <v>197</v>
      </c>
      <c r="J7" s="58">
        <f t="shared" si="0"/>
        <v>104</v>
      </c>
    </row>
    <row r="8" spans="1:10" s="3" customFormat="1" ht="18.75" customHeight="1">
      <c r="A8" s="4"/>
      <c r="B8" s="9" t="s">
        <v>12</v>
      </c>
      <c r="C8" s="58">
        <f aca="true" t="shared" si="1" ref="C8:C37">SUM(D8:J8)</f>
        <v>2742</v>
      </c>
      <c r="D8" s="58">
        <f>D10+D12+D14+D16+D18+D20+D22+D24+D26+D28+D30+D32+D34+D36</f>
        <v>355</v>
      </c>
      <c r="E8" s="58">
        <f aca="true" t="shared" si="2" ref="E8:J8">E10+E12+E14+E16+E18+E20+E22+E24+E26+E28+E30+E32+E34+E36</f>
        <v>297</v>
      </c>
      <c r="F8" s="58">
        <f t="shared" si="2"/>
        <v>20</v>
      </c>
      <c r="G8" s="58">
        <f t="shared" si="2"/>
        <v>1084</v>
      </c>
      <c r="H8" s="58">
        <f t="shared" si="2"/>
        <v>813</v>
      </c>
      <c r="I8" s="58">
        <f t="shared" si="2"/>
        <v>109</v>
      </c>
      <c r="J8" s="58">
        <f t="shared" si="2"/>
        <v>64</v>
      </c>
    </row>
    <row r="9" spans="1:10" s="3" customFormat="1" ht="18.75" customHeight="1">
      <c r="A9" s="4"/>
      <c r="B9" s="9" t="s">
        <v>13</v>
      </c>
      <c r="C9" s="58">
        <f t="shared" si="1"/>
        <v>2420</v>
      </c>
      <c r="D9" s="58">
        <f>D11+D13+D15+D17+D19+D21+D23+D25+D27+D29+D31+D33+D35+D37</f>
        <v>224</v>
      </c>
      <c r="E9" s="58">
        <f aca="true" t="shared" si="3" ref="E9:J9">E11+E13+E15+E17+E19+E21+E23+E25+E27+E29+E31+E33+E35+E37</f>
        <v>154</v>
      </c>
      <c r="F9" s="58">
        <f t="shared" si="3"/>
        <v>14</v>
      </c>
      <c r="G9" s="58">
        <f t="shared" si="3"/>
        <v>1051</v>
      </c>
      <c r="H9" s="58">
        <f t="shared" si="3"/>
        <v>849</v>
      </c>
      <c r="I9" s="58">
        <f t="shared" si="3"/>
        <v>88</v>
      </c>
      <c r="J9" s="58">
        <f t="shared" si="3"/>
        <v>40</v>
      </c>
    </row>
    <row r="10" spans="1:10" s="3" customFormat="1" ht="18.75" customHeight="1">
      <c r="A10" s="17" t="s">
        <v>280</v>
      </c>
      <c r="B10" s="19" t="s">
        <v>12</v>
      </c>
      <c r="C10" s="58">
        <f t="shared" si="1"/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</row>
    <row r="11" spans="1:10" s="3" customFormat="1" ht="18.75" customHeight="1">
      <c r="A11" s="10"/>
      <c r="B11" s="19" t="s">
        <v>13</v>
      </c>
      <c r="C11" s="58">
        <f t="shared" si="1"/>
        <v>3</v>
      </c>
      <c r="D11" s="58">
        <v>3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</row>
    <row r="12" spans="1:10" s="3" customFormat="1" ht="18.75" customHeight="1">
      <c r="A12" s="10" t="s">
        <v>14</v>
      </c>
      <c r="B12" s="19" t="s">
        <v>12</v>
      </c>
      <c r="C12" s="58">
        <f t="shared" si="1"/>
        <v>279</v>
      </c>
      <c r="D12" s="59">
        <v>232</v>
      </c>
      <c r="E12" s="59">
        <v>0</v>
      </c>
      <c r="F12" s="59">
        <v>0</v>
      </c>
      <c r="G12" s="59">
        <v>47</v>
      </c>
      <c r="H12" s="59">
        <v>0</v>
      </c>
      <c r="I12" s="59">
        <v>0</v>
      </c>
      <c r="J12" s="59">
        <v>0</v>
      </c>
    </row>
    <row r="13" spans="1:10" s="3" customFormat="1" ht="18.75" customHeight="1">
      <c r="A13" s="10"/>
      <c r="B13" s="19" t="s">
        <v>13</v>
      </c>
      <c r="C13" s="58">
        <f t="shared" si="1"/>
        <v>237</v>
      </c>
      <c r="D13" s="59">
        <v>141</v>
      </c>
      <c r="E13" s="59">
        <v>0</v>
      </c>
      <c r="F13" s="59">
        <v>0</v>
      </c>
      <c r="G13" s="59">
        <v>96</v>
      </c>
      <c r="H13" s="59">
        <v>0</v>
      </c>
      <c r="I13" s="59">
        <v>0</v>
      </c>
      <c r="J13" s="59">
        <v>0</v>
      </c>
    </row>
    <row r="14" spans="1:10" s="3" customFormat="1" ht="18.75" customHeight="1">
      <c r="A14" s="10" t="s">
        <v>15</v>
      </c>
      <c r="B14" s="19" t="s">
        <v>12</v>
      </c>
      <c r="C14" s="58">
        <f t="shared" si="1"/>
        <v>405</v>
      </c>
      <c r="D14" s="59">
        <v>31</v>
      </c>
      <c r="E14" s="59">
        <v>207</v>
      </c>
      <c r="F14" s="59">
        <v>0</v>
      </c>
      <c r="G14" s="59">
        <v>129</v>
      </c>
      <c r="H14" s="59">
        <v>38</v>
      </c>
      <c r="I14" s="59">
        <v>0</v>
      </c>
      <c r="J14" s="59">
        <v>0</v>
      </c>
    </row>
    <row r="15" spans="1:10" s="3" customFormat="1" ht="18.75" customHeight="1">
      <c r="A15" s="10"/>
      <c r="B15" s="19" t="s">
        <v>13</v>
      </c>
      <c r="C15" s="58">
        <f t="shared" si="1"/>
        <v>326</v>
      </c>
      <c r="D15" s="59">
        <v>37</v>
      </c>
      <c r="E15" s="59">
        <v>93</v>
      </c>
      <c r="F15" s="59">
        <v>0</v>
      </c>
      <c r="G15" s="59">
        <v>114</v>
      </c>
      <c r="H15" s="59">
        <v>82</v>
      </c>
      <c r="I15" s="59">
        <v>0</v>
      </c>
      <c r="J15" s="59">
        <v>0</v>
      </c>
    </row>
    <row r="16" spans="1:10" s="3" customFormat="1" ht="18.75" customHeight="1">
      <c r="A16" s="10" t="s">
        <v>16</v>
      </c>
      <c r="B16" s="19" t="s">
        <v>12</v>
      </c>
      <c r="C16" s="58">
        <f t="shared" si="1"/>
        <v>259</v>
      </c>
      <c r="D16" s="59">
        <v>25</v>
      </c>
      <c r="E16" s="59">
        <v>51</v>
      </c>
      <c r="F16" s="59">
        <v>8</v>
      </c>
      <c r="G16" s="59">
        <v>89</v>
      </c>
      <c r="H16" s="59">
        <v>74</v>
      </c>
      <c r="I16" s="59">
        <v>12</v>
      </c>
      <c r="J16" s="59">
        <v>0</v>
      </c>
    </row>
    <row r="17" spans="1:10" s="3" customFormat="1" ht="18.75" customHeight="1">
      <c r="A17" s="10"/>
      <c r="B17" s="19" t="s">
        <v>13</v>
      </c>
      <c r="C17" s="58">
        <f t="shared" si="1"/>
        <v>203</v>
      </c>
      <c r="D17" s="59">
        <v>10</v>
      </c>
      <c r="E17" s="59">
        <v>35</v>
      </c>
      <c r="F17" s="59">
        <v>5</v>
      </c>
      <c r="G17" s="59">
        <v>70</v>
      </c>
      <c r="H17" s="59">
        <v>70</v>
      </c>
      <c r="I17" s="59">
        <v>13</v>
      </c>
      <c r="J17" s="59">
        <v>0</v>
      </c>
    </row>
    <row r="18" spans="1:10" s="3" customFormat="1" ht="18.75" customHeight="1">
      <c r="A18" s="10" t="s">
        <v>17</v>
      </c>
      <c r="B18" s="19" t="s">
        <v>12</v>
      </c>
      <c r="C18" s="58">
        <f t="shared" si="1"/>
        <v>165</v>
      </c>
      <c r="D18" s="59">
        <v>8</v>
      </c>
      <c r="E18" s="59">
        <v>10</v>
      </c>
      <c r="F18" s="59">
        <v>4</v>
      </c>
      <c r="G18" s="59">
        <v>62</v>
      </c>
      <c r="H18" s="59">
        <v>71</v>
      </c>
      <c r="I18" s="59">
        <v>9</v>
      </c>
      <c r="J18" s="59">
        <v>1</v>
      </c>
    </row>
    <row r="19" spans="1:10" ht="18.75" customHeight="1">
      <c r="A19" s="10"/>
      <c r="B19" s="19" t="s">
        <v>13</v>
      </c>
      <c r="C19" s="58">
        <f t="shared" si="1"/>
        <v>106</v>
      </c>
      <c r="D19" s="59">
        <v>3</v>
      </c>
      <c r="E19" s="59">
        <v>7</v>
      </c>
      <c r="F19" s="59">
        <v>2</v>
      </c>
      <c r="G19" s="59">
        <v>44</v>
      </c>
      <c r="H19" s="59">
        <v>36</v>
      </c>
      <c r="I19" s="59">
        <v>8</v>
      </c>
      <c r="J19" s="59">
        <v>6</v>
      </c>
    </row>
    <row r="20" spans="1:10" ht="18.75" customHeight="1">
      <c r="A20" s="10" t="s">
        <v>18</v>
      </c>
      <c r="B20" s="19" t="s">
        <v>12</v>
      </c>
      <c r="C20" s="58">
        <f t="shared" si="1"/>
        <v>128</v>
      </c>
      <c r="D20" s="59">
        <v>0</v>
      </c>
      <c r="E20" s="59">
        <v>3</v>
      </c>
      <c r="F20" s="59">
        <v>2</v>
      </c>
      <c r="G20" s="59">
        <v>61</v>
      </c>
      <c r="H20" s="59">
        <v>42</v>
      </c>
      <c r="I20" s="59">
        <v>14</v>
      </c>
      <c r="J20" s="59">
        <v>6</v>
      </c>
    </row>
    <row r="21" spans="1:10" ht="18.75" customHeight="1">
      <c r="A21" s="10"/>
      <c r="B21" s="19" t="s">
        <v>13</v>
      </c>
      <c r="C21" s="58">
        <f t="shared" si="1"/>
        <v>113</v>
      </c>
      <c r="D21" s="59">
        <v>3</v>
      </c>
      <c r="E21" s="59">
        <v>1</v>
      </c>
      <c r="F21" s="59">
        <v>6</v>
      </c>
      <c r="G21" s="59">
        <v>46</v>
      </c>
      <c r="H21" s="59">
        <v>38</v>
      </c>
      <c r="I21" s="59">
        <v>16</v>
      </c>
      <c r="J21" s="59">
        <v>3</v>
      </c>
    </row>
    <row r="22" spans="1:10" ht="18.75" customHeight="1">
      <c r="A22" s="10" t="s">
        <v>19</v>
      </c>
      <c r="B22" s="19" t="s">
        <v>12</v>
      </c>
      <c r="C22" s="58">
        <f t="shared" si="1"/>
        <v>125</v>
      </c>
      <c r="D22" s="59">
        <v>6</v>
      </c>
      <c r="E22" s="59">
        <v>3</v>
      </c>
      <c r="F22" s="59">
        <v>2</v>
      </c>
      <c r="G22" s="59">
        <v>59</v>
      </c>
      <c r="H22" s="59">
        <v>42</v>
      </c>
      <c r="I22" s="59">
        <v>10</v>
      </c>
      <c r="J22" s="59">
        <v>3</v>
      </c>
    </row>
    <row r="23" spans="1:10" ht="18.75" customHeight="1">
      <c r="A23" s="10"/>
      <c r="B23" s="19" t="s">
        <v>13</v>
      </c>
      <c r="C23" s="58">
        <f t="shared" si="1"/>
        <v>72</v>
      </c>
      <c r="D23" s="59">
        <v>5</v>
      </c>
      <c r="E23" s="59">
        <v>0</v>
      </c>
      <c r="F23" s="59">
        <v>0</v>
      </c>
      <c r="G23" s="59">
        <v>32</v>
      </c>
      <c r="H23" s="59">
        <v>27</v>
      </c>
      <c r="I23" s="59">
        <v>8</v>
      </c>
      <c r="J23" s="59">
        <v>0</v>
      </c>
    </row>
    <row r="24" spans="1:10" ht="18.75" customHeight="1">
      <c r="A24" s="10" t="s">
        <v>20</v>
      </c>
      <c r="B24" s="19" t="s">
        <v>12</v>
      </c>
      <c r="C24" s="58">
        <f t="shared" si="1"/>
        <v>96</v>
      </c>
      <c r="D24" s="59">
        <v>7</v>
      </c>
      <c r="E24" s="59">
        <v>0</v>
      </c>
      <c r="F24" s="59">
        <v>0</v>
      </c>
      <c r="G24" s="59">
        <v>40</v>
      </c>
      <c r="H24" s="59">
        <v>38</v>
      </c>
      <c r="I24" s="59">
        <v>7</v>
      </c>
      <c r="J24" s="59">
        <v>4</v>
      </c>
    </row>
    <row r="25" spans="1:10" ht="18.75" customHeight="1">
      <c r="A25" s="10"/>
      <c r="B25" s="19" t="s">
        <v>13</v>
      </c>
      <c r="C25" s="58">
        <f t="shared" si="1"/>
        <v>68</v>
      </c>
      <c r="D25" s="59">
        <v>2</v>
      </c>
      <c r="E25" s="59">
        <v>2</v>
      </c>
      <c r="F25" s="59">
        <v>0</v>
      </c>
      <c r="G25" s="59">
        <v>37</v>
      </c>
      <c r="H25" s="59">
        <v>23</v>
      </c>
      <c r="I25" s="59">
        <v>4</v>
      </c>
      <c r="J25" s="59">
        <v>0</v>
      </c>
    </row>
    <row r="26" spans="1:10" ht="18.75" customHeight="1">
      <c r="A26" s="10" t="s">
        <v>21</v>
      </c>
      <c r="B26" s="19" t="s">
        <v>12</v>
      </c>
      <c r="C26" s="58">
        <f t="shared" si="1"/>
        <v>105</v>
      </c>
      <c r="D26" s="59">
        <v>6</v>
      </c>
      <c r="E26" s="59">
        <v>1</v>
      </c>
      <c r="F26" s="59">
        <v>1</v>
      </c>
      <c r="G26" s="59">
        <v>42</v>
      </c>
      <c r="H26" s="59">
        <v>44</v>
      </c>
      <c r="I26" s="59">
        <v>9</v>
      </c>
      <c r="J26" s="59">
        <v>2</v>
      </c>
    </row>
    <row r="27" spans="1:10" ht="18.75" customHeight="1">
      <c r="A27" s="10"/>
      <c r="B27" s="19" t="s">
        <v>13</v>
      </c>
      <c r="C27" s="58">
        <f t="shared" si="1"/>
        <v>65</v>
      </c>
      <c r="D27" s="59">
        <v>3</v>
      </c>
      <c r="E27" s="59">
        <v>0</v>
      </c>
      <c r="F27" s="59">
        <v>0</v>
      </c>
      <c r="G27" s="59">
        <v>33</v>
      </c>
      <c r="H27" s="59">
        <v>29</v>
      </c>
      <c r="I27" s="59">
        <v>0</v>
      </c>
      <c r="J27" s="59">
        <v>0</v>
      </c>
    </row>
    <row r="28" spans="1:10" ht="18.75" customHeight="1">
      <c r="A28" s="10" t="s">
        <v>22</v>
      </c>
      <c r="B28" s="19" t="s">
        <v>12</v>
      </c>
      <c r="C28" s="58">
        <f t="shared" si="1"/>
        <v>77</v>
      </c>
      <c r="D28" s="59">
        <v>4</v>
      </c>
      <c r="E28" s="59">
        <v>1</v>
      </c>
      <c r="F28" s="59">
        <v>0</v>
      </c>
      <c r="G28" s="59">
        <v>32</v>
      </c>
      <c r="H28" s="59">
        <v>36</v>
      </c>
      <c r="I28" s="59">
        <v>2</v>
      </c>
      <c r="J28" s="59">
        <v>2</v>
      </c>
    </row>
    <row r="29" spans="1:10" ht="18.75" customHeight="1">
      <c r="A29" s="10"/>
      <c r="B29" s="19" t="s">
        <v>13</v>
      </c>
      <c r="C29" s="58">
        <f t="shared" si="1"/>
        <v>47</v>
      </c>
      <c r="D29" s="59">
        <v>1</v>
      </c>
      <c r="E29" s="59">
        <v>1</v>
      </c>
      <c r="F29" s="59">
        <v>1</v>
      </c>
      <c r="G29" s="59">
        <v>25</v>
      </c>
      <c r="H29" s="59">
        <v>16</v>
      </c>
      <c r="I29" s="59">
        <v>0</v>
      </c>
      <c r="J29" s="59">
        <v>3</v>
      </c>
    </row>
    <row r="30" spans="1:10" ht="18.75" customHeight="1">
      <c r="A30" s="10" t="s">
        <v>23</v>
      </c>
      <c r="B30" s="19" t="s">
        <v>12</v>
      </c>
      <c r="C30" s="58">
        <f t="shared" si="1"/>
        <v>106</v>
      </c>
      <c r="D30" s="59">
        <v>2</v>
      </c>
      <c r="E30" s="59">
        <v>1</v>
      </c>
      <c r="F30" s="59">
        <v>0</v>
      </c>
      <c r="G30" s="59">
        <v>51</v>
      </c>
      <c r="H30" s="59">
        <v>44</v>
      </c>
      <c r="I30" s="59">
        <v>7</v>
      </c>
      <c r="J30" s="59">
        <v>1</v>
      </c>
    </row>
    <row r="31" spans="1:10" ht="18.75" customHeight="1">
      <c r="A31" s="10"/>
      <c r="B31" s="19" t="s">
        <v>13</v>
      </c>
      <c r="C31" s="58">
        <f t="shared" si="1"/>
        <v>66</v>
      </c>
      <c r="D31" s="59">
        <v>1</v>
      </c>
      <c r="E31" s="59">
        <v>0</v>
      </c>
      <c r="F31" s="59">
        <v>0</v>
      </c>
      <c r="G31" s="59">
        <v>32</v>
      </c>
      <c r="H31" s="59">
        <v>28</v>
      </c>
      <c r="I31" s="59">
        <v>5</v>
      </c>
      <c r="J31" s="59">
        <v>0</v>
      </c>
    </row>
    <row r="32" spans="1:10" ht="18.75" customHeight="1">
      <c r="A32" s="10" t="s">
        <v>24</v>
      </c>
      <c r="B32" s="19" t="s">
        <v>12</v>
      </c>
      <c r="C32" s="58">
        <f t="shared" si="1"/>
        <v>104</v>
      </c>
      <c r="D32" s="59">
        <v>3</v>
      </c>
      <c r="E32" s="59">
        <v>3</v>
      </c>
      <c r="F32" s="59">
        <v>1</v>
      </c>
      <c r="G32" s="59">
        <v>50</v>
      </c>
      <c r="H32" s="59">
        <v>37</v>
      </c>
      <c r="I32" s="59">
        <v>4</v>
      </c>
      <c r="J32" s="59">
        <v>6</v>
      </c>
    </row>
    <row r="33" spans="1:10" ht="18.75" customHeight="1">
      <c r="A33" s="10"/>
      <c r="B33" s="19" t="s">
        <v>13</v>
      </c>
      <c r="C33" s="58">
        <f t="shared" si="1"/>
        <v>49</v>
      </c>
      <c r="D33" s="59">
        <v>2</v>
      </c>
      <c r="E33" s="59">
        <v>0</v>
      </c>
      <c r="F33" s="59">
        <v>0</v>
      </c>
      <c r="G33" s="59">
        <v>21</v>
      </c>
      <c r="H33" s="59">
        <v>22</v>
      </c>
      <c r="I33" s="59">
        <v>1</v>
      </c>
      <c r="J33" s="59">
        <v>3</v>
      </c>
    </row>
    <row r="34" spans="1:10" ht="18.75" customHeight="1">
      <c r="A34" s="10" t="s">
        <v>42</v>
      </c>
      <c r="B34" s="19" t="s">
        <v>12</v>
      </c>
      <c r="C34" s="58">
        <f t="shared" si="1"/>
        <v>60</v>
      </c>
      <c r="D34" s="59">
        <v>3</v>
      </c>
      <c r="E34" s="59">
        <v>0</v>
      </c>
      <c r="F34" s="59">
        <v>0</v>
      </c>
      <c r="G34" s="59">
        <v>18</v>
      </c>
      <c r="H34" s="59">
        <v>33</v>
      </c>
      <c r="I34" s="59">
        <v>5</v>
      </c>
      <c r="J34" s="59">
        <v>1</v>
      </c>
    </row>
    <row r="35" spans="1:10" ht="18.75" customHeight="1">
      <c r="A35" s="10"/>
      <c r="B35" s="19" t="s">
        <v>13</v>
      </c>
      <c r="C35" s="58">
        <f t="shared" si="1"/>
        <v>46</v>
      </c>
      <c r="D35" s="59">
        <v>1</v>
      </c>
      <c r="E35" s="59">
        <v>0</v>
      </c>
      <c r="F35" s="59">
        <v>0</v>
      </c>
      <c r="G35" s="59">
        <v>20</v>
      </c>
      <c r="H35" s="59">
        <v>22</v>
      </c>
      <c r="I35" s="59">
        <v>2</v>
      </c>
      <c r="J35" s="59">
        <v>1</v>
      </c>
    </row>
    <row r="36" spans="1:10" ht="18.75" customHeight="1">
      <c r="A36" s="10" t="s">
        <v>25</v>
      </c>
      <c r="B36" s="19" t="s">
        <v>12</v>
      </c>
      <c r="C36" s="58">
        <f t="shared" si="1"/>
        <v>833</v>
      </c>
      <c r="D36" s="59">
        <v>28</v>
      </c>
      <c r="E36" s="59">
        <v>17</v>
      </c>
      <c r="F36" s="59">
        <v>2</v>
      </c>
      <c r="G36" s="59">
        <v>404</v>
      </c>
      <c r="H36" s="59">
        <v>314</v>
      </c>
      <c r="I36" s="59">
        <v>30</v>
      </c>
      <c r="J36" s="59">
        <v>38</v>
      </c>
    </row>
    <row r="37" spans="1:10" ht="18.75" customHeight="1" thickBot="1">
      <c r="A37" s="10"/>
      <c r="B37" s="19" t="s">
        <v>13</v>
      </c>
      <c r="C37" s="58">
        <f t="shared" si="1"/>
        <v>1019</v>
      </c>
      <c r="D37" s="61">
        <v>12</v>
      </c>
      <c r="E37" s="61">
        <v>15</v>
      </c>
      <c r="F37" s="61">
        <v>0</v>
      </c>
      <c r="G37" s="61">
        <v>481</v>
      </c>
      <c r="H37" s="61">
        <v>456</v>
      </c>
      <c r="I37" s="61">
        <v>31</v>
      </c>
      <c r="J37" s="61">
        <v>24</v>
      </c>
    </row>
    <row r="38" spans="1:10" ht="18.75" customHeight="1">
      <c r="A38" s="129" t="s">
        <v>285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107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55" t="s">
        <v>11</v>
      </c>
      <c r="B6" s="56" t="s">
        <v>2</v>
      </c>
      <c r="C6" s="57">
        <f>SUM(D6:I6)</f>
        <v>81496</v>
      </c>
      <c r="D6" s="57">
        <f aca="true" t="shared" si="0" ref="D6:I6">D7+D8</f>
        <v>15707</v>
      </c>
      <c r="E6" s="57">
        <f t="shared" si="0"/>
        <v>15943</v>
      </c>
      <c r="F6" s="57">
        <f t="shared" si="0"/>
        <v>17144</v>
      </c>
      <c r="G6" s="57">
        <f t="shared" si="0"/>
        <v>16389</v>
      </c>
      <c r="H6" s="57">
        <f t="shared" si="0"/>
        <v>14166</v>
      </c>
      <c r="I6" s="57">
        <f t="shared" si="0"/>
        <v>2147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4"/>
      <c r="B7" s="9" t="s">
        <v>12</v>
      </c>
      <c r="C7" s="57">
        <f aca="true" t="shared" si="1" ref="C7:C40">SUM(D7:I7)</f>
        <v>19448</v>
      </c>
      <c r="D7" s="58">
        <f aca="true" t="shared" si="2" ref="D7:I8">D9+D11+D13+D15+D17+D19+D21+D23+D25+D27+D29+D31+D33+D35+D37+D39</f>
        <v>3806</v>
      </c>
      <c r="E7" s="58">
        <f t="shared" si="2"/>
        <v>3687</v>
      </c>
      <c r="F7" s="58">
        <f t="shared" si="2"/>
        <v>4290</v>
      </c>
      <c r="G7" s="58">
        <f t="shared" si="2"/>
        <v>3985</v>
      </c>
      <c r="H7" s="58">
        <f t="shared" si="2"/>
        <v>3010</v>
      </c>
      <c r="I7" s="58">
        <f t="shared" si="2"/>
        <v>670</v>
      </c>
    </row>
    <row r="8" spans="1:9" s="3" customFormat="1" ht="19.5" customHeight="1">
      <c r="A8" s="4"/>
      <c r="B8" s="9" t="s">
        <v>13</v>
      </c>
      <c r="C8" s="57">
        <f t="shared" si="1"/>
        <v>62048</v>
      </c>
      <c r="D8" s="58">
        <f t="shared" si="2"/>
        <v>11901</v>
      </c>
      <c r="E8" s="58">
        <f t="shared" si="2"/>
        <v>12256</v>
      </c>
      <c r="F8" s="58">
        <f t="shared" si="2"/>
        <v>12854</v>
      </c>
      <c r="G8" s="58">
        <f t="shared" si="2"/>
        <v>12404</v>
      </c>
      <c r="H8" s="58">
        <f t="shared" si="2"/>
        <v>11156</v>
      </c>
      <c r="I8" s="58">
        <f t="shared" si="2"/>
        <v>1477</v>
      </c>
    </row>
    <row r="9" spans="1:9" s="3" customFormat="1" ht="19.5" customHeight="1">
      <c r="A9" s="17" t="s">
        <v>281</v>
      </c>
      <c r="B9" s="19" t="s">
        <v>12</v>
      </c>
      <c r="C9" s="57">
        <f t="shared" si="1"/>
        <v>3219</v>
      </c>
      <c r="D9" s="59">
        <v>3218</v>
      </c>
      <c r="E9" s="59">
        <v>1</v>
      </c>
      <c r="F9" s="59">
        <v>0</v>
      </c>
      <c r="G9" s="59">
        <v>0</v>
      </c>
      <c r="H9" s="59">
        <v>0</v>
      </c>
      <c r="I9" s="59">
        <v>0</v>
      </c>
    </row>
    <row r="10" spans="1:9" s="3" customFormat="1" ht="19.5" customHeight="1">
      <c r="A10" s="10"/>
      <c r="B10" s="19" t="s">
        <v>13</v>
      </c>
      <c r="C10" s="57">
        <f t="shared" si="1"/>
        <v>10527</v>
      </c>
      <c r="D10" s="59">
        <v>10523</v>
      </c>
      <c r="E10" s="59">
        <v>4</v>
      </c>
      <c r="F10" s="59">
        <v>0</v>
      </c>
      <c r="G10" s="59">
        <v>0</v>
      </c>
      <c r="H10" s="59">
        <v>0</v>
      </c>
      <c r="I10" s="59">
        <v>0</v>
      </c>
    </row>
    <row r="11" spans="1:9" s="3" customFormat="1" ht="19.5" customHeight="1">
      <c r="A11" s="10" t="s">
        <v>282</v>
      </c>
      <c r="B11" s="19" t="s">
        <v>12</v>
      </c>
      <c r="C11" s="57">
        <f t="shared" si="1"/>
        <v>3493</v>
      </c>
      <c r="D11" s="59">
        <v>477</v>
      </c>
      <c r="E11" s="59">
        <v>3013</v>
      </c>
      <c r="F11" s="59">
        <v>3</v>
      </c>
      <c r="G11" s="59">
        <v>0</v>
      </c>
      <c r="H11" s="59">
        <v>0</v>
      </c>
      <c r="I11" s="59">
        <v>0</v>
      </c>
    </row>
    <row r="12" spans="1:9" s="3" customFormat="1" ht="19.5" customHeight="1">
      <c r="A12" s="10"/>
      <c r="B12" s="19" t="s">
        <v>13</v>
      </c>
      <c r="C12" s="57">
        <f t="shared" si="1"/>
        <v>11911</v>
      </c>
      <c r="D12" s="59">
        <v>1249</v>
      </c>
      <c r="E12" s="59">
        <v>10657</v>
      </c>
      <c r="F12" s="59">
        <v>5</v>
      </c>
      <c r="G12" s="59">
        <v>0</v>
      </c>
      <c r="H12" s="59">
        <v>0</v>
      </c>
      <c r="I12" s="59">
        <v>0</v>
      </c>
    </row>
    <row r="13" spans="1:9" s="3" customFormat="1" ht="19.5" customHeight="1">
      <c r="A13" s="10" t="s">
        <v>283</v>
      </c>
      <c r="B13" s="19" t="s">
        <v>12</v>
      </c>
      <c r="C13" s="57">
        <f t="shared" si="1"/>
        <v>4188</v>
      </c>
      <c r="D13" s="59">
        <v>61</v>
      </c>
      <c r="E13" s="59">
        <v>549</v>
      </c>
      <c r="F13" s="59">
        <v>3577</v>
      </c>
      <c r="G13" s="59">
        <v>1</v>
      </c>
      <c r="H13" s="59">
        <v>0</v>
      </c>
      <c r="I13" s="59">
        <v>0</v>
      </c>
    </row>
    <row r="14" spans="1:9" s="3" customFormat="1" ht="19.5" customHeight="1">
      <c r="A14" s="10"/>
      <c r="B14" s="19" t="s">
        <v>13</v>
      </c>
      <c r="C14" s="57">
        <f t="shared" si="1"/>
        <v>12673</v>
      </c>
      <c r="D14" s="59">
        <v>73</v>
      </c>
      <c r="E14" s="59">
        <v>1410</v>
      </c>
      <c r="F14" s="59">
        <v>11178</v>
      </c>
      <c r="G14" s="59">
        <v>12</v>
      </c>
      <c r="H14" s="59">
        <v>0</v>
      </c>
      <c r="I14" s="59">
        <v>0</v>
      </c>
    </row>
    <row r="15" spans="1:9" s="3" customFormat="1" ht="19.5" customHeight="1">
      <c r="A15" s="10" t="s">
        <v>14</v>
      </c>
      <c r="B15" s="19" t="s">
        <v>12</v>
      </c>
      <c r="C15" s="57">
        <f t="shared" si="1"/>
        <v>4213</v>
      </c>
      <c r="D15" s="59">
        <v>20</v>
      </c>
      <c r="E15" s="59">
        <v>87</v>
      </c>
      <c r="F15" s="59">
        <v>615</v>
      </c>
      <c r="G15" s="59">
        <v>3486</v>
      </c>
      <c r="H15" s="59">
        <v>5</v>
      </c>
      <c r="I15" s="59">
        <v>0</v>
      </c>
    </row>
    <row r="16" spans="1:9" s="3" customFormat="1" ht="19.5" customHeight="1">
      <c r="A16" s="10"/>
      <c r="B16" s="19" t="s">
        <v>13</v>
      </c>
      <c r="C16" s="57">
        <f t="shared" si="1"/>
        <v>12739</v>
      </c>
      <c r="D16" s="59">
        <v>20</v>
      </c>
      <c r="E16" s="59">
        <v>126</v>
      </c>
      <c r="F16" s="59">
        <v>1547</v>
      </c>
      <c r="G16" s="59">
        <v>11036</v>
      </c>
      <c r="H16" s="59">
        <v>10</v>
      </c>
      <c r="I16" s="59">
        <v>0</v>
      </c>
    </row>
    <row r="17" spans="1:9" s="3" customFormat="1" ht="19.5" customHeight="1">
      <c r="A17" s="10" t="s">
        <v>15</v>
      </c>
      <c r="B17" s="19" t="s">
        <v>12</v>
      </c>
      <c r="C17" s="57">
        <f t="shared" si="1"/>
        <v>3098</v>
      </c>
      <c r="D17" s="59">
        <v>11</v>
      </c>
      <c r="E17" s="59">
        <v>23</v>
      </c>
      <c r="F17" s="59">
        <v>62</v>
      </c>
      <c r="G17" s="59">
        <v>429</v>
      </c>
      <c r="H17" s="59">
        <v>2572</v>
      </c>
      <c r="I17" s="59">
        <v>1</v>
      </c>
    </row>
    <row r="18" spans="1:9" ht="19.5" customHeight="1">
      <c r="A18" s="10"/>
      <c r="B18" s="19" t="s">
        <v>13</v>
      </c>
      <c r="C18" s="57">
        <f t="shared" si="1"/>
        <v>11235</v>
      </c>
      <c r="D18" s="59">
        <v>12</v>
      </c>
      <c r="E18" s="59">
        <v>24</v>
      </c>
      <c r="F18" s="59">
        <v>87</v>
      </c>
      <c r="G18" s="59">
        <v>1258</v>
      </c>
      <c r="H18" s="59">
        <v>9854</v>
      </c>
      <c r="I18" s="59">
        <v>0</v>
      </c>
    </row>
    <row r="19" spans="1:9" ht="19.5" customHeight="1">
      <c r="A19" s="10" t="s">
        <v>16</v>
      </c>
      <c r="B19" s="19" t="s">
        <v>12</v>
      </c>
      <c r="C19" s="57">
        <f t="shared" si="1"/>
        <v>855</v>
      </c>
      <c r="D19" s="59">
        <v>5</v>
      </c>
      <c r="E19" s="59">
        <v>3</v>
      </c>
      <c r="F19" s="59">
        <v>15</v>
      </c>
      <c r="G19" s="59">
        <v>43</v>
      </c>
      <c r="H19" s="59">
        <v>368</v>
      </c>
      <c r="I19" s="59">
        <v>421</v>
      </c>
    </row>
    <row r="20" spans="1:9" ht="19.5" customHeight="1">
      <c r="A20" s="10"/>
      <c r="B20" s="19" t="s">
        <v>13</v>
      </c>
      <c r="C20" s="57">
        <f t="shared" si="1"/>
        <v>2267</v>
      </c>
      <c r="D20" s="59">
        <v>6</v>
      </c>
      <c r="E20" s="59">
        <v>17</v>
      </c>
      <c r="F20" s="59">
        <v>20</v>
      </c>
      <c r="G20" s="59">
        <v>68</v>
      </c>
      <c r="H20" s="59">
        <v>1173</v>
      </c>
      <c r="I20" s="59">
        <v>983</v>
      </c>
    </row>
    <row r="21" spans="1:9" ht="19.5" customHeight="1">
      <c r="A21" s="10" t="s">
        <v>17</v>
      </c>
      <c r="B21" s="19" t="s">
        <v>12</v>
      </c>
      <c r="C21" s="57">
        <f t="shared" si="1"/>
        <v>282</v>
      </c>
      <c r="D21" s="59">
        <v>1</v>
      </c>
      <c r="E21" s="59">
        <v>7</v>
      </c>
      <c r="F21" s="59">
        <v>11</v>
      </c>
      <c r="G21" s="59">
        <v>16</v>
      </c>
      <c r="H21" s="59">
        <v>50</v>
      </c>
      <c r="I21" s="59">
        <v>197</v>
      </c>
    </row>
    <row r="22" spans="1:9" ht="19.5" customHeight="1">
      <c r="A22" s="10"/>
      <c r="B22" s="19" t="s">
        <v>13</v>
      </c>
      <c r="C22" s="57">
        <f t="shared" si="1"/>
        <v>484</v>
      </c>
      <c r="D22" s="59">
        <v>2</v>
      </c>
      <c r="E22" s="59">
        <v>5</v>
      </c>
      <c r="F22" s="59">
        <v>7</v>
      </c>
      <c r="G22" s="59">
        <v>19</v>
      </c>
      <c r="H22" s="59">
        <v>89</v>
      </c>
      <c r="I22" s="59">
        <v>362</v>
      </c>
    </row>
    <row r="23" spans="1:9" ht="19.5" customHeight="1">
      <c r="A23" s="10" t="s">
        <v>18</v>
      </c>
      <c r="B23" s="19" t="s">
        <v>12</v>
      </c>
      <c r="C23" s="57">
        <f t="shared" si="1"/>
        <v>52</v>
      </c>
      <c r="D23" s="59">
        <v>1</v>
      </c>
      <c r="E23" s="59">
        <v>2</v>
      </c>
      <c r="F23" s="59">
        <v>3</v>
      </c>
      <c r="G23" s="59">
        <v>7</v>
      </c>
      <c r="H23" s="59">
        <v>8</v>
      </c>
      <c r="I23" s="59">
        <v>31</v>
      </c>
    </row>
    <row r="24" spans="1:9" ht="19.5" customHeight="1">
      <c r="A24" s="10"/>
      <c r="B24" s="19" t="s">
        <v>13</v>
      </c>
      <c r="C24" s="57">
        <f t="shared" si="1"/>
        <v>140</v>
      </c>
      <c r="D24" s="59">
        <v>2</v>
      </c>
      <c r="E24" s="59">
        <v>5</v>
      </c>
      <c r="F24" s="59">
        <v>6</v>
      </c>
      <c r="G24" s="59">
        <v>6</v>
      </c>
      <c r="H24" s="59">
        <v>14</v>
      </c>
      <c r="I24" s="59">
        <v>107</v>
      </c>
    </row>
    <row r="25" spans="1:9" ht="19.5" customHeight="1">
      <c r="A25" s="10" t="s">
        <v>19</v>
      </c>
      <c r="B25" s="19" t="s">
        <v>12</v>
      </c>
      <c r="C25" s="57">
        <f t="shared" si="1"/>
        <v>21</v>
      </c>
      <c r="D25" s="59">
        <v>1</v>
      </c>
      <c r="E25" s="59">
        <v>1</v>
      </c>
      <c r="F25" s="59">
        <v>0</v>
      </c>
      <c r="G25" s="59">
        <v>1</v>
      </c>
      <c r="H25" s="59">
        <v>3</v>
      </c>
      <c r="I25" s="59">
        <v>15</v>
      </c>
    </row>
    <row r="26" spans="1:9" ht="19.5" customHeight="1">
      <c r="A26" s="10"/>
      <c r="B26" s="19" t="s">
        <v>13</v>
      </c>
      <c r="C26" s="57">
        <f t="shared" si="1"/>
        <v>27</v>
      </c>
      <c r="D26" s="59">
        <v>1</v>
      </c>
      <c r="E26" s="59">
        <v>3</v>
      </c>
      <c r="F26" s="59">
        <v>2</v>
      </c>
      <c r="G26" s="59">
        <v>0</v>
      </c>
      <c r="H26" s="59">
        <v>4</v>
      </c>
      <c r="I26" s="59">
        <v>17</v>
      </c>
    </row>
    <row r="27" spans="1:9" ht="19.5" customHeight="1">
      <c r="A27" s="10" t="s">
        <v>20</v>
      </c>
      <c r="B27" s="19" t="s">
        <v>12</v>
      </c>
      <c r="C27" s="57">
        <f t="shared" si="1"/>
        <v>5</v>
      </c>
      <c r="D27" s="59">
        <v>3</v>
      </c>
      <c r="E27" s="59">
        <v>0</v>
      </c>
      <c r="F27" s="59">
        <v>0</v>
      </c>
      <c r="G27" s="59">
        <v>0</v>
      </c>
      <c r="H27" s="59">
        <v>1</v>
      </c>
      <c r="I27" s="59">
        <v>1</v>
      </c>
    </row>
    <row r="28" spans="1:9" ht="19.5" customHeight="1">
      <c r="A28" s="10"/>
      <c r="B28" s="19" t="s">
        <v>13</v>
      </c>
      <c r="C28" s="57">
        <f t="shared" si="1"/>
        <v>6</v>
      </c>
      <c r="D28" s="59">
        <v>0</v>
      </c>
      <c r="E28" s="59">
        <v>3</v>
      </c>
      <c r="F28" s="59">
        <v>1</v>
      </c>
      <c r="G28" s="59">
        <v>1</v>
      </c>
      <c r="H28" s="59">
        <v>0</v>
      </c>
      <c r="I28" s="59">
        <v>1</v>
      </c>
    </row>
    <row r="29" spans="1:9" ht="19.5" customHeight="1">
      <c r="A29" s="10" t="s">
        <v>21</v>
      </c>
      <c r="B29" s="19" t="s">
        <v>12</v>
      </c>
      <c r="C29" s="57">
        <f t="shared" si="1"/>
        <v>3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3</v>
      </c>
    </row>
    <row r="30" spans="1:9" ht="19.5" customHeight="1">
      <c r="A30" s="10"/>
      <c r="B30" s="19" t="s">
        <v>13</v>
      </c>
      <c r="C30" s="57">
        <f t="shared" si="1"/>
        <v>6</v>
      </c>
      <c r="D30" s="59">
        <v>0</v>
      </c>
      <c r="E30" s="59">
        <v>0</v>
      </c>
      <c r="F30" s="59">
        <v>1</v>
      </c>
      <c r="G30" s="59">
        <v>1</v>
      </c>
      <c r="H30" s="59">
        <v>3</v>
      </c>
      <c r="I30" s="59">
        <v>1</v>
      </c>
    </row>
    <row r="31" spans="1:9" ht="19.5" customHeight="1">
      <c r="A31" s="10" t="s">
        <v>22</v>
      </c>
      <c r="B31" s="19" t="s">
        <v>12</v>
      </c>
      <c r="C31" s="57">
        <f t="shared" si="1"/>
        <v>1</v>
      </c>
      <c r="D31" s="59">
        <v>0</v>
      </c>
      <c r="E31" s="59">
        <v>0</v>
      </c>
      <c r="F31" s="59">
        <v>0</v>
      </c>
      <c r="G31" s="59">
        <v>0</v>
      </c>
      <c r="H31" s="59">
        <v>1</v>
      </c>
      <c r="I31" s="59">
        <v>0</v>
      </c>
    </row>
    <row r="32" spans="1:9" ht="19.5" customHeight="1">
      <c r="A32" s="10"/>
      <c r="B32" s="19" t="s">
        <v>13</v>
      </c>
      <c r="C32" s="57">
        <f t="shared" si="1"/>
        <v>6</v>
      </c>
      <c r="D32" s="59">
        <v>2</v>
      </c>
      <c r="E32" s="59">
        <v>1</v>
      </c>
      <c r="F32" s="59">
        <v>0</v>
      </c>
      <c r="G32" s="59">
        <v>0</v>
      </c>
      <c r="H32" s="59">
        <v>1</v>
      </c>
      <c r="I32" s="59">
        <v>2</v>
      </c>
    </row>
    <row r="33" spans="1:10" ht="18.75" customHeight="1">
      <c r="A33" s="10" t="s">
        <v>23</v>
      </c>
      <c r="B33" s="19" t="s">
        <v>12</v>
      </c>
      <c r="C33" s="57">
        <f t="shared" si="1"/>
        <v>4</v>
      </c>
      <c r="D33" s="59">
        <v>2</v>
      </c>
      <c r="E33" s="59">
        <v>0</v>
      </c>
      <c r="F33" s="59">
        <v>0</v>
      </c>
      <c r="G33" s="59">
        <v>1</v>
      </c>
      <c r="H33" s="59">
        <v>0</v>
      </c>
      <c r="I33" s="59">
        <v>1</v>
      </c>
      <c r="J33" s="25"/>
    </row>
    <row r="34" spans="1:10" ht="18.75" customHeight="1">
      <c r="A34" s="10"/>
      <c r="B34" s="19" t="s">
        <v>13</v>
      </c>
      <c r="C34" s="57">
        <f t="shared" si="1"/>
        <v>4</v>
      </c>
      <c r="D34" s="59">
        <v>1</v>
      </c>
      <c r="E34" s="59">
        <v>0</v>
      </c>
      <c r="F34" s="59">
        <v>0</v>
      </c>
      <c r="G34" s="59">
        <v>1</v>
      </c>
      <c r="H34" s="59">
        <v>1</v>
      </c>
      <c r="I34" s="59">
        <v>1</v>
      </c>
      <c r="J34" s="25"/>
    </row>
    <row r="35" spans="1:10" ht="18.75" customHeight="1">
      <c r="A35" s="10" t="s">
        <v>24</v>
      </c>
      <c r="B35" s="19" t="s">
        <v>12</v>
      </c>
      <c r="C35" s="57">
        <f t="shared" si="1"/>
        <v>2</v>
      </c>
      <c r="D35" s="59">
        <v>1</v>
      </c>
      <c r="E35" s="59">
        <v>0</v>
      </c>
      <c r="F35" s="59">
        <v>1</v>
      </c>
      <c r="G35" s="59">
        <v>0</v>
      </c>
      <c r="H35" s="59">
        <v>0</v>
      </c>
      <c r="I35" s="59">
        <v>0</v>
      </c>
      <c r="J35" s="25"/>
    </row>
    <row r="36" spans="1:10" ht="18.75" customHeight="1">
      <c r="A36" s="10"/>
      <c r="B36" s="19" t="s">
        <v>13</v>
      </c>
      <c r="C36" s="57">
        <f t="shared" si="1"/>
        <v>3</v>
      </c>
      <c r="D36" s="59">
        <v>1</v>
      </c>
      <c r="E36" s="59">
        <v>0</v>
      </c>
      <c r="F36" s="59">
        <v>0</v>
      </c>
      <c r="G36" s="59">
        <v>0</v>
      </c>
      <c r="H36" s="59">
        <v>2</v>
      </c>
      <c r="I36" s="59">
        <v>0</v>
      </c>
      <c r="J36" s="25"/>
    </row>
    <row r="37" spans="1:10" ht="18.75" customHeight="1">
      <c r="A37" s="10" t="s">
        <v>42</v>
      </c>
      <c r="B37" s="19" t="s">
        <v>12</v>
      </c>
      <c r="C37" s="57">
        <f t="shared" si="1"/>
        <v>4</v>
      </c>
      <c r="D37" s="59">
        <v>1</v>
      </c>
      <c r="E37" s="59">
        <v>1</v>
      </c>
      <c r="F37" s="59">
        <v>1</v>
      </c>
      <c r="G37" s="59">
        <v>0</v>
      </c>
      <c r="H37" s="59">
        <v>1</v>
      </c>
      <c r="I37" s="59">
        <v>0</v>
      </c>
      <c r="J37" s="25"/>
    </row>
    <row r="38" spans="1:10" ht="18.75" customHeight="1">
      <c r="A38" s="10"/>
      <c r="B38" s="19" t="s">
        <v>13</v>
      </c>
      <c r="C38" s="57">
        <f t="shared" si="1"/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25"/>
    </row>
    <row r="39" spans="1:10" ht="18.75" customHeight="1">
      <c r="A39" s="10" t="s">
        <v>25</v>
      </c>
      <c r="B39" s="19" t="s">
        <v>12</v>
      </c>
      <c r="C39" s="57">
        <f t="shared" si="1"/>
        <v>8</v>
      </c>
      <c r="D39" s="59">
        <v>4</v>
      </c>
      <c r="E39" s="59">
        <v>0</v>
      </c>
      <c r="F39" s="59">
        <v>2</v>
      </c>
      <c r="G39" s="59">
        <v>1</v>
      </c>
      <c r="H39" s="59">
        <v>1</v>
      </c>
      <c r="I39" s="59">
        <v>0</v>
      </c>
      <c r="J39" s="25"/>
    </row>
    <row r="40" spans="1:10" ht="18.75" customHeight="1" thickBot="1">
      <c r="A40" s="13"/>
      <c r="B40" s="23" t="s">
        <v>13</v>
      </c>
      <c r="C40" s="57">
        <f t="shared" si="1"/>
        <v>20</v>
      </c>
      <c r="D40" s="60">
        <v>9</v>
      </c>
      <c r="E40" s="60">
        <v>1</v>
      </c>
      <c r="F40" s="60">
        <v>0</v>
      </c>
      <c r="G40" s="60">
        <v>2</v>
      </c>
      <c r="H40" s="60">
        <v>5</v>
      </c>
      <c r="I40" s="60">
        <v>3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41:I41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30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25" s="3" customFormat="1" ht="18.75" customHeight="1">
      <c r="A7" s="21" t="s">
        <v>11</v>
      </c>
      <c r="B7" s="18" t="s">
        <v>2</v>
      </c>
      <c r="C7" s="49">
        <f>D7+'108-2'!C7+'108-3'!C7+'108-4'!C6</f>
        <v>1213172</v>
      </c>
      <c r="D7" s="5">
        <f>SUM(E7:N7)</f>
        <v>196713</v>
      </c>
      <c r="E7" s="5">
        <f>E8+E9</f>
        <v>5590</v>
      </c>
      <c r="F7" s="5">
        <f aca="true" t="shared" si="0" ref="F7:N7">F8+F9</f>
        <v>4932</v>
      </c>
      <c r="G7" s="5">
        <f t="shared" si="0"/>
        <v>4529</v>
      </c>
      <c r="H7" s="5">
        <f t="shared" si="0"/>
        <v>4069</v>
      </c>
      <c r="I7" s="5">
        <f t="shared" si="0"/>
        <v>3349</v>
      </c>
      <c r="J7" s="5">
        <f t="shared" si="0"/>
        <v>6041</v>
      </c>
      <c r="K7" s="5">
        <f t="shared" si="0"/>
        <v>66081</v>
      </c>
      <c r="L7" s="5">
        <f t="shared" si="0"/>
        <v>57184</v>
      </c>
      <c r="M7" s="5">
        <f t="shared" si="0"/>
        <v>25590</v>
      </c>
      <c r="N7" s="5">
        <f t="shared" si="0"/>
        <v>19348</v>
      </c>
      <c r="P7"/>
      <c r="Q7"/>
      <c r="R7"/>
      <c r="S7"/>
      <c r="T7"/>
      <c r="U7"/>
      <c r="V7"/>
      <c r="W7"/>
      <c r="X7"/>
      <c r="Y7"/>
    </row>
    <row r="8" spans="1:25" s="3" customFormat="1" ht="18.75" customHeight="1">
      <c r="A8" s="4"/>
      <c r="B8" s="9" t="s">
        <v>12</v>
      </c>
      <c r="C8" s="49">
        <f>D8+'108-2'!C8+'108-3'!C8+'108-4'!C7</f>
        <v>599191</v>
      </c>
      <c r="D8" s="7">
        <f aca="true" t="shared" si="1" ref="D8:D37">SUM(E8:N8)</f>
        <v>109201</v>
      </c>
      <c r="E8" s="7">
        <f>E10+E12+E14+E16+E18+E20+E22+E24+E26+E28+E30+E32+E34+E36</f>
        <v>3620</v>
      </c>
      <c r="F8" s="7">
        <f aca="true" t="shared" si="2" ref="F8:N9">F10+F12+F14+F16+F18+F20+F22+F24+F26+F28+F30+F32+F34+F36</f>
        <v>3212</v>
      </c>
      <c r="G8" s="7">
        <f t="shared" si="2"/>
        <v>2958</v>
      </c>
      <c r="H8" s="7">
        <f t="shared" si="2"/>
        <v>2713</v>
      </c>
      <c r="I8" s="7">
        <f t="shared" si="2"/>
        <v>2167</v>
      </c>
      <c r="J8" s="7">
        <f t="shared" si="2"/>
        <v>4051</v>
      </c>
      <c r="K8" s="7">
        <f t="shared" si="2"/>
        <v>36044</v>
      </c>
      <c r="L8" s="7">
        <f t="shared" si="2"/>
        <v>31533</v>
      </c>
      <c r="M8" s="7">
        <f t="shared" si="2"/>
        <v>13339</v>
      </c>
      <c r="N8" s="7">
        <f t="shared" si="2"/>
        <v>9564</v>
      </c>
      <c r="P8"/>
      <c r="Q8"/>
      <c r="R8"/>
      <c r="S8"/>
      <c r="T8"/>
      <c r="U8"/>
      <c r="V8"/>
      <c r="W8"/>
      <c r="X8"/>
      <c r="Y8"/>
    </row>
    <row r="9" spans="1:25" s="3" customFormat="1" ht="18.75" customHeight="1">
      <c r="A9" s="4"/>
      <c r="B9" s="9" t="s">
        <v>13</v>
      </c>
      <c r="C9" s="49">
        <f>D9+'108-2'!C9+'108-3'!C9+'108-4'!C8</f>
        <v>613981</v>
      </c>
      <c r="D9" s="7">
        <f t="shared" si="1"/>
        <v>87512</v>
      </c>
      <c r="E9" s="7">
        <f>E11+E13+E15+E17+E19+E21+E23+E25+E27+E29+E31+E33+E35+E37</f>
        <v>1970</v>
      </c>
      <c r="F9" s="7">
        <f t="shared" si="2"/>
        <v>1720</v>
      </c>
      <c r="G9" s="7">
        <f t="shared" si="2"/>
        <v>1571</v>
      </c>
      <c r="H9" s="7">
        <f t="shared" si="2"/>
        <v>1356</v>
      </c>
      <c r="I9" s="7">
        <f t="shared" si="2"/>
        <v>1182</v>
      </c>
      <c r="J9" s="7">
        <f t="shared" si="2"/>
        <v>1990</v>
      </c>
      <c r="K9" s="7">
        <f t="shared" si="2"/>
        <v>30037</v>
      </c>
      <c r="L9" s="7">
        <f t="shared" si="2"/>
        <v>25651</v>
      </c>
      <c r="M9" s="7">
        <f t="shared" si="2"/>
        <v>12251</v>
      </c>
      <c r="N9" s="7">
        <f t="shared" si="2"/>
        <v>9784</v>
      </c>
      <c r="P9"/>
      <c r="Q9"/>
      <c r="R9"/>
      <c r="S9"/>
      <c r="T9"/>
      <c r="U9"/>
      <c r="V9"/>
      <c r="W9"/>
      <c r="X9"/>
      <c r="Y9"/>
    </row>
    <row r="10" spans="1:25" s="3" customFormat="1" ht="18.75" customHeight="1">
      <c r="A10" s="17" t="s">
        <v>26</v>
      </c>
      <c r="B10" s="19" t="s">
        <v>12</v>
      </c>
      <c r="C10" s="49">
        <v>10794</v>
      </c>
      <c r="D10" s="7">
        <f t="shared" si="1"/>
        <v>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1</v>
      </c>
      <c r="L10" s="12">
        <v>0</v>
      </c>
      <c r="M10" s="12">
        <v>0</v>
      </c>
      <c r="N10" s="12">
        <v>0</v>
      </c>
      <c r="P10"/>
      <c r="Q10"/>
      <c r="R10"/>
      <c r="S10"/>
      <c r="T10"/>
      <c r="U10"/>
      <c r="V10"/>
      <c r="W10"/>
      <c r="X10"/>
      <c r="Y10"/>
    </row>
    <row r="11" spans="1:25" s="3" customFormat="1" ht="18.75" customHeight="1">
      <c r="A11" s="10"/>
      <c r="B11" s="19" t="s">
        <v>13</v>
      </c>
      <c r="C11" s="49">
        <v>33763</v>
      </c>
      <c r="D11" s="7">
        <f t="shared" si="1"/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2">
        <v>0</v>
      </c>
      <c r="M11" s="12">
        <v>0</v>
      </c>
      <c r="N11" s="12">
        <v>0</v>
      </c>
      <c r="P11"/>
      <c r="Q11"/>
      <c r="R11"/>
      <c r="S11"/>
      <c r="T11"/>
      <c r="U11"/>
      <c r="V11"/>
      <c r="W11"/>
      <c r="X11"/>
      <c r="Y11"/>
    </row>
    <row r="12" spans="1:25" s="3" customFormat="1" ht="18.75" customHeight="1">
      <c r="A12" s="10" t="s">
        <v>14</v>
      </c>
      <c r="B12" s="19" t="s">
        <v>12</v>
      </c>
      <c r="C12" s="49">
        <v>84731</v>
      </c>
      <c r="D12" s="7">
        <f t="shared" si="1"/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2">
        <v>0</v>
      </c>
      <c r="M12" s="12">
        <v>1</v>
      </c>
      <c r="N12" s="12">
        <v>0</v>
      </c>
      <c r="P12"/>
      <c r="Q12"/>
      <c r="R12"/>
      <c r="S12"/>
      <c r="T12"/>
      <c r="U12"/>
      <c r="V12"/>
      <c r="W12"/>
      <c r="X12"/>
      <c r="Y12"/>
    </row>
    <row r="13" spans="1:25" s="3" customFormat="1" ht="18.75" customHeight="1">
      <c r="A13" s="10"/>
      <c r="B13" s="19" t="s">
        <v>13</v>
      </c>
      <c r="C13" s="49">
        <v>92689</v>
      </c>
      <c r="D13" s="7">
        <f t="shared" si="1"/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2">
        <v>0</v>
      </c>
      <c r="L13" s="12">
        <v>0</v>
      </c>
      <c r="M13" s="12">
        <v>0</v>
      </c>
      <c r="N13" s="12">
        <v>0</v>
      </c>
      <c r="P13"/>
      <c r="Q13"/>
      <c r="R13"/>
      <c r="S13"/>
      <c r="T13"/>
      <c r="U13"/>
      <c r="V13"/>
      <c r="W13"/>
      <c r="X13"/>
      <c r="Y13"/>
    </row>
    <row r="14" spans="1:25" s="3" customFormat="1" ht="18.75" customHeight="1">
      <c r="A14" s="10" t="s">
        <v>15</v>
      </c>
      <c r="B14" s="19" t="s">
        <v>12</v>
      </c>
      <c r="C14" s="49">
        <v>104395</v>
      </c>
      <c r="D14" s="7">
        <f t="shared" si="1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P14"/>
      <c r="Q14"/>
      <c r="R14"/>
      <c r="S14"/>
      <c r="T14"/>
      <c r="U14"/>
      <c r="V14"/>
      <c r="W14"/>
      <c r="X14"/>
      <c r="Y14"/>
    </row>
    <row r="15" spans="1:25" s="3" customFormat="1" ht="18.75" customHeight="1">
      <c r="A15" s="10"/>
      <c r="B15" s="19" t="s">
        <v>13</v>
      </c>
      <c r="C15" s="49">
        <v>111524</v>
      </c>
      <c r="D15" s="7">
        <f t="shared" si="1"/>
        <v>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2</v>
      </c>
      <c r="L15" s="12">
        <v>0</v>
      </c>
      <c r="M15" s="12">
        <v>0</v>
      </c>
      <c r="N15" s="12">
        <v>0</v>
      </c>
      <c r="P15"/>
      <c r="Q15"/>
      <c r="R15"/>
      <c r="S15"/>
      <c r="T15"/>
      <c r="U15"/>
      <c r="V15"/>
      <c r="W15"/>
      <c r="X15"/>
      <c r="Y15"/>
    </row>
    <row r="16" spans="1:25" s="3" customFormat="1" ht="18.75" customHeight="1">
      <c r="A16" s="10" t="s">
        <v>16</v>
      </c>
      <c r="B16" s="19" t="s">
        <v>12</v>
      </c>
      <c r="C16" s="49">
        <v>99067</v>
      </c>
      <c r="D16" s="7">
        <f t="shared" si="1"/>
        <v>3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3</v>
      </c>
      <c r="L16" s="12">
        <v>0</v>
      </c>
      <c r="M16" s="12">
        <v>0</v>
      </c>
      <c r="N16" s="12">
        <v>0</v>
      </c>
      <c r="P16"/>
      <c r="Q16"/>
      <c r="R16"/>
      <c r="S16"/>
      <c r="T16"/>
      <c r="U16"/>
      <c r="V16"/>
      <c r="W16"/>
      <c r="X16"/>
      <c r="Y16"/>
    </row>
    <row r="17" spans="1:25" s="3" customFormat="1" ht="18.75" customHeight="1">
      <c r="A17" s="10"/>
      <c r="B17" s="19" t="s">
        <v>13</v>
      </c>
      <c r="C17" s="49">
        <v>103063</v>
      </c>
      <c r="D17" s="7">
        <f t="shared" si="1"/>
        <v>11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v>11</v>
      </c>
      <c r="L17" s="12">
        <v>0</v>
      </c>
      <c r="M17" s="12">
        <v>0</v>
      </c>
      <c r="N17" s="12">
        <v>0</v>
      </c>
      <c r="P17"/>
      <c r="Q17"/>
      <c r="R17"/>
      <c r="S17"/>
      <c r="T17"/>
      <c r="U17"/>
      <c r="V17"/>
      <c r="W17"/>
      <c r="X17"/>
      <c r="Y17"/>
    </row>
    <row r="18" spans="1:25" s="3" customFormat="1" ht="18.75" customHeight="1">
      <c r="A18" s="10" t="s">
        <v>17</v>
      </c>
      <c r="B18" s="19" t="s">
        <v>12</v>
      </c>
      <c r="C18" s="49">
        <v>98079</v>
      </c>
      <c r="D18" s="7">
        <f t="shared" si="1"/>
        <v>156</v>
      </c>
      <c r="E18" s="11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147</v>
      </c>
      <c r="L18" s="12">
        <v>7</v>
      </c>
      <c r="M18" s="12">
        <v>1</v>
      </c>
      <c r="N18" s="12">
        <v>0</v>
      </c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0"/>
      <c r="B19" s="19" t="s">
        <v>13</v>
      </c>
      <c r="C19" s="49">
        <v>104007</v>
      </c>
      <c r="D19" s="7">
        <f t="shared" si="1"/>
        <v>174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160</v>
      </c>
      <c r="L19" s="12">
        <v>13</v>
      </c>
      <c r="M19" s="12">
        <v>1</v>
      </c>
      <c r="N19" s="12">
        <v>0</v>
      </c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0" t="s">
        <v>18</v>
      </c>
      <c r="B20" s="19" t="s">
        <v>12</v>
      </c>
      <c r="C20" s="49">
        <v>57154</v>
      </c>
      <c r="D20" s="7">
        <f t="shared" si="1"/>
        <v>13218</v>
      </c>
      <c r="E20" s="11">
        <v>46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13026</v>
      </c>
      <c r="L20" s="12">
        <v>140</v>
      </c>
      <c r="M20" s="12">
        <v>5</v>
      </c>
      <c r="N20" s="12">
        <v>0</v>
      </c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0"/>
      <c r="B21" s="19" t="s">
        <v>13</v>
      </c>
      <c r="C21" s="49">
        <v>46775</v>
      </c>
      <c r="D21" s="7">
        <f t="shared" si="1"/>
        <v>8627</v>
      </c>
      <c r="E21" s="11">
        <v>14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8452</v>
      </c>
      <c r="L21" s="12">
        <v>153</v>
      </c>
      <c r="M21" s="12">
        <v>8</v>
      </c>
      <c r="N21" s="12">
        <v>0</v>
      </c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0" t="s">
        <v>19</v>
      </c>
      <c r="B22" s="19" t="s">
        <v>12</v>
      </c>
      <c r="C22" s="49">
        <v>35839</v>
      </c>
      <c r="D22" s="7">
        <f t="shared" si="1"/>
        <v>17605</v>
      </c>
      <c r="E22" s="11">
        <v>147</v>
      </c>
      <c r="F22" s="12">
        <v>45</v>
      </c>
      <c r="G22" s="12">
        <v>3</v>
      </c>
      <c r="H22" s="12">
        <v>0</v>
      </c>
      <c r="I22" s="12">
        <v>0</v>
      </c>
      <c r="J22" s="12">
        <v>0</v>
      </c>
      <c r="K22" s="12">
        <v>5813</v>
      </c>
      <c r="L22" s="12">
        <v>11545</v>
      </c>
      <c r="M22" s="12">
        <v>51</v>
      </c>
      <c r="N22" s="12">
        <v>1</v>
      </c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0"/>
      <c r="B23" s="19" t="s">
        <v>13</v>
      </c>
      <c r="C23" s="49">
        <v>25623</v>
      </c>
      <c r="D23" s="7">
        <f t="shared" si="1"/>
        <v>11398</v>
      </c>
      <c r="E23" s="11">
        <v>70</v>
      </c>
      <c r="F23" s="12">
        <v>12</v>
      </c>
      <c r="G23" s="12">
        <v>1</v>
      </c>
      <c r="H23" s="12">
        <v>0</v>
      </c>
      <c r="I23" s="12">
        <v>0</v>
      </c>
      <c r="J23" s="12">
        <v>0</v>
      </c>
      <c r="K23" s="12">
        <v>3945</v>
      </c>
      <c r="L23" s="12">
        <v>7311</v>
      </c>
      <c r="M23" s="12">
        <v>57</v>
      </c>
      <c r="N23" s="12">
        <v>2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0" t="s">
        <v>20</v>
      </c>
      <c r="B24" s="19" t="s">
        <v>12</v>
      </c>
      <c r="C24" s="49">
        <v>20384</v>
      </c>
      <c r="D24" s="7">
        <f t="shared" si="1"/>
        <v>11968</v>
      </c>
      <c r="E24" s="11">
        <v>324</v>
      </c>
      <c r="F24" s="12">
        <v>117</v>
      </c>
      <c r="G24" s="12">
        <v>45</v>
      </c>
      <c r="H24" s="12">
        <v>0</v>
      </c>
      <c r="I24" s="12">
        <v>0</v>
      </c>
      <c r="J24" s="12">
        <v>0</v>
      </c>
      <c r="K24" s="12">
        <v>2472</v>
      </c>
      <c r="L24" s="12">
        <v>5104</v>
      </c>
      <c r="M24" s="12">
        <v>3890</v>
      </c>
      <c r="N24" s="12">
        <v>16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0"/>
      <c r="B25" s="19" t="s">
        <v>13</v>
      </c>
      <c r="C25" s="49">
        <v>14365</v>
      </c>
      <c r="D25" s="7">
        <f t="shared" si="1"/>
        <v>8286</v>
      </c>
      <c r="E25" s="11">
        <v>134</v>
      </c>
      <c r="F25" s="12">
        <v>59</v>
      </c>
      <c r="G25" s="12">
        <v>15</v>
      </c>
      <c r="H25" s="12">
        <v>1</v>
      </c>
      <c r="I25" s="12">
        <v>0</v>
      </c>
      <c r="J25" s="12">
        <v>0</v>
      </c>
      <c r="K25" s="12">
        <v>1885</v>
      </c>
      <c r="L25" s="12">
        <v>3410</v>
      </c>
      <c r="M25" s="12">
        <v>2773</v>
      </c>
      <c r="N25" s="12">
        <v>9</v>
      </c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0" t="s">
        <v>21</v>
      </c>
      <c r="B26" s="19" t="s">
        <v>12</v>
      </c>
      <c r="C26" s="49">
        <v>12264</v>
      </c>
      <c r="D26" s="7">
        <f t="shared" si="1"/>
        <v>7565</v>
      </c>
      <c r="E26" s="11">
        <v>297</v>
      </c>
      <c r="F26" s="12">
        <v>237</v>
      </c>
      <c r="G26" s="12">
        <v>110</v>
      </c>
      <c r="H26" s="12">
        <v>41</v>
      </c>
      <c r="I26" s="12">
        <v>2</v>
      </c>
      <c r="J26" s="12">
        <v>0</v>
      </c>
      <c r="K26" s="12">
        <v>1377</v>
      </c>
      <c r="L26" s="12">
        <v>2213</v>
      </c>
      <c r="M26" s="12">
        <v>2227</v>
      </c>
      <c r="N26" s="12">
        <v>1061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10"/>
      <c r="B27" s="19" t="s">
        <v>13</v>
      </c>
      <c r="C27" s="49">
        <v>9260</v>
      </c>
      <c r="D27" s="7">
        <f t="shared" si="1"/>
        <v>5977</v>
      </c>
      <c r="E27" s="11">
        <v>123</v>
      </c>
      <c r="F27" s="12">
        <v>96</v>
      </c>
      <c r="G27" s="12">
        <v>44</v>
      </c>
      <c r="H27" s="12">
        <v>9</v>
      </c>
      <c r="I27" s="12">
        <v>0</v>
      </c>
      <c r="J27" s="12">
        <v>0</v>
      </c>
      <c r="K27" s="12">
        <v>1351</v>
      </c>
      <c r="L27" s="12">
        <v>1664</v>
      </c>
      <c r="M27" s="12">
        <v>1669</v>
      </c>
      <c r="N27" s="12">
        <v>1021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10" t="s">
        <v>22</v>
      </c>
      <c r="B28" s="19" t="s">
        <v>12</v>
      </c>
      <c r="C28" s="49">
        <v>8286</v>
      </c>
      <c r="D28" s="7">
        <f t="shared" si="1"/>
        <v>5266</v>
      </c>
      <c r="E28" s="11">
        <v>201</v>
      </c>
      <c r="F28" s="12">
        <v>182</v>
      </c>
      <c r="G28" s="12">
        <v>225</v>
      </c>
      <c r="H28" s="12">
        <v>156</v>
      </c>
      <c r="I28" s="12">
        <v>22</v>
      </c>
      <c r="J28" s="12">
        <v>0</v>
      </c>
      <c r="K28" s="12">
        <v>1023</v>
      </c>
      <c r="L28" s="12">
        <v>1347</v>
      </c>
      <c r="M28" s="12">
        <v>1118</v>
      </c>
      <c r="N28" s="12">
        <v>992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10"/>
      <c r="B29" s="19" t="s">
        <v>13</v>
      </c>
      <c r="C29" s="49">
        <v>6440</v>
      </c>
      <c r="D29" s="7">
        <f t="shared" si="1"/>
        <v>4394</v>
      </c>
      <c r="E29" s="11">
        <v>128</v>
      </c>
      <c r="F29" s="12">
        <v>124</v>
      </c>
      <c r="G29" s="12">
        <v>95</v>
      </c>
      <c r="H29" s="12">
        <v>40</v>
      </c>
      <c r="I29" s="12">
        <v>5</v>
      </c>
      <c r="J29" s="12">
        <v>0</v>
      </c>
      <c r="K29" s="12">
        <v>1019</v>
      </c>
      <c r="L29" s="12">
        <v>1147</v>
      </c>
      <c r="M29" s="12">
        <v>921</v>
      </c>
      <c r="N29" s="12">
        <v>915</v>
      </c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0" t="s">
        <v>23</v>
      </c>
      <c r="B30" s="19" t="s">
        <v>12</v>
      </c>
      <c r="C30" s="49">
        <v>6047</v>
      </c>
      <c r="D30" s="7">
        <f t="shared" si="1"/>
        <v>3963</v>
      </c>
      <c r="E30" s="11">
        <v>176</v>
      </c>
      <c r="F30" s="12">
        <v>175</v>
      </c>
      <c r="G30" s="12">
        <v>204</v>
      </c>
      <c r="H30" s="12">
        <v>194</v>
      </c>
      <c r="I30" s="12">
        <v>90</v>
      </c>
      <c r="J30" s="12">
        <v>16</v>
      </c>
      <c r="K30" s="12">
        <v>759</v>
      </c>
      <c r="L30" s="12">
        <v>866</v>
      </c>
      <c r="M30" s="12">
        <v>669</v>
      </c>
      <c r="N30" s="12">
        <v>814</v>
      </c>
      <c r="P30"/>
      <c r="Q30"/>
      <c r="R30"/>
      <c r="S30"/>
      <c r="T30"/>
      <c r="U30"/>
      <c r="V30"/>
      <c r="W30"/>
      <c r="X30"/>
      <c r="Y30"/>
    </row>
    <row r="31" spans="1:25" ht="18.75" customHeight="1">
      <c r="A31" s="10"/>
      <c r="B31" s="19" t="s">
        <v>13</v>
      </c>
      <c r="C31" s="49">
        <v>4926</v>
      </c>
      <c r="D31" s="7">
        <f t="shared" si="1"/>
        <v>3547</v>
      </c>
      <c r="E31" s="11">
        <v>89</v>
      </c>
      <c r="F31" s="12">
        <v>89</v>
      </c>
      <c r="G31" s="12">
        <v>90</v>
      </c>
      <c r="H31" s="12">
        <v>95</v>
      </c>
      <c r="I31" s="12">
        <v>26</v>
      </c>
      <c r="J31" s="12">
        <v>3</v>
      </c>
      <c r="K31" s="12">
        <v>908</v>
      </c>
      <c r="L31" s="12">
        <v>894</v>
      </c>
      <c r="M31" s="12">
        <v>624</v>
      </c>
      <c r="N31" s="12">
        <v>729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10" t="s">
        <v>24</v>
      </c>
      <c r="B32" s="19" t="s">
        <v>12</v>
      </c>
      <c r="C32" s="49">
        <v>4982</v>
      </c>
      <c r="D32" s="7">
        <f t="shared" si="1"/>
        <v>3416</v>
      </c>
      <c r="E32" s="11">
        <v>146</v>
      </c>
      <c r="F32" s="12">
        <v>163</v>
      </c>
      <c r="G32" s="12">
        <v>164</v>
      </c>
      <c r="H32" s="12">
        <v>178</v>
      </c>
      <c r="I32" s="12">
        <v>184</v>
      </c>
      <c r="J32" s="12">
        <v>60</v>
      </c>
      <c r="K32" s="12">
        <v>669</v>
      </c>
      <c r="L32" s="12">
        <v>769</v>
      </c>
      <c r="M32" s="12">
        <v>480</v>
      </c>
      <c r="N32" s="12">
        <v>603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10"/>
      <c r="B33" s="19" t="s">
        <v>13</v>
      </c>
      <c r="C33" s="49">
        <v>4119</v>
      </c>
      <c r="D33" s="7">
        <f t="shared" si="1"/>
        <v>3009</v>
      </c>
      <c r="E33" s="11">
        <v>75</v>
      </c>
      <c r="F33" s="12">
        <v>85</v>
      </c>
      <c r="G33" s="12">
        <v>84</v>
      </c>
      <c r="H33" s="12">
        <v>78</v>
      </c>
      <c r="I33" s="12">
        <v>64</v>
      </c>
      <c r="J33" s="12">
        <v>14</v>
      </c>
      <c r="K33" s="12">
        <v>751</v>
      </c>
      <c r="L33" s="12">
        <v>751</v>
      </c>
      <c r="M33" s="12">
        <v>508</v>
      </c>
      <c r="N33" s="12">
        <v>599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10" t="s">
        <v>42</v>
      </c>
      <c r="B34" s="19" t="s">
        <v>12</v>
      </c>
      <c r="C34" s="49">
        <v>4313</v>
      </c>
      <c r="D34" s="7">
        <f t="shared" si="1"/>
        <v>3027</v>
      </c>
      <c r="E34" s="11">
        <v>152</v>
      </c>
      <c r="F34" s="12">
        <v>168</v>
      </c>
      <c r="G34" s="12">
        <v>148</v>
      </c>
      <c r="H34" s="12">
        <v>165</v>
      </c>
      <c r="I34" s="12">
        <v>119</v>
      </c>
      <c r="J34" s="12">
        <v>158</v>
      </c>
      <c r="K34" s="12">
        <v>599</v>
      </c>
      <c r="L34" s="12">
        <v>626</v>
      </c>
      <c r="M34" s="12">
        <v>421</v>
      </c>
      <c r="N34" s="12">
        <v>471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10"/>
      <c r="B35" s="19" t="s">
        <v>13</v>
      </c>
      <c r="C35" s="49">
        <v>3715</v>
      </c>
      <c r="D35" s="7">
        <f t="shared" si="1"/>
        <v>2733</v>
      </c>
      <c r="E35" s="11">
        <v>83</v>
      </c>
      <c r="F35" s="12">
        <v>70</v>
      </c>
      <c r="G35" s="12">
        <v>88</v>
      </c>
      <c r="H35" s="12">
        <v>64</v>
      </c>
      <c r="I35" s="12">
        <v>58</v>
      </c>
      <c r="J35" s="12">
        <v>56</v>
      </c>
      <c r="K35" s="12">
        <v>668</v>
      </c>
      <c r="L35" s="12">
        <v>701</v>
      </c>
      <c r="M35" s="12">
        <v>485</v>
      </c>
      <c r="N35" s="12">
        <v>460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0" t="s">
        <v>25</v>
      </c>
      <c r="B36" s="19" t="s">
        <v>12</v>
      </c>
      <c r="C36" s="49">
        <v>52856</v>
      </c>
      <c r="D36" s="7">
        <f t="shared" si="1"/>
        <v>43012</v>
      </c>
      <c r="E36" s="11">
        <v>2130</v>
      </c>
      <c r="F36" s="12">
        <v>2124</v>
      </c>
      <c r="G36" s="12">
        <v>2059</v>
      </c>
      <c r="H36" s="12">
        <v>1979</v>
      </c>
      <c r="I36" s="12">
        <v>1750</v>
      </c>
      <c r="J36" s="12">
        <v>3817</v>
      </c>
      <c r="K36" s="12">
        <v>10155</v>
      </c>
      <c r="L36" s="12">
        <v>8916</v>
      </c>
      <c r="M36" s="12">
        <v>4476</v>
      </c>
      <c r="N36" s="12">
        <v>5606</v>
      </c>
      <c r="P36"/>
      <c r="Q36"/>
      <c r="R36"/>
      <c r="S36"/>
      <c r="T36"/>
      <c r="U36"/>
      <c r="V36"/>
      <c r="W36"/>
      <c r="X36"/>
      <c r="Y36"/>
    </row>
    <row r="37" spans="1:25" ht="18.75" customHeight="1" thickBot="1">
      <c r="A37" s="13"/>
      <c r="B37" s="23" t="s">
        <v>13</v>
      </c>
      <c r="C37" s="65">
        <v>53712</v>
      </c>
      <c r="D37" s="7">
        <f t="shared" si="1"/>
        <v>39354</v>
      </c>
      <c r="E37" s="14">
        <v>1254</v>
      </c>
      <c r="F37" s="15">
        <v>1185</v>
      </c>
      <c r="G37" s="15">
        <v>1154</v>
      </c>
      <c r="H37" s="15">
        <v>1069</v>
      </c>
      <c r="I37" s="15">
        <v>1029</v>
      </c>
      <c r="J37" s="15">
        <v>1917</v>
      </c>
      <c r="K37" s="15">
        <v>10885</v>
      </c>
      <c r="L37" s="15">
        <v>9607</v>
      </c>
      <c r="M37" s="15">
        <v>5205</v>
      </c>
      <c r="N37" s="15">
        <v>6049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P38"/>
      <c r="Q38"/>
      <c r="R38"/>
      <c r="S38"/>
      <c r="T38"/>
      <c r="U38"/>
      <c r="V38"/>
      <c r="W38"/>
      <c r="X38"/>
      <c r="Y38"/>
    </row>
    <row r="39" spans="16:25" ht="15.75">
      <c r="P39"/>
      <c r="Q39"/>
      <c r="R39"/>
      <c r="S39"/>
      <c r="T39"/>
      <c r="U39"/>
      <c r="V39"/>
      <c r="W39"/>
      <c r="X39"/>
      <c r="Y39"/>
    </row>
    <row r="40" spans="16:25" ht="15.75">
      <c r="P40"/>
      <c r="Q40"/>
      <c r="R40"/>
      <c r="S40"/>
      <c r="T40"/>
      <c r="U40"/>
      <c r="V40"/>
      <c r="W40"/>
      <c r="X40"/>
      <c r="Y40"/>
    </row>
    <row r="41" spans="16:25" ht="15.75">
      <c r="P41"/>
      <c r="Q41"/>
      <c r="R41"/>
      <c r="S41"/>
      <c r="T41"/>
      <c r="U41"/>
      <c r="V41"/>
      <c r="W41"/>
      <c r="X41"/>
      <c r="Y41"/>
    </row>
    <row r="42" spans="16:25" ht="15.75">
      <c r="P42"/>
      <c r="Q42"/>
      <c r="R42"/>
      <c r="S42"/>
      <c r="T42"/>
      <c r="U42"/>
      <c r="V42"/>
      <c r="W42"/>
      <c r="X42"/>
      <c r="Y42"/>
    </row>
    <row r="43" spans="16:25" ht="15.75">
      <c r="P43"/>
      <c r="Q43"/>
      <c r="R43"/>
      <c r="S43"/>
      <c r="T43"/>
      <c r="U43"/>
      <c r="V43"/>
      <c r="W43"/>
      <c r="X43"/>
      <c r="Y43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10" zoomScaleNormal="110" zoomScalePageLayoutView="0" workbookViewId="0" topLeftCell="A1">
      <selection activeCell="A1" sqref="A1:P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8" width="5.625" style="1" bestFit="1" customWidth="1"/>
    <col min="9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/>
      <c r="H5" s="114"/>
      <c r="I5" s="114"/>
      <c r="J5" s="114"/>
      <c r="K5" s="114" t="s">
        <v>284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11</v>
      </c>
      <c r="B7" s="18" t="s">
        <v>2</v>
      </c>
      <c r="C7" s="62">
        <f>SUM(D7:P7)</f>
        <v>932518</v>
      </c>
      <c r="D7" s="62">
        <f>D8+D9</f>
        <v>191161</v>
      </c>
      <c r="E7" s="62">
        <f aca="true" t="shared" si="0" ref="E7:P7">E8+E9</f>
        <v>192816</v>
      </c>
      <c r="F7" s="62">
        <f t="shared" si="0"/>
        <v>176915</v>
      </c>
      <c r="G7" s="62">
        <f t="shared" si="0"/>
        <v>180418</v>
      </c>
      <c r="H7" s="62">
        <f t="shared" si="0"/>
        <v>32767</v>
      </c>
      <c r="I7" s="62">
        <f t="shared" si="0"/>
        <v>8974</v>
      </c>
      <c r="J7" s="62">
        <f t="shared" si="0"/>
        <v>911</v>
      </c>
      <c r="K7" s="62">
        <f t="shared" si="0"/>
        <v>47182</v>
      </c>
      <c r="L7" s="62">
        <f t="shared" si="0"/>
        <v>37751</v>
      </c>
      <c r="M7" s="62">
        <f t="shared" si="0"/>
        <v>28650</v>
      </c>
      <c r="N7" s="62">
        <f t="shared" si="0"/>
        <v>26614</v>
      </c>
      <c r="O7" s="62">
        <f t="shared" si="0"/>
        <v>6707</v>
      </c>
      <c r="P7" s="62">
        <f t="shared" si="0"/>
        <v>1652</v>
      </c>
    </row>
    <row r="8" spans="1:16" s="3" customFormat="1" ht="18.75" customHeight="1">
      <c r="A8" s="4"/>
      <c r="B8" s="9" t="s">
        <v>12</v>
      </c>
      <c r="C8" s="62">
        <f aca="true" t="shared" si="1" ref="C8:C37">SUM(D8:P8)</f>
        <v>468542</v>
      </c>
      <c r="D8" s="62">
        <f>D10+D12+D14+D16+D18+D20+D22+D24+D26+D28+D30+D32+D34+D36</f>
        <v>92877</v>
      </c>
      <c r="E8" s="62">
        <f aca="true" t="shared" si="2" ref="E8:P9">E10+E12+E14+E16+E18+E20+E22+E24+E26+E28+E30+E32+E34+E36</f>
        <v>94142</v>
      </c>
      <c r="F8" s="62">
        <f t="shared" si="2"/>
        <v>87631</v>
      </c>
      <c r="G8" s="62">
        <f t="shared" si="2"/>
        <v>88596</v>
      </c>
      <c r="H8" s="62">
        <f t="shared" si="2"/>
        <v>19572</v>
      </c>
      <c r="I8" s="62">
        <f t="shared" si="2"/>
        <v>5654</v>
      </c>
      <c r="J8" s="62">
        <f t="shared" si="2"/>
        <v>563</v>
      </c>
      <c r="K8" s="62">
        <f t="shared" si="2"/>
        <v>24963</v>
      </c>
      <c r="L8" s="62">
        <f t="shared" si="2"/>
        <v>19429</v>
      </c>
      <c r="M8" s="62">
        <f t="shared" si="2"/>
        <v>15670</v>
      </c>
      <c r="N8" s="62">
        <f t="shared" si="2"/>
        <v>14465</v>
      </c>
      <c r="O8" s="62">
        <f t="shared" si="2"/>
        <v>3986</v>
      </c>
      <c r="P8" s="62">
        <f t="shared" si="2"/>
        <v>994</v>
      </c>
    </row>
    <row r="9" spans="1:16" s="3" customFormat="1" ht="18.75" customHeight="1">
      <c r="A9" s="4"/>
      <c r="B9" s="9" t="s">
        <v>13</v>
      </c>
      <c r="C9" s="62">
        <f t="shared" si="1"/>
        <v>463976</v>
      </c>
      <c r="D9" s="62">
        <f>D11+D13+D15+D17+D19+D21+D23+D25+D27+D29+D31+D33+D35+D37</f>
        <v>98284</v>
      </c>
      <c r="E9" s="62">
        <f t="shared" si="2"/>
        <v>98674</v>
      </c>
      <c r="F9" s="62">
        <f t="shared" si="2"/>
        <v>89284</v>
      </c>
      <c r="G9" s="62">
        <f t="shared" si="2"/>
        <v>91822</v>
      </c>
      <c r="H9" s="62">
        <f t="shared" si="2"/>
        <v>13195</v>
      </c>
      <c r="I9" s="62">
        <f t="shared" si="2"/>
        <v>3320</v>
      </c>
      <c r="J9" s="62">
        <f t="shared" si="2"/>
        <v>348</v>
      </c>
      <c r="K9" s="62">
        <f t="shared" si="2"/>
        <v>22219</v>
      </c>
      <c r="L9" s="62">
        <f t="shared" si="2"/>
        <v>18322</v>
      </c>
      <c r="M9" s="62">
        <f t="shared" si="2"/>
        <v>12980</v>
      </c>
      <c r="N9" s="62">
        <f t="shared" si="2"/>
        <v>12149</v>
      </c>
      <c r="O9" s="62">
        <f t="shared" si="2"/>
        <v>2721</v>
      </c>
      <c r="P9" s="62">
        <f t="shared" si="2"/>
        <v>658</v>
      </c>
    </row>
    <row r="10" spans="1:16" s="3" customFormat="1" ht="18.75" customHeight="1">
      <c r="A10" s="17" t="s">
        <v>26</v>
      </c>
      <c r="B10" s="19" t="s">
        <v>12</v>
      </c>
      <c r="C10" s="62">
        <f t="shared" si="1"/>
        <v>504</v>
      </c>
      <c r="D10" s="63">
        <v>372</v>
      </c>
      <c r="E10" s="63">
        <v>13</v>
      </c>
      <c r="F10" s="63">
        <v>1</v>
      </c>
      <c r="G10" s="63">
        <v>0</v>
      </c>
      <c r="H10" s="63">
        <v>0</v>
      </c>
      <c r="I10" s="63">
        <v>0</v>
      </c>
      <c r="J10" s="63">
        <v>0</v>
      </c>
      <c r="K10" s="63">
        <v>118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</row>
    <row r="11" spans="1:16" s="3" customFormat="1" ht="18.75" customHeight="1">
      <c r="A11" s="10"/>
      <c r="B11" s="19" t="s">
        <v>13</v>
      </c>
      <c r="C11" s="62">
        <f t="shared" si="1"/>
        <v>525</v>
      </c>
      <c r="D11" s="63">
        <v>478</v>
      </c>
      <c r="E11" s="63">
        <v>8</v>
      </c>
      <c r="F11" s="63">
        <v>1</v>
      </c>
      <c r="G11" s="63">
        <v>0</v>
      </c>
      <c r="H11" s="63">
        <v>0</v>
      </c>
      <c r="I11" s="63">
        <v>0</v>
      </c>
      <c r="J11" s="63">
        <v>0</v>
      </c>
      <c r="K11" s="63">
        <v>38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</row>
    <row r="12" spans="1:16" s="3" customFormat="1" ht="18.75" customHeight="1">
      <c r="A12" s="10" t="s">
        <v>14</v>
      </c>
      <c r="B12" s="19" t="s">
        <v>12</v>
      </c>
      <c r="C12" s="62">
        <f t="shared" si="1"/>
        <v>80688</v>
      </c>
      <c r="D12" s="63">
        <v>68199</v>
      </c>
      <c r="E12" s="63">
        <v>617</v>
      </c>
      <c r="F12" s="63">
        <v>8</v>
      </c>
      <c r="G12" s="63">
        <v>0</v>
      </c>
      <c r="H12" s="63">
        <v>0</v>
      </c>
      <c r="I12" s="63">
        <v>0</v>
      </c>
      <c r="J12" s="63">
        <v>0</v>
      </c>
      <c r="K12" s="63">
        <v>11799</v>
      </c>
      <c r="L12" s="63">
        <v>65</v>
      </c>
      <c r="M12" s="63">
        <v>0</v>
      </c>
      <c r="N12" s="63">
        <v>0</v>
      </c>
      <c r="O12" s="63">
        <v>0</v>
      </c>
      <c r="P12" s="63">
        <v>0</v>
      </c>
    </row>
    <row r="13" spans="1:16" s="3" customFormat="1" ht="18.75" customHeight="1">
      <c r="A13" s="10"/>
      <c r="B13" s="19" t="s">
        <v>13</v>
      </c>
      <c r="C13" s="62">
        <f t="shared" si="1"/>
        <v>80519</v>
      </c>
      <c r="D13" s="63">
        <v>71944</v>
      </c>
      <c r="E13" s="63">
        <v>720</v>
      </c>
      <c r="F13" s="63">
        <v>23</v>
      </c>
      <c r="G13" s="63">
        <v>0</v>
      </c>
      <c r="H13" s="63">
        <v>0</v>
      </c>
      <c r="I13" s="63">
        <v>0</v>
      </c>
      <c r="J13" s="63">
        <v>0</v>
      </c>
      <c r="K13" s="63">
        <v>7809</v>
      </c>
      <c r="L13" s="63">
        <v>23</v>
      </c>
      <c r="M13" s="63">
        <v>0</v>
      </c>
      <c r="N13" s="63">
        <v>0</v>
      </c>
      <c r="O13" s="63">
        <v>0</v>
      </c>
      <c r="P13" s="63">
        <v>0</v>
      </c>
    </row>
    <row r="14" spans="1:16" s="3" customFormat="1" ht="18.75" customHeight="1">
      <c r="A14" s="10" t="s">
        <v>15</v>
      </c>
      <c r="B14" s="19" t="s">
        <v>12</v>
      </c>
      <c r="C14" s="62">
        <f t="shared" si="1"/>
        <v>100210</v>
      </c>
      <c r="D14" s="63">
        <v>16368</v>
      </c>
      <c r="E14" s="63">
        <v>70077</v>
      </c>
      <c r="F14" s="63">
        <v>461</v>
      </c>
      <c r="G14" s="63">
        <v>9</v>
      </c>
      <c r="H14" s="63">
        <v>0</v>
      </c>
      <c r="I14" s="63">
        <v>0</v>
      </c>
      <c r="J14" s="63">
        <v>0</v>
      </c>
      <c r="K14" s="63">
        <v>3875</v>
      </c>
      <c r="L14" s="63">
        <v>9351</v>
      </c>
      <c r="M14" s="63">
        <v>69</v>
      </c>
      <c r="N14" s="63">
        <v>0</v>
      </c>
      <c r="O14" s="63">
        <v>0</v>
      </c>
      <c r="P14" s="63">
        <v>0</v>
      </c>
    </row>
    <row r="15" spans="1:16" s="3" customFormat="1" ht="18.75" customHeight="1">
      <c r="A15" s="10"/>
      <c r="B15" s="19" t="s">
        <v>13</v>
      </c>
      <c r="C15" s="62">
        <f t="shared" si="1"/>
        <v>99219</v>
      </c>
      <c r="D15" s="63">
        <v>15493</v>
      </c>
      <c r="E15" s="63">
        <v>73895</v>
      </c>
      <c r="F15" s="63">
        <v>585</v>
      </c>
      <c r="G15" s="63">
        <v>13</v>
      </c>
      <c r="H15" s="63">
        <v>0</v>
      </c>
      <c r="I15" s="63">
        <v>0</v>
      </c>
      <c r="J15" s="63">
        <v>0</v>
      </c>
      <c r="K15" s="63">
        <v>2877</v>
      </c>
      <c r="L15" s="63">
        <v>6349</v>
      </c>
      <c r="M15" s="63">
        <v>7</v>
      </c>
      <c r="N15" s="63">
        <v>0</v>
      </c>
      <c r="O15" s="63">
        <v>0</v>
      </c>
      <c r="P15" s="63">
        <v>0</v>
      </c>
    </row>
    <row r="16" spans="1:16" s="3" customFormat="1" ht="18.75" customHeight="1">
      <c r="A16" s="10" t="s">
        <v>16</v>
      </c>
      <c r="B16" s="19" t="s">
        <v>12</v>
      </c>
      <c r="C16" s="62">
        <f t="shared" si="1"/>
        <v>98002</v>
      </c>
      <c r="D16" s="63">
        <v>4549</v>
      </c>
      <c r="E16" s="63">
        <v>14879</v>
      </c>
      <c r="F16" s="63">
        <v>65346</v>
      </c>
      <c r="G16" s="63">
        <v>349</v>
      </c>
      <c r="H16" s="63">
        <v>3</v>
      </c>
      <c r="I16" s="63">
        <v>0</v>
      </c>
      <c r="J16" s="63">
        <v>0</v>
      </c>
      <c r="K16" s="63">
        <v>2101</v>
      </c>
      <c r="L16" s="63">
        <v>2728</v>
      </c>
      <c r="M16" s="63">
        <v>7978</v>
      </c>
      <c r="N16" s="63">
        <v>69</v>
      </c>
      <c r="O16" s="63">
        <v>0</v>
      </c>
      <c r="P16" s="63">
        <v>0</v>
      </c>
    </row>
    <row r="17" spans="1:16" s="3" customFormat="1" ht="18.75" customHeight="1">
      <c r="A17" s="10"/>
      <c r="B17" s="19" t="s">
        <v>13</v>
      </c>
      <c r="C17" s="62">
        <f t="shared" si="1"/>
        <v>100571</v>
      </c>
      <c r="D17" s="63">
        <v>6909</v>
      </c>
      <c r="E17" s="63">
        <v>13561</v>
      </c>
      <c r="F17" s="63">
        <v>69184</v>
      </c>
      <c r="G17" s="63">
        <v>472</v>
      </c>
      <c r="H17" s="63">
        <v>4</v>
      </c>
      <c r="I17" s="63">
        <v>0</v>
      </c>
      <c r="J17" s="63">
        <v>0</v>
      </c>
      <c r="K17" s="63">
        <v>2557</v>
      </c>
      <c r="L17" s="63">
        <v>2070</v>
      </c>
      <c r="M17" s="63">
        <v>5803</v>
      </c>
      <c r="N17" s="63">
        <v>11</v>
      </c>
      <c r="O17" s="63">
        <v>0</v>
      </c>
      <c r="P17" s="63">
        <v>0</v>
      </c>
    </row>
    <row r="18" spans="1:16" s="3" customFormat="1" ht="18.75" customHeight="1">
      <c r="A18" s="10" t="s">
        <v>17</v>
      </c>
      <c r="B18" s="19" t="s">
        <v>12</v>
      </c>
      <c r="C18" s="62">
        <f t="shared" si="1"/>
        <v>97510</v>
      </c>
      <c r="D18" s="63">
        <v>1306</v>
      </c>
      <c r="E18" s="63">
        <v>4649</v>
      </c>
      <c r="F18" s="63">
        <v>14054</v>
      </c>
      <c r="G18" s="63">
        <v>64381</v>
      </c>
      <c r="H18" s="63">
        <v>98</v>
      </c>
      <c r="I18" s="63">
        <v>1</v>
      </c>
      <c r="J18" s="63">
        <v>0</v>
      </c>
      <c r="K18" s="63">
        <v>1147</v>
      </c>
      <c r="L18" s="63">
        <v>1618</v>
      </c>
      <c r="M18" s="63">
        <v>2823</v>
      </c>
      <c r="N18" s="63">
        <v>7423</v>
      </c>
      <c r="O18" s="63">
        <v>10</v>
      </c>
      <c r="P18" s="63">
        <v>0</v>
      </c>
    </row>
    <row r="19" spans="1:16" ht="18.75" customHeight="1">
      <c r="A19" s="10"/>
      <c r="B19" s="19" t="s">
        <v>13</v>
      </c>
      <c r="C19" s="62">
        <f t="shared" si="1"/>
        <v>103216</v>
      </c>
      <c r="D19" s="63">
        <v>1602</v>
      </c>
      <c r="E19" s="63">
        <v>6865</v>
      </c>
      <c r="F19" s="63">
        <v>13555</v>
      </c>
      <c r="G19" s="63">
        <v>69723</v>
      </c>
      <c r="H19" s="63">
        <v>113</v>
      </c>
      <c r="I19" s="63">
        <v>1</v>
      </c>
      <c r="J19" s="63">
        <v>0</v>
      </c>
      <c r="K19" s="63">
        <v>1163</v>
      </c>
      <c r="L19" s="63">
        <v>2404</v>
      </c>
      <c r="M19" s="63">
        <v>2245</v>
      </c>
      <c r="N19" s="63">
        <v>5542</v>
      </c>
      <c r="O19" s="63">
        <v>3</v>
      </c>
      <c r="P19" s="63">
        <v>0</v>
      </c>
    </row>
    <row r="20" spans="1:16" ht="18.75" customHeight="1">
      <c r="A20" s="10" t="s">
        <v>18</v>
      </c>
      <c r="B20" s="19" t="s">
        <v>12</v>
      </c>
      <c r="C20" s="62">
        <f t="shared" si="1"/>
        <v>43728</v>
      </c>
      <c r="D20" s="63">
        <v>661</v>
      </c>
      <c r="E20" s="63">
        <v>1657</v>
      </c>
      <c r="F20" s="63">
        <v>4309</v>
      </c>
      <c r="G20" s="63">
        <v>16904</v>
      </c>
      <c r="H20" s="63">
        <v>12323</v>
      </c>
      <c r="I20" s="63">
        <v>54</v>
      </c>
      <c r="J20" s="63">
        <v>0</v>
      </c>
      <c r="K20" s="63">
        <v>771</v>
      </c>
      <c r="L20" s="63">
        <v>947</v>
      </c>
      <c r="M20" s="63">
        <v>1416</v>
      </c>
      <c r="N20" s="63">
        <v>2815</v>
      </c>
      <c r="O20" s="63">
        <v>1857</v>
      </c>
      <c r="P20" s="63">
        <v>14</v>
      </c>
    </row>
    <row r="21" spans="1:16" ht="18.75" customHeight="1">
      <c r="A21" s="10"/>
      <c r="B21" s="19" t="s">
        <v>13</v>
      </c>
      <c r="C21" s="62">
        <f t="shared" si="1"/>
        <v>37934</v>
      </c>
      <c r="D21" s="63">
        <v>599</v>
      </c>
      <c r="E21" s="63">
        <v>1759</v>
      </c>
      <c r="F21" s="63">
        <v>3512</v>
      </c>
      <c r="G21" s="63">
        <v>16185</v>
      </c>
      <c r="H21" s="63">
        <v>8691</v>
      </c>
      <c r="I21" s="63">
        <v>34</v>
      </c>
      <c r="J21" s="63">
        <v>0</v>
      </c>
      <c r="K21" s="63">
        <v>809</v>
      </c>
      <c r="L21" s="63">
        <v>1097</v>
      </c>
      <c r="M21" s="63">
        <v>1413</v>
      </c>
      <c r="N21" s="63">
        <v>2584</v>
      </c>
      <c r="O21" s="63">
        <v>1247</v>
      </c>
      <c r="P21" s="63">
        <v>4</v>
      </c>
    </row>
    <row r="22" spans="1:16" ht="18.75" customHeight="1">
      <c r="A22" s="10" t="s">
        <v>19</v>
      </c>
      <c r="B22" s="19" t="s">
        <v>12</v>
      </c>
      <c r="C22" s="62">
        <f t="shared" si="1"/>
        <v>18103</v>
      </c>
      <c r="D22" s="63">
        <v>376</v>
      </c>
      <c r="E22" s="63">
        <v>690</v>
      </c>
      <c r="F22" s="63">
        <v>1404</v>
      </c>
      <c r="G22" s="63">
        <v>4104</v>
      </c>
      <c r="H22" s="63">
        <v>4295</v>
      </c>
      <c r="I22" s="63">
        <v>2779</v>
      </c>
      <c r="J22" s="63">
        <v>4</v>
      </c>
      <c r="K22" s="63">
        <v>635</v>
      </c>
      <c r="L22" s="63">
        <v>629</v>
      </c>
      <c r="M22" s="63">
        <v>721</v>
      </c>
      <c r="N22" s="63">
        <v>1250</v>
      </c>
      <c r="O22" s="63">
        <v>903</v>
      </c>
      <c r="P22" s="63">
        <v>313</v>
      </c>
    </row>
    <row r="23" spans="1:16" ht="18.75" customHeight="1">
      <c r="A23" s="10"/>
      <c r="B23" s="19" t="s">
        <v>13</v>
      </c>
      <c r="C23" s="62">
        <f t="shared" si="1"/>
        <v>14082</v>
      </c>
      <c r="D23" s="63">
        <v>298</v>
      </c>
      <c r="E23" s="63">
        <v>598</v>
      </c>
      <c r="F23" s="63">
        <v>912</v>
      </c>
      <c r="G23" s="63">
        <v>3455</v>
      </c>
      <c r="H23" s="63">
        <v>2851</v>
      </c>
      <c r="I23" s="63">
        <v>1867</v>
      </c>
      <c r="J23" s="63">
        <v>2</v>
      </c>
      <c r="K23" s="63">
        <v>659</v>
      </c>
      <c r="L23" s="63">
        <v>680</v>
      </c>
      <c r="M23" s="63">
        <v>719</v>
      </c>
      <c r="N23" s="63">
        <v>1199</v>
      </c>
      <c r="O23" s="63">
        <v>624</v>
      </c>
      <c r="P23" s="63">
        <v>218</v>
      </c>
    </row>
    <row r="24" spans="1:16" ht="18.75" customHeight="1">
      <c r="A24" s="10" t="s">
        <v>20</v>
      </c>
      <c r="B24" s="19" t="s">
        <v>12</v>
      </c>
      <c r="C24" s="62">
        <f t="shared" si="1"/>
        <v>8322</v>
      </c>
      <c r="D24" s="63">
        <v>242</v>
      </c>
      <c r="E24" s="63">
        <v>405</v>
      </c>
      <c r="F24" s="63">
        <v>652</v>
      </c>
      <c r="G24" s="63">
        <v>1234</v>
      </c>
      <c r="H24" s="63">
        <v>1597</v>
      </c>
      <c r="I24" s="63">
        <v>1461</v>
      </c>
      <c r="J24" s="63">
        <v>157</v>
      </c>
      <c r="K24" s="63">
        <v>473</v>
      </c>
      <c r="L24" s="63">
        <v>483</v>
      </c>
      <c r="M24" s="63">
        <v>400</v>
      </c>
      <c r="N24" s="63">
        <v>573</v>
      </c>
      <c r="O24" s="63">
        <v>420</v>
      </c>
      <c r="P24" s="63">
        <v>225</v>
      </c>
    </row>
    <row r="25" spans="1:16" ht="18.75" customHeight="1">
      <c r="A25" s="10"/>
      <c r="B25" s="19" t="s">
        <v>13</v>
      </c>
      <c r="C25" s="62">
        <f t="shared" si="1"/>
        <v>6001</v>
      </c>
      <c r="D25" s="63">
        <v>211</v>
      </c>
      <c r="E25" s="63">
        <v>294</v>
      </c>
      <c r="F25" s="63">
        <v>427</v>
      </c>
      <c r="G25" s="63">
        <v>818</v>
      </c>
      <c r="H25" s="63">
        <v>929</v>
      </c>
      <c r="I25" s="63">
        <v>824</v>
      </c>
      <c r="J25" s="63">
        <v>114</v>
      </c>
      <c r="K25" s="63">
        <v>484</v>
      </c>
      <c r="L25" s="63">
        <v>482</v>
      </c>
      <c r="M25" s="63">
        <v>400</v>
      </c>
      <c r="N25" s="63">
        <v>542</v>
      </c>
      <c r="O25" s="63">
        <v>317</v>
      </c>
      <c r="P25" s="63">
        <v>159</v>
      </c>
    </row>
    <row r="26" spans="1:16" ht="18.75" customHeight="1">
      <c r="A26" s="10" t="s">
        <v>21</v>
      </c>
      <c r="B26" s="19" t="s">
        <v>12</v>
      </c>
      <c r="C26" s="62">
        <f t="shared" si="1"/>
        <v>4618</v>
      </c>
      <c r="D26" s="63">
        <v>167</v>
      </c>
      <c r="E26" s="63">
        <v>287</v>
      </c>
      <c r="F26" s="63">
        <v>365</v>
      </c>
      <c r="G26" s="63">
        <v>540</v>
      </c>
      <c r="H26" s="63">
        <v>541</v>
      </c>
      <c r="I26" s="63">
        <v>737</v>
      </c>
      <c r="J26" s="63">
        <v>172</v>
      </c>
      <c r="K26" s="63">
        <v>373</v>
      </c>
      <c r="L26" s="63">
        <v>347</v>
      </c>
      <c r="M26" s="63">
        <v>307</v>
      </c>
      <c r="N26" s="63">
        <v>368</v>
      </c>
      <c r="O26" s="63">
        <v>249</v>
      </c>
      <c r="P26" s="63">
        <v>165</v>
      </c>
    </row>
    <row r="27" spans="1:16" ht="18.75" customHeight="1">
      <c r="A27" s="10"/>
      <c r="B27" s="19" t="s">
        <v>13</v>
      </c>
      <c r="C27" s="62">
        <f t="shared" si="1"/>
        <v>3210</v>
      </c>
      <c r="D27" s="63">
        <v>153</v>
      </c>
      <c r="E27" s="63">
        <v>199</v>
      </c>
      <c r="F27" s="63">
        <v>246</v>
      </c>
      <c r="G27" s="63">
        <v>323</v>
      </c>
      <c r="H27" s="63">
        <v>257</v>
      </c>
      <c r="I27" s="63">
        <v>367</v>
      </c>
      <c r="J27" s="63">
        <v>122</v>
      </c>
      <c r="K27" s="63">
        <v>360</v>
      </c>
      <c r="L27" s="63">
        <v>383</v>
      </c>
      <c r="M27" s="63">
        <v>243</v>
      </c>
      <c r="N27" s="63">
        <v>289</v>
      </c>
      <c r="O27" s="63">
        <v>173</v>
      </c>
      <c r="P27" s="63">
        <v>95</v>
      </c>
    </row>
    <row r="28" spans="1:16" ht="18.75" customHeight="1">
      <c r="A28" s="10" t="s">
        <v>22</v>
      </c>
      <c r="B28" s="19" t="s">
        <v>12</v>
      </c>
      <c r="C28" s="62">
        <f t="shared" si="1"/>
        <v>2940</v>
      </c>
      <c r="D28" s="63">
        <v>118</v>
      </c>
      <c r="E28" s="63">
        <v>200</v>
      </c>
      <c r="F28" s="63">
        <v>259</v>
      </c>
      <c r="G28" s="63">
        <v>289</v>
      </c>
      <c r="H28" s="63">
        <v>280</v>
      </c>
      <c r="I28" s="63">
        <v>324</v>
      </c>
      <c r="J28" s="63">
        <v>121</v>
      </c>
      <c r="K28" s="63">
        <v>329</v>
      </c>
      <c r="L28" s="63">
        <v>278</v>
      </c>
      <c r="M28" s="63">
        <v>241</v>
      </c>
      <c r="N28" s="63">
        <v>285</v>
      </c>
      <c r="O28" s="63">
        <v>127</v>
      </c>
      <c r="P28" s="63">
        <v>89</v>
      </c>
    </row>
    <row r="29" spans="1:16" ht="18.75" customHeight="1">
      <c r="A29" s="10"/>
      <c r="B29" s="19" t="s">
        <v>13</v>
      </c>
      <c r="C29" s="62">
        <f t="shared" si="1"/>
        <v>1987</v>
      </c>
      <c r="D29" s="63">
        <v>100</v>
      </c>
      <c r="E29" s="63">
        <v>134</v>
      </c>
      <c r="F29" s="63">
        <v>175</v>
      </c>
      <c r="G29" s="63">
        <v>180</v>
      </c>
      <c r="H29" s="63">
        <v>97</v>
      </c>
      <c r="I29" s="63">
        <v>112</v>
      </c>
      <c r="J29" s="63">
        <v>68</v>
      </c>
      <c r="K29" s="63">
        <v>265</v>
      </c>
      <c r="L29" s="63">
        <v>317</v>
      </c>
      <c r="M29" s="63">
        <v>222</v>
      </c>
      <c r="N29" s="63">
        <v>183</v>
      </c>
      <c r="O29" s="63">
        <v>74</v>
      </c>
      <c r="P29" s="63">
        <v>60</v>
      </c>
    </row>
    <row r="30" spans="1:16" ht="18.75" customHeight="1">
      <c r="A30" s="10" t="s">
        <v>23</v>
      </c>
      <c r="B30" s="19" t="s">
        <v>12</v>
      </c>
      <c r="C30" s="62">
        <f t="shared" si="1"/>
        <v>2037</v>
      </c>
      <c r="D30" s="63">
        <v>88</v>
      </c>
      <c r="E30" s="63">
        <v>147</v>
      </c>
      <c r="F30" s="63">
        <v>185</v>
      </c>
      <c r="G30" s="63">
        <v>179</v>
      </c>
      <c r="H30" s="63">
        <v>130</v>
      </c>
      <c r="I30" s="63">
        <v>117</v>
      </c>
      <c r="J30" s="63">
        <v>54</v>
      </c>
      <c r="K30" s="63">
        <v>294</v>
      </c>
      <c r="L30" s="63">
        <v>246</v>
      </c>
      <c r="M30" s="63">
        <v>208</v>
      </c>
      <c r="N30" s="63">
        <v>207</v>
      </c>
      <c r="O30" s="63">
        <v>115</v>
      </c>
      <c r="P30" s="63">
        <v>67</v>
      </c>
    </row>
    <row r="31" spans="1:16" ht="18.75" customHeight="1">
      <c r="A31" s="10"/>
      <c r="B31" s="19" t="s">
        <v>13</v>
      </c>
      <c r="C31" s="62">
        <f t="shared" si="1"/>
        <v>1328</v>
      </c>
      <c r="D31" s="63">
        <v>64</v>
      </c>
      <c r="E31" s="63">
        <v>102</v>
      </c>
      <c r="F31" s="63">
        <v>116</v>
      </c>
      <c r="G31" s="63">
        <v>110</v>
      </c>
      <c r="H31" s="63">
        <v>62</v>
      </c>
      <c r="I31" s="63">
        <v>42</v>
      </c>
      <c r="J31" s="63">
        <v>20</v>
      </c>
      <c r="K31" s="63">
        <v>240</v>
      </c>
      <c r="L31" s="63">
        <v>236</v>
      </c>
      <c r="M31" s="63">
        <v>122</v>
      </c>
      <c r="N31" s="63">
        <v>151</v>
      </c>
      <c r="O31" s="63">
        <v>44</v>
      </c>
      <c r="P31" s="63">
        <v>19</v>
      </c>
    </row>
    <row r="32" spans="1:16" ht="18.75" customHeight="1">
      <c r="A32" s="10" t="s">
        <v>24</v>
      </c>
      <c r="B32" s="19" t="s">
        <v>12</v>
      </c>
      <c r="C32" s="62">
        <f t="shared" si="1"/>
        <v>1482</v>
      </c>
      <c r="D32" s="63">
        <v>88</v>
      </c>
      <c r="E32" s="63">
        <v>90</v>
      </c>
      <c r="F32" s="63">
        <v>109</v>
      </c>
      <c r="G32" s="63">
        <v>138</v>
      </c>
      <c r="H32" s="63">
        <v>75</v>
      </c>
      <c r="I32" s="63">
        <v>61</v>
      </c>
      <c r="J32" s="63">
        <v>19</v>
      </c>
      <c r="K32" s="63">
        <v>224</v>
      </c>
      <c r="L32" s="63">
        <v>249</v>
      </c>
      <c r="M32" s="63">
        <v>162</v>
      </c>
      <c r="N32" s="63">
        <v>167</v>
      </c>
      <c r="O32" s="63">
        <v>65</v>
      </c>
      <c r="P32" s="63">
        <v>35</v>
      </c>
    </row>
    <row r="33" spans="1:16" ht="18.75" customHeight="1">
      <c r="A33" s="10"/>
      <c r="B33" s="19" t="s">
        <v>13</v>
      </c>
      <c r="C33" s="62">
        <f t="shared" si="1"/>
        <v>1058</v>
      </c>
      <c r="D33" s="63">
        <v>73</v>
      </c>
      <c r="E33" s="63">
        <v>81</v>
      </c>
      <c r="F33" s="63">
        <v>73</v>
      </c>
      <c r="G33" s="63">
        <v>99</v>
      </c>
      <c r="H33" s="63">
        <v>34</v>
      </c>
      <c r="I33" s="63">
        <v>20</v>
      </c>
      <c r="J33" s="63">
        <v>3</v>
      </c>
      <c r="K33" s="63">
        <v>187</v>
      </c>
      <c r="L33" s="63">
        <v>212</v>
      </c>
      <c r="M33" s="63">
        <v>120</v>
      </c>
      <c r="N33" s="63">
        <v>121</v>
      </c>
      <c r="O33" s="63">
        <v>22</v>
      </c>
      <c r="P33" s="63">
        <v>13</v>
      </c>
    </row>
    <row r="34" spans="1:16" ht="18.75" customHeight="1">
      <c r="A34" s="10" t="s">
        <v>42</v>
      </c>
      <c r="B34" s="19" t="s">
        <v>12</v>
      </c>
      <c r="C34" s="62">
        <f t="shared" si="1"/>
        <v>1223</v>
      </c>
      <c r="D34" s="63">
        <v>49</v>
      </c>
      <c r="E34" s="63">
        <v>71</v>
      </c>
      <c r="F34" s="63">
        <v>84</v>
      </c>
      <c r="G34" s="63">
        <v>111</v>
      </c>
      <c r="H34" s="63">
        <v>53</v>
      </c>
      <c r="I34" s="63">
        <v>41</v>
      </c>
      <c r="J34" s="63">
        <v>15</v>
      </c>
      <c r="K34" s="63">
        <v>228</v>
      </c>
      <c r="L34" s="63">
        <v>203</v>
      </c>
      <c r="M34" s="63">
        <v>149</v>
      </c>
      <c r="N34" s="63">
        <v>142</v>
      </c>
      <c r="O34" s="63">
        <v>53</v>
      </c>
      <c r="P34" s="63">
        <v>24</v>
      </c>
    </row>
    <row r="35" spans="1:16" ht="18.75" customHeight="1">
      <c r="A35" s="10"/>
      <c r="B35" s="19" t="s">
        <v>13</v>
      </c>
      <c r="C35" s="62">
        <f t="shared" si="1"/>
        <v>938</v>
      </c>
      <c r="D35" s="63">
        <v>45</v>
      </c>
      <c r="E35" s="63">
        <v>63</v>
      </c>
      <c r="F35" s="63">
        <v>60</v>
      </c>
      <c r="G35" s="63">
        <v>69</v>
      </c>
      <c r="H35" s="63">
        <v>43</v>
      </c>
      <c r="I35" s="63">
        <v>22</v>
      </c>
      <c r="J35" s="63">
        <v>6</v>
      </c>
      <c r="K35" s="63">
        <v>213</v>
      </c>
      <c r="L35" s="63">
        <v>184</v>
      </c>
      <c r="M35" s="63">
        <v>114</v>
      </c>
      <c r="N35" s="63">
        <v>80</v>
      </c>
      <c r="O35" s="63">
        <v>23</v>
      </c>
      <c r="P35" s="63">
        <v>16</v>
      </c>
    </row>
    <row r="36" spans="1:16" ht="18.75" customHeight="1">
      <c r="A36" s="10" t="s">
        <v>25</v>
      </c>
      <c r="B36" s="19" t="s">
        <v>12</v>
      </c>
      <c r="C36" s="62">
        <f t="shared" si="1"/>
        <v>9175</v>
      </c>
      <c r="D36" s="63">
        <v>294</v>
      </c>
      <c r="E36" s="63">
        <v>360</v>
      </c>
      <c r="F36" s="63">
        <v>394</v>
      </c>
      <c r="G36" s="63">
        <v>358</v>
      </c>
      <c r="H36" s="63">
        <v>177</v>
      </c>
      <c r="I36" s="63">
        <v>79</v>
      </c>
      <c r="J36" s="63">
        <v>21</v>
      </c>
      <c r="K36" s="63">
        <v>2596</v>
      </c>
      <c r="L36" s="63">
        <v>2285</v>
      </c>
      <c r="M36" s="63">
        <v>1196</v>
      </c>
      <c r="N36" s="63">
        <v>1166</v>
      </c>
      <c r="O36" s="63">
        <v>187</v>
      </c>
      <c r="P36" s="63">
        <v>62</v>
      </c>
    </row>
    <row r="37" spans="1:16" ht="18.75" customHeight="1" thickBot="1">
      <c r="A37" s="13"/>
      <c r="B37" s="23" t="s">
        <v>13</v>
      </c>
      <c r="C37" s="62">
        <f t="shared" si="1"/>
        <v>13388</v>
      </c>
      <c r="D37" s="63">
        <v>315</v>
      </c>
      <c r="E37" s="63">
        <v>395</v>
      </c>
      <c r="F37" s="63">
        <v>415</v>
      </c>
      <c r="G37" s="63">
        <v>375</v>
      </c>
      <c r="H37" s="63">
        <v>114</v>
      </c>
      <c r="I37" s="63">
        <v>31</v>
      </c>
      <c r="J37" s="63">
        <v>13</v>
      </c>
      <c r="K37" s="63">
        <v>4558</v>
      </c>
      <c r="L37" s="63">
        <v>3885</v>
      </c>
      <c r="M37" s="63">
        <v>1572</v>
      </c>
      <c r="N37" s="63">
        <v>1447</v>
      </c>
      <c r="O37" s="63">
        <v>194</v>
      </c>
      <c r="P37" s="63">
        <v>74</v>
      </c>
    </row>
    <row r="38" spans="1:16" ht="37.5" customHeight="1">
      <c r="A38" s="117" t="s">
        <v>286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284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1" t="s">
        <v>11</v>
      </c>
      <c r="B7" s="18" t="s">
        <v>2</v>
      </c>
      <c r="C7" s="58">
        <f>SUM(D7:J7)</f>
        <v>4784</v>
      </c>
      <c r="D7" s="58">
        <f>D8+D9</f>
        <v>618</v>
      </c>
      <c r="E7" s="58">
        <f aca="true" t="shared" si="0" ref="E7:J7">E8+E9</f>
        <v>536</v>
      </c>
      <c r="F7" s="58">
        <f t="shared" si="0"/>
        <v>41</v>
      </c>
      <c r="G7" s="58">
        <f t="shared" si="0"/>
        <v>1812</v>
      </c>
      <c r="H7" s="58">
        <f t="shared" si="0"/>
        <v>1539</v>
      </c>
      <c r="I7" s="58">
        <f t="shared" si="0"/>
        <v>171</v>
      </c>
      <c r="J7" s="58">
        <f t="shared" si="0"/>
        <v>67</v>
      </c>
    </row>
    <row r="8" spans="1:10" s="3" customFormat="1" ht="18.75" customHeight="1">
      <c r="A8" s="4"/>
      <c r="B8" s="9" t="s">
        <v>12</v>
      </c>
      <c r="C8" s="58">
        <f aca="true" t="shared" si="1" ref="C8:C37">SUM(D8:J8)</f>
        <v>2468</v>
      </c>
      <c r="D8" s="58">
        <f>D10+D12+D14+D16+D18+D20+D22+D24+D26+D28+D30+D32+D34+D36</f>
        <v>373</v>
      </c>
      <c r="E8" s="58">
        <f aca="true" t="shared" si="2" ref="E8:J9">E10+E12+E14+E16+E18+E20+E22+E24+E26+E28+E30+E32+E34+E36</f>
        <v>332</v>
      </c>
      <c r="F8" s="58">
        <f t="shared" si="2"/>
        <v>28</v>
      </c>
      <c r="G8" s="58">
        <f t="shared" si="2"/>
        <v>864</v>
      </c>
      <c r="H8" s="58">
        <f t="shared" si="2"/>
        <v>749</v>
      </c>
      <c r="I8" s="58">
        <f t="shared" si="2"/>
        <v>92</v>
      </c>
      <c r="J8" s="58">
        <f t="shared" si="2"/>
        <v>30</v>
      </c>
    </row>
    <row r="9" spans="1:10" s="3" customFormat="1" ht="18.75" customHeight="1">
      <c r="A9" s="4"/>
      <c r="B9" s="9" t="s">
        <v>13</v>
      </c>
      <c r="C9" s="58">
        <f t="shared" si="1"/>
        <v>2316</v>
      </c>
      <c r="D9" s="58">
        <f>D11+D13+D15+D17+D19+D21+D23+D25+D27+D29+D31+D33+D35+D37</f>
        <v>245</v>
      </c>
      <c r="E9" s="58">
        <f t="shared" si="2"/>
        <v>204</v>
      </c>
      <c r="F9" s="58">
        <f t="shared" si="2"/>
        <v>13</v>
      </c>
      <c r="G9" s="58">
        <f t="shared" si="2"/>
        <v>948</v>
      </c>
      <c r="H9" s="58">
        <f t="shared" si="2"/>
        <v>790</v>
      </c>
      <c r="I9" s="58">
        <f t="shared" si="2"/>
        <v>79</v>
      </c>
      <c r="J9" s="58">
        <f t="shared" si="2"/>
        <v>37</v>
      </c>
    </row>
    <row r="10" spans="1:10" s="3" customFormat="1" ht="18.75" customHeight="1">
      <c r="A10" s="17" t="s">
        <v>280</v>
      </c>
      <c r="B10" s="19" t="s">
        <v>12</v>
      </c>
      <c r="C10" s="58">
        <f t="shared" si="1"/>
        <v>59</v>
      </c>
      <c r="D10" s="58">
        <v>59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</row>
    <row r="11" spans="1:10" s="3" customFormat="1" ht="18.75" customHeight="1">
      <c r="A11" s="10"/>
      <c r="B11" s="19" t="s">
        <v>13</v>
      </c>
      <c r="C11" s="58">
        <f t="shared" si="1"/>
        <v>24</v>
      </c>
      <c r="D11" s="58">
        <v>24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</row>
    <row r="12" spans="1:10" s="3" customFormat="1" ht="18.75" customHeight="1">
      <c r="A12" s="10" t="s">
        <v>14</v>
      </c>
      <c r="B12" s="19" t="s">
        <v>12</v>
      </c>
      <c r="C12" s="58">
        <f t="shared" si="1"/>
        <v>243</v>
      </c>
      <c r="D12" s="59">
        <v>189</v>
      </c>
      <c r="E12" s="59">
        <v>0</v>
      </c>
      <c r="F12" s="59">
        <v>0</v>
      </c>
      <c r="G12" s="59">
        <v>53</v>
      </c>
      <c r="H12" s="59">
        <v>1</v>
      </c>
      <c r="I12" s="59">
        <v>0</v>
      </c>
      <c r="J12" s="59">
        <v>0</v>
      </c>
    </row>
    <row r="13" spans="1:10" s="3" customFormat="1" ht="18.75" customHeight="1">
      <c r="A13" s="10"/>
      <c r="B13" s="19" t="s">
        <v>13</v>
      </c>
      <c r="C13" s="58">
        <f t="shared" si="1"/>
        <v>199</v>
      </c>
      <c r="D13" s="59">
        <v>114</v>
      </c>
      <c r="E13" s="59">
        <v>3</v>
      </c>
      <c r="F13" s="59">
        <v>0</v>
      </c>
      <c r="G13" s="59">
        <v>82</v>
      </c>
      <c r="H13" s="59">
        <v>0</v>
      </c>
      <c r="I13" s="59">
        <v>0</v>
      </c>
      <c r="J13" s="59">
        <v>0</v>
      </c>
    </row>
    <row r="14" spans="1:10" s="3" customFormat="1" ht="18.75" customHeight="1">
      <c r="A14" s="10" t="s">
        <v>15</v>
      </c>
      <c r="B14" s="19" t="s">
        <v>12</v>
      </c>
      <c r="C14" s="58">
        <f t="shared" si="1"/>
        <v>435</v>
      </c>
      <c r="D14" s="59">
        <v>69</v>
      </c>
      <c r="E14" s="59">
        <v>217</v>
      </c>
      <c r="F14" s="59">
        <v>9</v>
      </c>
      <c r="G14" s="59">
        <v>72</v>
      </c>
      <c r="H14" s="59">
        <v>68</v>
      </c>
      <c r="I14" s="59">
        <v>0</v>
      </c>
      <c r="J14" s="59">
        <v>0</v>
      </c>
    </row>
    <row r="15" spans="1:10" s="3" customFormat="1" ht="18.75" customHeight="1">
      <c r="A15" s="10"/>
      <c r="B15" s="19" t="s">
        <v>13</v>
      </c>
      <c r="C15" s="58">
        <f t="shared" si="1"/>
        <v>362</v>
      </c>
      <c r="D15" s="59">
        <v>60</v>
      </c>
      <c r="E15" s="59">
        <v>127</v>
      </c>
      <c r="F15" s="59">
        <v>1</v>
      </c>
      <c r="G15" s="59">
        <v>79</v>
      </c>
      <c r="H15" s="59">
        <v>95</v>
      </c>
      <c r="I15" s="59">
        <v>0</v>
      </c>
      <c r="J15" s="59">
        <v>0</v>
      </c>
    </row>
    <row r="16" spans="1:10" s="3" customFormat="1" ht="18.75" customHeight="1">
      <c r="A16" s="10" t="s">
        <v>16</v>
      </c>
      <c r="B16" s="19" t="s">
        <v>12</v>
      </c>
      <c r="C16" s="58">
        <f t="shared" si="1"/>
        <v>226</v>
      </c>
      <c r="D16" s="59">
        <v>18</v>
      </c>
      <c r="E16" s="59">
        <v>26</v>
      </c>
      <c r="F16" s="59">
        <v>4</v>
      </c>
      <c r="G16" s="59">
        <v>86</v>
      </c>
      <c r="H16" s="59">
        <v>87</v>
      </c>
      <c r="I16" s="59">
        <v>5</v>
      </c>
      <c r="J16" s="59">
        <v>0</v>
      </c>
    </row>
    <row r="17" spans="1:10" s="3" customFormat="1" ht="18.75" customHeight="1">
      <c r="A17" s="10"/>
      <c r="B17" s="19" t="s">
        <v>13</v>
      </c>
      <c r="C17" s="58">
        <f t="shared" si="1"/>
        <v>159</v>
      </c>
      <c r="D17" s="59">
        <v>16</v>
      </c>
      <c r="E17" s="59">
        <v>33</v>
      </c>
      <c r="F17" s="59">
        <v>1</v>
      </c>
      <c r="G17" s="59">
        <v>33</v>
      </c>
      <c r="H17" s="59">
        <v>61</v>
      </c>
      <c r="I17" s="59">
        <v>15</v>
      </c>
      <c r="J17" s="59">
        <v>0</v>
      </c>
    </row>
    <row r="18" spans="1:10" s="3" customFormat="1" ht="18.75" customHeight="1">
      <c r="A18" s="10" t="s">
        <v>17</v>
      </c>
      <c r="B18" s="19" t="s">
        <v>12</v>
      </c>
      <c r="C18" s="58">
        <f t="shared" si="1"/>
        <v>177</v>
      </c>
      <c r="D18" s="59">
        <v>11</v>
      </c>
      <c r="E18" s="59">
        <v>26</v>
      </c>
      <c r="F18" s="59">
        <v>10</v>
      </c>
      <c r="G18" s="59">
        <v>54</v>
      </c>
      <c r="H18" s="59">
        <v>66</v>
      </c>
      <c r="I18" s="59">
        <v>10</v>
      </c>
      <c r="J18" s="59">
        <v>0</v>
      </c>
    </row>
    <row r="19" spans="1:10" ht="18.75" customHeight="1">
      <c r="A19" s="10"/>
      <c r="B19" s="19" t="s">
        <v>13</v>
      </c>
      <c r="C19" s="58">
        <f t="shared" si="1"/>
        <v>109</v>
      </c>
      <c r="D19" s="59">
        <v>4</v>
      </c>
      <c r="E19" s="59">
        <v>10</v>
      </c>
      <c r="F19" s="59">
        <v>6</v>
      </c>
      <c r="G19" s="59">
        <v>30</v>
      </c>
      <c r="H19" s="59">
        <v>44</v>
      </c>
      <c r="I19" s="59">
        <v>14</v>
      </c>
      <c r="J19" s="59">
        <v>1</v>
      </c>
    </row>
    <row r="20" spans="1:10" ht="18.75" customHeight="1">
      <c r="A20" s="10" t="s">
        <v>18</v>
      </c>
      <c r="B20" s="19" t="s">
        <v>12</v>
      </c>
      <c r="C20" s="58">
        <f t="shared" si="1"/>
        <v>129</v>
      </c>
      <c r="D20" s="59">
        <v>5</v>
      </c>
      <c r="E20" s="59">
        <v>7</v>
      </c>
      <c r="F20" s="59">
        <v>2</v>
      </c>
      <c r="G20" s="59">
        <v>57</v>
      </c>
      <c r="H20" s="59">
        <v>48</v>
      </c>
      <c r="I20" s="59">
        <v>10</v>
      </c>
      <c r="J20" s="59">
        <v>0</v>
      </c>
    </row>
    <row r="21" spans="1:10" ht="18.75" customHeight="1">
      <c r="A21" s="10"/>
      <c r="B21" s="19" t="s">
        <v>13</v>
      </c>
      <c r="C21" s="58">
        <f t="shared" si="1"/>
        <v>82</v>
      </c>
      <c r="D21" s="59">
        <v>2</v>
      </c>
      <c r="E21" s="59">
        <v>3</v>
      </c>
      <c r="F21" s="59">
        <v>3</v>
      </c>
      <c r="G21" s="59">
        <v>32</v>
      </c>
      <c r="H21" s="59">
        <v>35</v>
      </c>
      <c r="I21" s="59">
        <v>5</v>
      </c>
      <c r="J21" s="59">
        <v>2</v>
      </c>
    </row>
    <row r="22" spans="1:10" ht="18.75" customHeight="1">
      <c r="A22" s="10" t="s">
        <v>19</v>
      </c>
      <c r="B22" s="19" t="s">
        <v>12</v>
      </c>
      <c r="C22" s="58">
        <f t="shared" si="1"/>
        <v>102</v>
      </c>
      <c r="D22" s="59">
        <v>3</v>
      </c>
      <c r="E22" s="59">
        <v>1</v>
      </c>
      <c r="F22" s="59">
        <v>1</v>
      </c>
      <c r="G22" s="59">
        <v>51</v>
      </c>
      <c r="H22" s="59">
        <v>37</v>
      </c>
      <c r="I22" s="59">
        <v>6</v>
      </c>
      <c r="J22" s="59">
        <v>3</v>
      </c>
    </row>
    <row r="23" spans="1:10" ht="18.75" customHeight="1">
      <c r="A23" s="10"/>
      <c r="B23" s="19" t="s">
        <v>13</v>
      </c>
      <c r="C23" s="58">
        <f t="shared" si="1"/>
        <v>94</v>
      </c>
      <c r="D23" s="59">
        <v>3</v>
      </c>
      <c r="E23" s="59">
        <v>3</v>
      </c>
      <c r="F23" s="59">
        <v>2</v>
      </c>
      <c r="G23" s="59">
        <v>42</v>
      </c>
      <c r="H23" s="59">
        <v>35</v>
      </c>
      <c r="I23" s="59">
        <v>3</v>
      </c>
      <c r="J23" s="59">
        <v>6</v>
      </c>
    </row>
    <row r="24" spans="1:10" ht="18.75" customHeight="1">
      <c r="A24" s="10" t="s">
        <v>20</v>
      </c>
      <c r="B24" s="19" t="s">
        <v>12</v>
      </c>
      <c r="C24" s="58">
        <f t="shared" si="1"/>
        <v>90</v>
      </c>
      <c r="D24" s="59">
        <v>0</v>
      </c>
      <c r="E24" s="59">
        <v>5</v>
      </c>
      <c r="F24" s="59">
        <v>1</v>
      </c>
      <c r="G24" s="59">
        <v>36</v>
      </c>
      <c r="H24" s="59">
        <v>43</v>
      </c>
      <c r="I24" s="59">
        <v>5</v>
      </c>
      <c r="J24" s="59">
        <v>0</v>
      </c>
    </row>
    <row r="25" spans="1:10" ht="18.75" customHeight="1">
      <c r="A25" s="10"/>
      <c r="B25" s="19" t="s">
        <v>13</v>
      </c>
      <c r="C25" s="58">
        <f t="shared" si="1"/>
        <v>70</v>
      </c>
      <c r="D25" s="59">
        <v>1</v>
      </c>
      <c r="E25" s="59">
        <v>5</v>
      </c>
      <c r="F25" s="59">
        <v>0</v>
      </c>
      <c r="G25" s="59">
        <v>35</v>
      </c>
      <c r="H25" s="59">
        <v>23</v>
      </c>
      <c r="I25" s="59">
        <v>3</v>
      </c>
      <c r="J25" s="59">
        <v>3</v>
      </c>
    </row>
    <row r="26" spans="1:10" ht="18.75" customHeight="1">
      <c r="A26" s="10" t="s">
        <v>21</v>
      </c>
      <c r="B26" s="19" t="s">
        <v>12</v>
      </c>
      <c r="C26" s="58">
        <f t="shared" si="1"/>
        <v>79</v>
      </c>
      <c r="D26" s="59">
        <v>2</v>
      </c>
      <c r="E26" s="59">
        <v>7</v>
      </c>
      <c r="F26" s="59">
        <v>0</v>
      </c>
      <c r="G26" s="59">
        <v>38</v>
      </c>
      <c r="H26" s="59">
        <v>24</v>
      </c>
      <c r="I26" s="59">
        <v>7</v>
      </c>
      <c r="J26" s="59">
        <v>1</v>
      </c>
    </row>
    <row r="27" spans="1:10" ht="18.75" customHeight="1">
      <c r="A27" s="10"/>
      <c r="B27" s="19" t="s">
        <v>13</v>
      </c>
      <c r="C27" s="58">
        <f t="shared" si="1"/>
        <v>67</v>
      </c>
      <c r="D27" s="59">
        <v>0</v>
      </c>
      <c r="E27" s="59">
        <v>2</v>
      </c>
      <c r="F27" s="59">
        <v>0</v>
      </c>
      <c r="G27" s="59">
        <v>34</v>
      </c>
      <c r="H27" s="59">
        <v>27</v>
      </c>
      <c r="I27" s="59">
        <v>4</v>
      </c>
      <c r="J27" s="59">
        <v>0</v>
      </c>
    </row>
    <row r="28" spans="1:10" ht="18.75" customHeight="1">
      <c r="A28" s="10" t="s">
        <v>22</v>
      </c>
      <c r="B28" s="19" t="s">
        <v>12</v>
      </c>
      <c r="C28" s="58">
        <f t="shared" si="1"/>
        <v>80</v>
      </c>
      <c r="D28" s="59">
        <v>1</v>
      </c>
      <c r="E28" s="59">
        <v>5</v>
      </c>
      <c r="F28" s="59">
        <v>0</v>
      </c>
      <c r="G28" s="59">
        <v>35</v>
      </c>
      <c r="H28" s="59">
        <v>28</v>
      </c>
      <c r="I28" s="59">
        <v>7</v>
      </c>
      <c r="J28" s="59">
        <v>4</v>
      </c>
    </row>
    <row r="29" spans="1:10" ht="18.75" customHeight="1">
      <c r="A29" s="10"/>
      <c r="B29" s="19" t="s">
        <v>13</v>
      </c>
      <c r="C29" s="58">
        <f t="shared" si="1"/>
        <v>55</v>
      </c>
      <c r="D29" s="59">
        <v>0</v>
      </c>
      <c r="E29" s="59">
        <v>3</v>
      </c>
      <c r="F29" s="59">
        <v>0</v>
      </c>
      <c r="G29" s="59">
        <v>28</v>
      </c>
      <c r="H29" s="59">
        <v>20</v>
      </c>
      <c r="I29" s="59">
        <v>3</v>
      </c>
      <c r="J29" s="59">
        <v>1</v>
      </c>
    </row>
    <row r="30" spans="1:10" ht="18.75" customHeight="1">
      <c r="A30" s="10" t="s">
        <v>23</v>
      </c>
      <c r="B30" s="19" t="s">
        <v>12</v>
      </c>
      <c r="C30" s="58">
        <f t="shared" si="1"/>
        <v>46</v>
      </c>
      <c r="D30" s="59">
        <v>0</v>
      </c>
      <c r="E30" s="59">
        <v>3</v>
      </c>
      <c r="F30" s="59">
        <v>0</v>
      </c>
      <c r="G30" s="59">
        <v>21</v>
      </c>
      <c r="H30" s="59">
        <v>20</v>
      </c>
      <c r="I30" s="59">
        <v>2</v>
      </c>
      <c r="J30" s="59">
        <v>0</v>
      </c>
    </row>
    <row r="31" spans="1:10" ht="18.75" customHeight="1">
      <c r="A31" s="10"/>
      <c r="B31" s="19" t="s">
        <v>13</v>
      </c>
      <c r="C31" s="58">
        <f t="shared" si="1"/>
        <v>47</v>
      </c>
      <c r="D31" s="59">
        <v>0</v>
      </c>
      <c r="E31" s="59">
        <v>1</v>
      </c>
      <c r="F31" s="59">
        <v>0</v>
      </c>
      <c r="G31" s="59">
        <v>26</v>
      </c>
      <c r="H31" s="59">
        <v>19</v>
      </c>
      <c r="I31" s="59">
        <v>1</v>
      </c>
      <c r="J31" s="59">
        <v>0</v>
      </c>
    </row>
    <row r="32" spans="1:10" ht="18.75" customHeight="1">
      <c r="A32" s="10" t="s">
        <v>24</v>
      </c>
      <c r="B32" s="19" t="s">
        <v>12</v>
      </c>
      <c r="C32" s="58">
        <f t="shared" si="1"/>
        <v>82</v>
      </c>
      <c r="D32" s="59">
        <v>1</v>
      </c>
      <c r="E32" s="59">
        <v>1</v>
      </c>
      <c r="F32" s="59">
        <v>0</v>
      </c>
      <c r="G32" s="59">
        <v>37</v>
      </c>
      <c r="H32" s="59">
        <v>36</v>
      </c>
      <c r="I32" s="59">
        <v>5</v>
      </c>
      <c r="J32" s="59">
        <v>2</v>
      </c>
    </row>
    <row r="33" spans="1:10" ht="18.75" customHeight="1">
      <c r="A33" s="10"/>
      <c r="B33" s="19" t="s">
        <v>13</v>
      </c>
      <c r="C33" s="58">
        <f t="shared" si="1"/>
        <v>50</v>
      </c>
      <c r="D33" s="59">
        <v>1</v>
      </c>
      <c r="E33" s="59">
        <v>0</v>
      </c>
      <c r="F33" s="59">
        <v>0</v>
      </c>
      <c r="G33" s="59">
        <v>21</v>
      </c>
      <c r="H33" s="59">
        <v>23</v>
      </c>
      <c r="I33" s="59">
        <v>4</v>
      </c>
      <c r="J33" s="59">
        <v>1</v>
      </c>
    </row>
    <row r="34" spans="1:10" ht="18.75" customHeight="1">
      <c r="A34" s="10" t="s">
        <v>42</v>
      </c>
      <c r="B34" s="19" t="s">
        <v>12</v>
      </c>
      <c r="C34" s="58">
        <f t="shared" si="1"/>
        <v>61</v>
      </c>
      <c r="D34" s="59">
        <v>1</v>
      </c>
      <c r="E34" s="59">
        <v>4</v>
      </c>
      <c r="F34" s="59">
        <v>0</v>
      </c>
      <c r="G34" s="59">
        <v>19</v>
      </c>
      <c r="H34" s="59">
        <v>29</v>
      </c>
      <c r="I34" s="59">
        <v>6</v>
      </c>
      <c r="J34" s="59">
        <v>2</v>
      </c>
    </row>
    <row r="35" spans="1:10" ht="18.75" customHeight="1">
      <c r="A35" s="10"/>
      <c r="B35" s="19" t="s">
        <v>13</v>
      </c>
      <c r="C35" s="58">
        <f t="shared" si="1"/>
        <v>42</v>
      </c>
      <c r="D35" s="59">
        <v>1</v>
      </c>
      <c r="E35" s="59">
        <v>2</v>
      </c>
      <c r="F35" s="59">
        <v>0</v>
      </c>
      <c r="G35" s="59">
        <v>20</v>
      </c>
      <c r="H35" s="59">
        <v>16</v>
      </c>
      <c r="I35" s="59">
        <v>2</v>
      </c>
      <c r="J35" s="59">
        <v>1</v>
      </c>
    </row>
    <row r="36" spans="1:10" ht="18.75" customHeight="1">
      <c r="A36" s="10" t="s">
        <v>25</v>
      </c>
      <c r="B36" s="19" t="s">
        <v>12</v>
      </c>
      <c r="C36" s="58">
        <f t="shared" si="1"/>
        <v>659</v>
      </c>
      <c r="D36" s="59">
        <v>14</v>
      </c>
      <c r="E36" s="59">
        <v>30</v>
      </c>
      <c r="F36" s="59">
        <v>1</v>
      </c>
      <c r="G36" s="59">
        <v>305</v>
      </c>
      <c r="H36" s="59">
        <v>262</v>
      </c>
      <c r="I36" s="59">
        <v>29</v>
      </c>
      <c r="J36" s="59">
        <v>18</v>
      </c>
    </row>
    <row r="37" spans="1:10" ht="18.75" customHeight="1" thickBot="1">
      <c r="A37" s="10"/>
      <c r="B37" s="19" t="s">
        <v>13</v>
      </c>
      <c r="C37" s="58">
        <f t="shared" si="1"/>
        <v>956</v>
      </c>
      <c r="D37" s="61">
        <v>19</v>
      </c>
      <c r="E37" s="61">
        <v>12</v>
      </c>
      <c r="F37" s="61">
        <v>0</v>
      </c>
      <c r="G37" s="61">
        <v>486</v>
      </c>
      <c r="H37" s="61">
        <v>392</v>
      </c>
      <c r="I37" s="61">
        <v>25</v>
      </c>
      <c r="J37" s="61">
        <v>22</v>
      </c>
    </row>
    <row r="38" spans="1:10" ht="18.75" customHeight="1">
      <c r="A38" s="129" t="s">
        <v>285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P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7" width="6.375" style="1" bestFit="1" customWidth="1"/>
    <col min="8" max="9" width="4.875" style="1" bestFit="1" customWidth="1"/>
    <col min="10" max="14" width="5.625" style="1" bestFit="1" customWidth="1"/>
    <col min="15" max="16" width="4.87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95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3" customFormat="1" ht="22.5" customHeight="1">
      <c r="A4" s="118"/>
      <c r="B4" s="119"/>
      <c r="C4" s="113" t="s">
        <v>224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6"/>
      <c r="Q4" s="2"/>
    </row>
    <row r="5" spans="1:17" s="3" customFormat="1" ht="22.5" customHeight="1">
      <c r="A5" s="120"/>
      <c r="B5" s="121"/>
      <c r="C5" s="114" t="s">
        <v>132</v>
      </c>
      <c r="D5" s="114" t="s">
        <v>134</v>
      </c>
      <c r="E5" s="114"/>
      <c r="F5" s="114"/>
      <c r="G5" s="114"/>
      <c r="H5" s="114"/>
      <c r="I5" s="114"/>
      <c r="J5" s="114"/>
      <c r="K5" s="114" t="s">
        <v>135</v>
      </c>
      <c r="L5" s="114"/>
      <c r="M5" s="114"/>
      <c r="N5" s="114"/>
      <c r="O5" s="114"/>
      <c r="P5" s="115"/>
      <c r="Q5" s="2"/>
    </row>
    <row r="6" spans="1:17" s="3" customFormat="1" ht="22.5" customHeight="1">
      <c r="A6" s="122"/>
      <c r="B6" s="123"/>
      <c r="C6" s="114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  <c r="Q6" s="2"/>
    </row>
    <row r="7" spans="1:16" s="3" customFormat="1" ht="18.75" customHeight="1">
      <c r="A7" s="21" t="s">
        <v>39</v>
      </c>
      <c r="B7" s="18" t="s">
        <v>37</v>
      </c>
      <c r="C7" s="37">
        <v>966591</v>
      </c>
      <c r="D7" s="37">
        <v>181824</v>
      </c>
      <c r="E7" s="37">
        <v>171017</v>
      </c>
      <c r="F7" s="37">
        <v>179885</v>
      </c>
      <c r="G7" s="37">
        <v>176376</v>
      </c>
      <c r="H7" s="37">
        <v>3938</v>
      </c>
      <c r="I7" s="37">
        <v>1859</v>
      </c>
      <c r="J7" s="37">
        <v>27774</v>
      </c>
      <c r="K7" s="37">
        <v>44043</v>
      </c>
      <c r="L7" s="37">
        <v>35013</v>
      </c>
      <c r="M7" s="37">
        <v>65936</v>
      </c>
      <c r="N7" s="37">
        <v>62226</v>
      </c>
      <c r="O7" s="37">
        <v>9687</v>
      </c>
      <c r="P7" s="37">
        <v>7013</v>
      </c>
    </row>
    <row r="8" spans="1:16" s="3" customFormat="1" ht="18.75" customHeight="1">
      <c r="A8" s="4"/>
      <c r="B8" s="9" t="s">
        <v>27</v>
      </c>
      <c r="C8" s="37">
        <v>488863</v>
      </c>
      <c r="D8" s="37">
        <v>92896</v>
      </c>
      <c r="E8" s="37">
        <v>86784</v>
      </c>
      <c r="F8" s="37">
        <v>89974</v>
      </c>
      <c r="G8" s="37">
        <v>87542</v>
      </c>
      <c r="H8" s="37">
        <v>2437</v>
      </c>
      <c r="I8" s="37">
        <v>1259</v>
      </c>
      <c r="J8" s="37">
        <v>19617</v>
      </c>
      <c r="K8" s="37">
        <v>24408</v>
      </c>
      <c r="L8" s="37">
        <v>18398</v>
      </c>
      <c r="M8" s="37">
        <v>30572</v>
      </c>
      <c r="N8" s="37">
        <v>27876</v>
      </c>
      <c r="O8" s="37">
        <v>2873</v>
      </c>
      <c r="P8" s="37">
        <v>4227</v>
      </c>
    </row>
    <row r="9" spans="1:16" s="3" customFormat="1" ht="18.75" customHeight="1">
      <c r="A9" s="4"/>
      <c r="B9" s="9" t="s">
        <v>28</v>
      </c>
      <c r="C9" s="37">
        <v>477728</v>
      </c>
      <c r="D9" s="37">
        <v>88928</v>
      </c>
      <c r="E9" s="37">
        <v>84233</v>
      </c>
      <c r="F9" s="37">
        <v>89911</v>
      </c>
      <c r="G9" s="37">
        <v>88834</v>
      </c>
      <c r="H9" s="37">
        <v>1501</v>
      </c>
      <c r="I9" s="37">
        <v>600</v>
      </c>
      <c r="J9" s="37">
        <v>8157</v>
      </c>
      <c r="K9" s="37">
        <v>19635</v>
      </c>
      <c r="L9" s="37">
        <v>16615</v>
      </c>
      <c r="M9" s="37">
        <v>35364</v>
      </c>
      <c r="N9" s="37">
        <v>34350</v>
      </c>
      <c r="O9" s="37">
        <v>6814</v>
      </c>
      <c r="P9" s="37">
        <v>2786</v>
      </c>
    </row>
    <row r="10" spans="1:16" s="3" customFormat="1" ht="18.75" customHeight="1">
      <c r="A10" s="17" t="s">
        <v>26</v>
      </c>
      <c r="B10" s="19" t="s">
        <v>27</v>
      </c>
      <c r="C10" s="22">
        <v>672</v>
      </c>
      <c r="D10" s="22">
        <v>626</v>
      </c>
      <c r="E10" s="22">
        <v>3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42</v>
      </c>
      <c r="L10" s="22">
        <v>1</v>
      </c>
      <c r="M10" s="22">
        <v>0</v>
      </c>
      <c r="N10" s="22">
        <v>0</v>
      </c>
      <c r="O10" s="22">
        <v>0</v>
      </c>
      <c r="P10" s="22">
        <v>0</v>
      </c>
    </row>
    <row r="11" spans="1:16" s="3" customFormat="1" ht="18.75" customHeight="1">
      <c r="A11" s="10"/>
      <c r="B11" s="19" t="s">
        <v>28</v>
      </c>
      <c r="C11" s="22">
        <v>915</v>
      </c>
      <c r="D11" s="22">
        <v>840</v>
      </c>
      <c r="E11" s="22">
        <v>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69</v>
      </c>
      <c r="L11" s="22">
        <v>1</v>
      </c>
      <c r="M11" s="22">
        <v>1</v>
      </c>
      <c r="N11" s="22">
        <v>0</v>
      </c>
      <c r="O11" s="22">
        <v>0</v>
      </c>
      <c r="P11" s="22">
        <v>0</v>
      </c>
    </row>
    <row r="12" spans="1:16" s="3" customFormat="1" ht="18.75" customHeight="1">
      <c r="A12" s="10" t="s">
        <v>14</v>
      </c>
      <c r="B12" s="19" t="s">
        <v>27</v>
      </c>
      <c r="C12" s="22">
        <v>68320</v>
      </c>
      <c r="D12" s="22">
        <v>60792</v>
      </c>
      <c r="E12" s="22">
        <v>1131</v>
      </c>
      <c r="F12" s="22">
        <v>2</v>
      </c>
      <c r="G12" s="22">
        <v>0</v>
      </c>
      <c r="H12" s="22">
        <v>0</v>
      </c>
      <c r="I12" s="22">
        <v>0</v>
      </c>
      <c r="J12" s="22">
        <v>0</v>
      </c>
      <c r="K12" s="22">
        <v>6365</v>
      </c>
      <c r="L12" s="22">
        <v>30</v>
      </c>
      <c r="M12" s="22">
        <v>0</v>
      </c>
      <c r="N12" s="22">
        <v>0</v>
      </c>
      <c r="O12" s="22">
        <v>0</v>
      </c>
      <c r="P12" s="22">
        <v>0</v>
      </c>
    </row>
    <row r="13" spans="1:16" s="3" customFormat="1" ht="18.75" customHeight="1">
      <c r="A13" s="10"/>
      <c r="B13" s="19" t="s">
        <v>28</v>
      </c>
      <c r="C13" s="22">
        <v>71908</v>
      </c>
      <c r="D13" s="22">
        <v>64445</v>
      </c>
      <c r="E13" s="22">
        <v>1261</v>
      </c>
      <c r="F13" s="22">
        <v>2</v>
      </c>
      <c r="G13" s="22">
        <v>0</v>
      </c>
      <c r="H13" s="22">
        <v>0</v>
      </c>
      <c r="I13" s="22">
        <v>0</v>
      </c>
      <c r="J13" s="22">
        <v>0</v>
      </c>
      <c r="K13" s="22">
        <v>6157</v>
      </c>
      <c r="L13" s="22">
        <v>43</v>
      </c>
      <c r="M13" s="22">
        <v>0</v>
      </c>
      <c r="N13" s="22">
        <v>0</v>
      </c>
      <c r="O13" s="22">
        <v>0</v>
      </c>
      <c r="P13" s="22">
        <v>0</v>
      </c>
    </row>
    <row r="14" spans="1:16" s="3" customFormat="1" ht="18.75" customHeight="1">
      <c r="A14" s="10" t="s">
        <v>40</v>
      </c>
      <c r="B14" s="19" t="s">
        <v>27</v>
      </c>
      <c r="C14" s="22">
        <v>84433</v>
      </c>
      <c r="D14" s="22">
        <v>23521</v>
      </c>
      <c r="E14" s="22">
        <v>51827</v>
      </c>
      <c r="F14" s="22">
        <v>579</v>
      </c>
      <c r="G14" s="22">
        <v>1</v>
      </c>
      <c r="H14" s="22">
        <v>0</v>
      </c>
      <c r="I14" s="22">
        <v>0</v>
      </c>
      <c r="J14" s="22">
        <v>0</v>
      </c>
      <c r="K14" s="22">
        <v>5325</v>
      </c>
      <c r="L14" s="22">
        <v>3160</v>
      </c>
      <c r="M14" s="22">
        <v>20</v>
      </c>
      <c r="N14" s="22">
        <v>0</v>
      </c>
      <c r="O14" s="22">
        <v>0</v>
      </c>
      <c r="P14" s="22">
        <v>0</v>
      </c>
    </row>
    <row r="15" spans="1:16" s="3" customFormat="1" ht="18.75" customHeight="1">
      <c r="A15" s="10"/>
      <c r="B15" s="19" t="s">
        <v>28</v>
      </c>
      <c r="C15" s="22">
        <v>84475</v>
      </c>
      <c r="D15" s="22">
        <v>19307</v>
      </c>
      <c r="E15" s="22">
        <v>56712</v>
      </c>
      <c r="F15" s="22">
        <v>979</v>
      </c>
      <c r="G15" s="22">
        <v>4</v>
      </c>
      <c r="H15" s="22">
        <v>0</v>
      </c>
      <c r="I15" s="22">
        <v>0</v>
      </c>
      <c r="J15" s="22">
        <v>0</v>
      </c>
      <c r="K15" s="22">
        <v>4169</v>
      </c>
      <c r="L15" s="22">
        <v>3246</v>
      </c>
      <c r="M15" s="22">
        <v>58</v>
      </c>
      <c r="N15" s="22">
        <v>0</v>
      </c>
      <c r="O15" s="22">
        <v>0</v>
      </c>
      <c r="P15" s="22">
        <v>0</v>
      </c>
    </row>
    <row r="16" spans="1:16" s="3" customFormat="1" ht="18.75" customHeight="1">
      <c r="A16" s="10" t="s">
        <v>16</v>
      </c>
      <c r="B16" s="19" t="s">
        <v>27</v>
      </c>
      <c r="C16" s="22">
        <v>86029</v>
      </c>
      <c r="D16" s="22">
        <v>4669</v>
      </c>
      <c r="E16" s="22">
        <v>23343</v>
      </c>
      <c r="F16" s="22">
        <v>48217</v>
      </c>
      <c r="G16" s="22">
        <v>752</v>
      </c>
      <c r="H16" s="22">
        <v>1</v>
      </c>
      <c r="I16" s="22">
        <v>0</v>
      </c>
      <c r="J16" s="22">
        <v>1</v>
      </c>
      <c r="K16" s="22">
        <v>2480</v>
      </c>
      <c r="L16" s="22">
        <v>3910</v>
      </c>
      <c r="M16" s="22">
        <v>2611</v>
      </c>
      <c r="N16" s="22">
        <v>45</v>
      </c>
      <c r="O16" s="22">
        <v>0</v>
      </c>
      <c r="P16" s="22">
        <v>0</v>
      </c>
    </row>
    <row r="17" spans="1:16" s="3" customFormat="1" ht="18.75" customHeight="1">
      <c r="A17" s="10"/>
      <c r="B17" s="19" t="s">
        <v>28</v>
      </c>
      <c r="C17" s="22">
        <v>88554</v>
      </c>
      <c r="D17" s="22">
        <v>2749</v>
      </c>
      <c r="E17" s="22">
        <v>20051</v>
      </c>
      <c r="F17" s="22">
        <v>55462</v>
      </c>
      <c r="G17" s="22">
        <v>993</v>
      </c>
      <c r="H17" s="22">
        <v>0</v>
      </c>
      <c r="I17" s="22">
        <v>0</v>
      </c>
      <c r="J17" s="22">
        <v>0</v>
      </c>
      <c r="K17" s="22">
        <v>2147</v>
      </c>
      <c r="L17" s="22">
        <v>3640</v>
      </c>
      <c r="M17" s="22">
        <v>3427</v>
      </c>
      <c r="N17" s="22">
        <v>85</v>
      </c>
      <c r="O17" s="22">
        <v>0</v>
      </c>
      <c r="P17" s="22">
        <v>0</v>
      </c>
    </row>
    <row r="18" spans="1:16" s="3" customFormat="1" ht="18.75" customHeight="1">
      <c r="A18" s="10" t="s">
        <v>41</v>
      </c>
      <c r="B18" s="19" t="s">
        <v>27</v>
      </c>
      <c r="C18" s="22">
        <v>91555</v>
      </c>
      <c r="D18" s="22">
        <v>1249</v>
      </c>
      <c r="E18" s="22">
        <v>6228</v>
      </c>
      <c r="F18" s="22">
        <v>27390</v>
      </c>
      <c r="G18" s="22">
        <v>45974</v>
      </c>
      <c r="H18" s="22">
        <v>33</v>
      </c>
      <c r="I18" s="22">
        <v>1</v>
      </c>
      <c r="J18" s="22">
        <v>109</v>
      </c>
      <c r="K18" s="22">
        <v>1296</v>
      </c>
      <c r="L18" s="22">
        <v>2345</v>
      </c>
      <c r="M18" s="22">
        <v>4667</v>
      </c>
      <c r="N18" s="22">
        <v>2260</v>
      </c>
      <c r="O18" s="22">
        <v>3</v>
      </c>
      <c r="P18" s="22">
        <v>0</v>
      </c>
    </row>
    <row r="19" spans="1:16" ht="18.75" customHeight="1">
      <c r="A19" s="10"/>
      <c r="B19" s="19" t="s">
        <v>28</v>
      </c>
      <c r="C19" s="22">
        <v>96796</v>
      </c>
      <c r="D19" s="22">
        <v>732</v>
      </c>
      <c r="E19" s="22">
        <v>4019</v>
      </c>
      <c r="F19" s="22">
        <v>24855</v>
      </c>
      <c r="G19" s="22">
        <v>54402</v>
      </c>
      <c r="H19" s="22">
        <v>40</v>
      </c>
      <c r="I19" s="22">
        <v>0</v>
      </c>
      <c r="J19" s="22">
        <v>70</v>
      </c>
      <c r="K19" s="22">
        <v>1446</v>
      </c>
      <c r="L19" s="22">
        <v>2495</v>
      </c>
      <c r="M19" s="22">
        <v>5405</v>
      </c>
      <c r="N19" s="22">
        <v>3326</v>
      </c>
      <c r="O19" s="22">
        <v>6</v>
      </c>
      <c r="P19" s="22">
        <v>0</v>
      </c>
    </row>
    <row r="20" spans="1:16" ht="18.75" customHeight="1">
      <c r="A20" s="10" t="s">
        <v>18</v>
      </c>
      <c r="B20" s="19" t="s">
        <v>27</v>
      </c>
      <c r="C20" s="22">
        <v>56193</v>
      </c>
      <c r="D20" s="22">
        <v>741</v>
      </c>
      <c r="E20" s="22">
        <v>1720</v>
      </c>
      <c r="F20" s="22">
        <v>7889</v>
      </c>
      <c r="G20" s="22">
        <v>26881</v>
      </c>
      <c r="H20" s="22">
        <v>1090</v>
      </c>
      <c r="I20" s="22">
        <v>22</v>
      </c>
      <c r="J20" s="22">
        <v>7729</v>
      </c>
      <c r="K20" s="22">
        <v>1660</v>
      </c>
      <c r="L20" s="22">
        <v>1110</v>
      </c>
      <c r="M20" s="22">
        <v>3150</v>
      </c>
      <c r="N20" s="22">
        <v>3894</v>
      </c>
      <c r="O20" s="22">
        <v>91</v>
      </c>
      <c r="P20" s="22">
        <v>216</v>
      </c>
    </row>
    <row r="21" spans="1:16" ht="18.75" customHeight="1">
      <c r="A21" s="10"/>
      <c r="B21" s="19" t="s">
        <v>28</v>
      </c>
      <c r="C21" s="22">
        <v>47542</v>
      </c>
      <c r="D21" s="22">
        <v>318</v>
      </c>
      <c r="E21" s="22">
        <v>1045</v>
      </c>
      <c r="F21" s="22">
        <v>5454</v>
      </c>
      <c r="G21" s="22">
        <v>24539</v>
      </c>
      <c r="H21" s="22">
        <v>729</v>
      </c>
      <c r="I21" s="22">
        <v>22</v>
      </c>
      <c r="J21" s="22">
        <v>3479</v>
      </c>
      <c r="K21" s="22">
        <v>987</v>
      </c>
      <c r="L21" s="22">
        <v>1562</v>
      </c>
      <c r="M21" s="22">
        <v>4033</v>
      </c>
      <c r="N21" s="22">
        <v>5088</v>
      </c>
      <c r="O21" s="22">
        <v>193</v>
      </c>
      <c r="P21" s="22">
        <v>93</v>
      </c>
    </row>
    <row r="22" spans="1:16" ht="18.75" customHeight="1">
      <c r="A22" s="10" t="s">
        <v>19</v>
      </c>
      <c r="B22" s="19" t="s">
        <v>27</v>
      </c>
      <c r="C22" s="22">
        <v>27828</v>
      </c>
      <c r="D22" s="22">
        <v>476</v>
      </c>
      <c r="E22" s="22">
        <v>845</v>
      </c>
      <c r="F22" s="22">
        <v>2315</v>
      </c>
      <c r="G22" s="22">
        <v>7991</v>
      </c>
      <c r="H22" s="22">
        <v>783</v>
      </c>
      <c r="I22" s="22">
        <v>473</v>
      </c>
      <c r="J22" s="22">
        <v>5977</v>
      </c>
      <c r="K22" s="22">
        <v>1544</v>
      </c>
      <c r="L22" s="22">
        <v>1408</v>
      </c>
      <c r="M22" s="22">
        <v>1950</v>
      </c>
      <c r="N22" s="22">
        <v>2766</v>
      </c>
      <c r="O22" s="22">
        <v>432</v>
      </c>
      <c r="P22" s="22">
        <v>868</v>
      </c>
    </row>
    <row r="23" spans="1:16" ht="18.75" customHeight="1">
      <c r="A23" s="10"/>
      <c r="B23" s="19" t="s">
        <v>28</v>
      </c>
      <c r="C23" s="22">
        <v>20579</v>
      </c>
      <c r="D23" s="22">
        <v>183</v>
      </c>
      <c r="E23" s="22">
        <v>408</v>
      </c>
      <c r="F23" s="22">
        <v>1480</v>
      </c>
      <c r="G23" s="22">
        <v>5637</v>
      </c>
      <c r="H23" s="22">
        <v>418</v>
      </c>
      <c r="I23" s="22">
        <v>249</v>
      </c>
      <c r="J23" s="22">
        <v>2302</v>
      </c>
      <c r="K23" s="22">
        <v>777</v>
      </c>
      <c r="L23" s="22">
        <v>1119</v>
      </c>
      <c r="M23" s="22">
        <v>2907</v>
      </c>
      <c r="N23" s="22">
        <v>3720</v>
      </c>
      <c r="O23" s="22">
        <v>919</v>
      </c>
      <c r="P23" s="22">
        <v>460</v>
      </c>
    </row>
    <row r="24" spans="1:16" ht="18.75" customHeight="1">
      <c r="A24" s="10" t="s">
        <v>20</v>
      </c>
      <c r="B24" s="19" t="s">
        <v>27</v>
      </c>
      <c r="C24" s="22">
        <v>16887</v>
      </c>
      <c r="D24" s="22">
        <v>336</v>
      </c>
      <c r="E24" s="22">
        <v>711</v>
      </c>
      <c r="F24" s="22">
        <v>1360</v>
      </c>
      <c r="G24" s="22">
        <v>2527</v>
      </c>
      <c r="H24" s="22">
        <v>255</v>
      </c>
      <c r="I24" s="22">
        <v>397</v>
      </c>
      <c r="J24" s="22">
        <v>2936</v>
      </c>
      <c r="K24" s="22">
        <v>1343</v>
      </c>
      <c r="L24" s="22">
        <v>1523</v>
      </c>
      <c r="M24" s="22">
        <v>2467</v>
      </c>
      <c r="N24" s="22">
        <v>1864</v>
      </c>
      <c r="O24" s="22">
        <v>383</v>
      </c>
      <c r="P24" s="22">
        <v>785</v>
      </c>
    </row>
    <row r="25" spans="1:16" ht="18.75" customHeight="1">
      <c r="A25" s="10"/>
      <c r="B25" s="19" t="s">
        <v>28</v>
      </c>
      <c r="C25" s="22">
        <v>12142</v>
      </c>
      <c r="D25" s="22">
        <v>108</v>
      </c>
      <c r="E25" s="22">
        <v>248</v>
      </c>
      <c r="F25" s="22">
        <v>639</v>
      </c>
      <c r="G25" s="22">
        <v>1613</v>
      </c>
      <c r="H25" s="22">
        <v>126</v>
      </c>
      <c r="I25" s="22">
        <v>162</v>
      </c>
      <c r="J25" s="22">
        <v>1123</v>
      </c>
      <c r="K25" s="22">
        <v>673</v>
      </c>
      <c r="L25" s="22">
        <v>862</v>
      </c>
      <c r="M25" s="22">
        <v>2529</v>
      </c>
      <c r="N25" s="22">
        <v>2854</v>
      </c>
      <c r="O25" s="22">
        <v>762</v>
      </c>
      <c r="P25" s="22">
        <v>443</v>
      </c>
    </row>
    <row r="26" spans="1:16" ht="18.75" customHeight="1">
      <c r="A26" s="10" t="s">
        <v>21</v>
      </c>
      <c r="B26" s="19" t="s">
        <v>27</v>
      </c>
      <c r="C26" s="22">
        <v>13026</v>
      </c>
      <c r="D26" s="22">
        <v>150</v>
      </c>
      <c r="E26" s="22">
        <v>403</v>
      </c>
      <c r="F26" s="22">
        <v>962</v>
      </c>
      <c r="G26" s="22">
        <v>1369</v>
      </c>
      <c r="H26" s="22">
        <v>97</v>
      </c>
      <c r="I26" s="22">
        <v>137</v>
      </c>
      <c r="J26" s="22">
        <v>1478</v>
      </c>
      <c r="K26" s="22">
        <v>983</v>
      </c>
      <c r="L26" s="22">
        <v>1253</v>
      </c>
      <c r="M26" s="22">
        <v>2999</v>
      </c>
      <c r="N26" s="22">
        <v>2468</v>
      </c>
      <c r="O26" s="22">
        <v>247</v>
      </c>
      <c r="P26" s="22">
        <v>480</v>
      </c>
    </row>
    <row r="27" spans="1:16" ht="18.75" customHeight="1">
      <c r="A27" s="10"/>
      <c r="B27" s="19" t="s">
        <v>28</v>
      </c>
      <c r="C27" s="22">
        <v>9116</v>
      </c>
      <c r="D27" s="22">
        <v>84</v>
      </c>
      <c r="E27" s="22">
        <v>168</v>
      </c>
      <c r="F27" s="22">
        <v>323</v>
      </c>
      <c r="G27" s="22">
        <v>655</v>
      </c>
      <c r="H27" s="22">
        <v>51</v>
      </c>
      <c r="I27" s="22">
        <v>65</v>
      </c>
      <c r="J27" s="22">
        <v>549</v>
      </c>
      <c r="K27" s="22">
        <v>506</v>
      </c>
      <c r="L27" s="22">
        <v>615</v>
      </c>
      <c r="M27" s="22">
        <v>2440</v>
      </c>
      <c r="N27" s="22">
        <v>2718</v>
      </c>
      <c r="O27" s="22">
        <v>561</v>
      </c>
      <c r="P27" s="22">
        <v>381</v>
      </c>
    </row>
    <row r="28" spans="1:16" ht="18.75" customHeight="1">
      <c r="A28" s="10" t="s">
        <v>22</v>
      </c>
      <c r="B28" s="19" t="s">
        <v>27</v>
      </c>
      <c r="C28" s="22">
        <v>9600</v>
      </c>
      <c r="D28" s="22">
        <v>104</v>
      </c>
      <c r="E28" s="22">
        <v>216</v>
      </c>
      <c r="F28" s="22">
        <v>485</v>
      </c>
      <c r="G28" s="22">
        <v>964</v>
      </c>
      <c r="H28" s="22">
        <v>38</v>
      </c>
      <c r="I28" s="22">
        <v>39</v>
      </c>
      <c r="J28" s="22">
        <v>637</v>
      </c>
      <c r="K28" s="22">
        <v>739</v>
      </c>
      <c r="L28" s="22">
        <v>893</v>
      </c>
      <c r="M28" s="22">
        <v>2320</v>
      </c>
      <c r="N28" s="22">
        <v>2568</v>
      </c>
      <c r="O28" s="22">
        <v>234</v>
      </c>
      <c r="P28" s="22">
        <v>363</v>
      </c>
    </row>
    <row r="29" spans="1:16" ht="18.75" customHeight="1">
      <c r="A29" s="10"/>
      <c r="B29" s="19" t="s">
        <v>28</v>
      </c>
      <c r="C29" s="22">
        <v>7118</v>
      </c>
      <c r="D29" s="22">
        <v>37</v>
      </c>
      <c r="E29" s="22">
        <v>90</v>
      </c>
      <c r="F29" s="22">
        <v>192</v>
      </c>
      <c r="G29" s="22">
        <v>306</v>
      </c>
      <c r="H29" s="22">
        <v>24</v>
      </c>
      <c r="I29" s="22">
        <v>29</v>
      </c>
      <c r="J29" s="22">
        <v>258</v>
      </c>
      <c r="K29" s="22">
        <v>398</v>
      </c>
      <c r="L29" s="22">
        <v>489</v>
      </c>
      <c r="M29" s="22">
        <v>2192</v>
      </c>
      <c r="N29" s="22">
        <v>2341</v>
      </c>
      <c r="O29" s="22">
        <v>512</v>
      </c>
      <c r="P29" s="22">
        <v>250</v>
      </c>
    </row>
    <row r="30" spans="1:16" ht="18.75" customHeight="1">
      <c r="A30" s="10" t="s">
        <v>23</v>
      </c>
      <c r="B30" s="19" t="s">
        <v>27</v>
      </c>
      <c r="C30" s="22">
        <v>7383</v>
      </c>
      <c r="D30" s="22">
        <v>59</v>
      </c>
      <c r="E30" s="22">
        <v>116</v>
      </c>
      <c r="F30" s="22">
        <v>281</v>
      </c>
      <c r="G30" s="22">
        <v>454</v>
      </c>
      <c r="H30" s="22">
        <v>33</v>
      </c>
      <c r="I30" s="22">
        <v>34</v>
      </c>
      <c r="J30" s="22">
        <v>314</v>
      </c>
      <c r="K30" s="22">
        <v>542</v>
      </c>
      <c r="L30" s="22">
        <v>605</v>
      </c>
      <c r="M30" s="22">
        <v>2055</v>
      </c>
      <c r="N30" s="22">
        <v>2281</v>
      </c>
      <c r="O30" s="22">
        <v>268</v>
      </c>
      <c r="P30" s="22">
        <v>341</v>
      </c>
    </row>
    <row r="31" spans="1:16" ht="18.75" customHeight="1">
      <c r="A31" s="10"/>
      <c r="B31" s="19" t="s">
        <v>28</v>
      </c>
      <c r="C31" s="22">
        <v>6065</v>
      </c>
      <c r="D31" s="22">
        <v>21</v>
      </c>
      <c r="E31" s="22">
        <v>64</v>
      </c>
      <c r="F31" s="22">
        <v>112</v>
      </c>
      <c r="G31" s="22">
        <v>197</v>
      </c>
      <c r="H31" s="22">
        <v>28</v>
      </c>
      <c r="I31" s="22">
        <v>14</v>
      </c>
      <c r="J31" s="22">
        <v>123</v>
      </c>
      <c r="K31" s="22">
        <v>305</v>
      </c>
      <c r="L31" s="22">
        <v>375</v>
      </c>
      <c r="M31" s="22">
        <v>1882</v>
      </c>
      <c r="N31" s="22">
        <v>2206</v>
      </c>
      <c r="O31" s="22">
        <v>535</v>
      </c>
      <c r="P31" s="22">
        <v>203</v>
      </c>
    </row>
    <row r="32" spans="1:16" ht="18.75" customHeight="1">
      <c r="A32" s="10" t="s">
        <v>24</v>
      </c>
      <c r="B32" s="19" t="s">
        <v>27</v>
      </c>
      <c r="C32" s="22">
        <v>5618</v>
      </c>
      <c r="D32" s="22">
        <v>38</v>
      </c>
      <c r="E32" s="22">
        <v>63</v>
      </c>
      <c r="F32" s="22">
        <v>175</v>
      </c>
      <c r="G32" s="22">
        <v>248</v>
      </c>
      <c r="H32" s="22">
        <v>24</v>
      </c>
      <c r="I32" s="22">
        <v>27</v>
      </c>
      <c r="J32" s="22">
        <v>132</v>
      </c>
      <c r="K32" s="22">
        <v>409</v>
      </c>
      <c r="L32" s="22">
        <v>451</v>
      </c>
      <c r="M32" s="22">
        <v>1557</v>
      </c>
      <c r="N32" s="22">
        <v>2003</v>
      </c>
      <c r="O32" s="22">
        <v>210</v>
      </c>
      <c r="P32" s="22">
        <v>281</v>
      </c>
    </row>
    <row r="33" spans="1:16" ht="18.75" customHeight="1">
      <c r="A33" s="10"/>
      <c r="B33" s="19" t="s">
        <v>28</v>
      </c>
      <c r="C33" s="22">
        <v>5258</v>
      </c>
      <c r="D33" s="22">
        <v>19</v>
      </c>
      <c r="E33" s="22">
        <v>38</v>
      </c>
      <c r="F33" s="22">
        <v>88</v>
      </c>
      <c r="G33" s="22">
        <v>122</v>
      </c>
      <c r="H33" s="22">
        <v>17</v>
      </c>
      <c r="I33" s="22">
        <v>17</v>
      </c>
      <c r="J33" s="22">
        <v>80</v>
      </c>
      <c r="K33" s="22">
        <v>282</v>
      </c>
      <c r="L33" s="22">
        <v>337</v>
      </c>
      <c r="M33" s="22">
        <v>1684</v>
      </c>
      <c r="N33" s="22">
        <v>1946</v>
      </c>
      <c r="O33" s="22">
        <v>479</v>
      </c>
      <c r="P33" s="22">
        <v>149</v>
      </c>
    </row>
    <row r="34" spans="1:16" ht="18.75" customHeight="1">
      <c r="A34" s="10" t="s">
        <v>42</v>
      </c>
      <c r="B34" s="19" t="s">
        <v>27</v>
      </c>
      <c r="C34" s="22">
        <v>4887</v>
      </c>
      <c r="D34" s="22">
        <v>35</v>
      </c>
      <c r="E34" s="22">
        <v>56</v>
      </c>
      <c r="F34" s="22">
        <v>103</v>
      </c>
      <c r="G34" s="22">
        <v>143</v>
      </c>
      <c r="H34" s="22">
        <v>21</v>
      </c>
      <c r="I34" s="22">
        <v>31</v>
      </c>
      <c r="J34" s="22">
        <v>100</v>
      </c>
      <c r="K34" s="22">
        <v>356</v>
      </c>
      <c r="L34" s="22">
        <v>398</v>
      </c>
      <c r="M34" s="22">
        <v>1503</v>
      </c>
      <c r="N34" s="22">
        <v>1735</v>
      </c>
      <c r="O34" s="22">
        <v>191</v>
      </c>
      <c r="P34" s="22">
        <v>215</v>
      </c>
    </row>
    <row r="35" spans="1:16" ht="18.75" customHeight="1">
      <c r="A35" s="10"/>
      <c r="B35" s="19" t="s">
        <v>28</v>
      </c>
      <c r="C35" s="22">
        <v>5108</v>
      </c>
      <c r="D35" s="22">
        <v>23</v>
      </c>
      <c r="E35" s="22">
        <v>27</v>
      </c>
      <c r="F35" s="22">
        <v>57</v>
      </c>
      <c r="G35" s="22">
        <v>93</v>
      </c>
      <c r="H35" s="22">
        <v>20</v>
      </c>
      <c r="I35" s="22">
        <v>15</v>
      </c>
      <c r="J35" s="22">
        <v>70</v>
      </c>
      <c r="K35" s="22">
        <v>231</v>
      </c>
      <c r="L35" s="22">
        <v>288</v>
      </c>
      <c r="M35" s="22">
        <v>1648</v>
      </c>
      <c r="N35" s="22">
        <v>2001</v>
      </c>
      <c r="O35" s="22">
        <v>477</v>
      </c>
      <c r="P35" s="22">
        <v>158</v>
      </c>
    </row>
    <row r="36" spans="1:16" ht="18.75" customHeight="1">
      <c r="A36" s="10" t="s">
        <v>25</v>
      </c>
      <c r="B36" s="19" t="s">
        <v>27</v>
      </c>
      <c r="C36" s="22">
        <v>16432</v>
      </c>
      <c r="D36" s="22">
        <v>100</v>
      </c>
      <c r="E36" s="22">
        <v>122</v>
      </c>
      <c r="F36" s="22">
        <v>216</v>
      </c>
      <c r="G36" s="22">
        <v>238</v>
      </c>
      <c r="H36" s="22">
        <v>62</v>
      </c>
      <c r="I36" s="22">
        <v>98</v>
      </c>
      <c r="J36" s="22">
        <v>204</v>
      </c>
      <c r="K36" s="22">
        <v>1324</v>
      </c>
      <c r="L36" s="22">
        <v>1311</v>
      </c>
      <c r="M36" s="22">
        <v>5273</v>
      </c>
      <c r="N36" s="22">
        <v>5992</v>
      </c>
      <c r="O36" s="22">
        <v>814</v>
      </c>
      <c r="P36" s="22">
        <v>678</v>
      </c>
    </row>
    <row r="37" spans="1:16" ht="18.75" customHeight="1" thickBot="1">
      <c r="A37" s="13"/>
      <c r="B37" s="23" t="s">
        <v>28</v>
      </c>
      <c r="C37" s="24">
        <v>22152</v>
      </c>
      <c r="D37" s="24">
        <v>62</v>
      </c>
      <c r="E37" s="24">
        <v>98</v>
      </c>
      <c r="F37" s="24">
        <v>268</v>
      </c>
      <c r="G37" s="24">
        <v>273</v>
      </c>
      <c r="H37" s="24">
        <v>48</v>
      </c>
      <c r="I37" s="24">
        <v>27</v>
      </c>
      <c r="J37" s="24">
        <v>103</v>
      </c>
      <c r="K37" s="24">
        <v>1488</v>
      </c>
      <c r="L37" s="24">
        <v>1543</v>
      </c>
      <c r="M37" s="24">
        <v>7158</v>
      </c>
      <c r="N37" s="24">
        <v>8065</v>
      </c>
      <c r="O37" s="24">
        <v>2370</v>
      </c>
      <c r="P37" s="24">
        <v>649</v>
      </c>
    </row>
    <row r="38" spans="1:16" ht="37.5" customHeight="1">
      <c r="A38" s="117" t="s">
        <v>75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1:P1"/>
    <mergeCell ref="A2:P2"/>
    <mergeCell ref="A3:P3"/>
    <mergeCell ref="C4:P4"/>
    <mergeCell ref="A38:P38"/>
    <mergeCell ref="C5:C6"/>
    <mergeCell ref="D5:J5"/>
    <mergeCell ref="K5:P5"/>
    <mergeCell ref="A4:B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110" zoomScaleNormal="110" zoomScalePageLayoutView="0" workbookViewId="0" topLeftCell="A1">
      <selection activeCell="C13" sqref="C13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108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55" t="s">
        <v>11</v>
      </c>
      <c r="B6" s="56" t="s">
        <v>2</v>
      </c>
      <c r="C6" s="57">
        <f>SUM(D6:I6)</f>
        <v>79157</v>
      </c>
      <c r="D6" s="57">
        <f aca="true" t="shared" si="0" ref="D6:I6">D7+D8</f>
        <v>15135</v>
      </c>
      <c r="E6" s="57">
        <f t="shared" si="0"/>
        <v>15525</v>
      </c>
      <c r="F6" s="57">
        <f t="shared" si="0"/>
        <v>15368</v>
      </c>
      <c r="G6" s="57">
        <f t="shared" si="0"/>
        <v>15778</v>
      </c>
      <c r="H6" s="57">
        <f t="shared" si="0"/>
        <v>15219</v>
      </c>
      <c r="I6" s="57">
        <f t="shared" si="0"/>
        <v>2132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4"/>
      <c r="B7" s="9" t="s">
        <v>12</v>
      </c>
      <c r="C7" s="57">
        <f aca="true" t="shared" si="1" ref="C7:C40">SUM(D7:I7)</f>
        <v>18980</v>
      </c>
      <c r="D7" s="58">
        <f aca="true" t="shared" si="2" ref="D7:I8">D9+D11+D13+D15+D17+D19+D21+D23+D25+D27+D29+D31+D33+D35+D37+D39</f>
        <v>3713</v>
      </c>
      <c r="E7" s="58">
        <f t="shared" si="2"/>
        <v>3851</v>
      </c>
      <c r="F7" s="58">
        <f t="shared" si="2"/>
        <v>3483</v>
      </c>
      <c r="G7" s="58">
        <f t="shared" si="2"/>
        <v>3767</v>
      </c>
      <c r="H7" s="58">
        <f t="shared" si="2"/>
        <v>3576</v>
      </c>
      <c r="I7" s="58">
        <f t="shared" si="2"/>
        <v>590</v>
      </c>
    </row>
    <row r="8" spans="1:9" s="3" customFormat="1" ht="19.5" customHeight="1">
      <c r="A8" s="4"/>
      <c r="B8" s="9" t="s">
        <v>13</v>
      </c>
      <c r="C8" s="57">
        <f t="shared" si="1"/>
        <v>60177</v>
      </c>
      <c r="D8" s="58">
        <f t="shared" si="2"/>
        <v>11422</v>
      </c>
      <c r="E8" s="58">
        <f t="shared" si="2"/>
        <v>11674</v>
      </c>
      <c r="F8" s="58">
        <f t="shared" si="2"/>
        <v>11885</v>
      </c>
      <c r="G8" s="58">
        <f t="shared" si="2"/>
        <v>12011</v>
      </c>
      <c r="H8" s="58">
        <f t="shared" si="2"/>
        <v>11643</v>
      </c>
      <c r="I8" s="58">
        <f t="shared" si="2"/>
        <v>1542</v>
      </c>
    </row>
    <row r="9" spans="1:9" s="3" customFormat="1" ht="19.5" customHeight="1">
      <c r="A9" s="17" t="s">
        <v>281</v>
      </c>
      <c r="B9" s="19" t="s">
        <v>12</v>
      </c>
      <c r="C9" s="57">
        <f t="shared" si="1"/>
        <v>3133</v>
      </c>
      <c r="D9" s="59">
        <v>3131</v>
      </c>
      <c r="E9" s="59">
        <v>2</v>
      </c>
      <c r="F9" s="59">
        <v>0</v>
      </c>
      <c r="G9" s="59">
        <v>0</v>
      </c>
      <c r="H9" s="59">
        <v>0</v>
      </c>
      <c r="I9" s="59">
        <v>0</v>
      </c>
    </row>
    <row r="10" spans="1:9" s="3" customFormat="1" ht="19.5" customHeight="1">
      <c r="A10" s="10"/>
      <c r="B10" s="19" t="s">
        <v>13</v>
      </c>
      <c r="C10" s="57">
        <f t="shared" si="1"/>
        <v>10065</v>
      </c>
      <c r="D10" s="59">
        <v>10057</v>
      </c>
      <c r="E10" s="59">
        <v>8</v>
      </c>
      <c r="F10" s="59">
        <v>0</v>
      </c>
      <c r="G10" s="59">
        <v>0</v>
      </c>
      <c r="H10" s="59">
        <v>0</v>
      </c>
      <c r="I10" s="59">
        <v>0</v>
      </c>
    </row>
    <row r="11" spans="1:9" s="3" customFormat="1" ht="19.5" customHeight="1">
      <c r="A11" s="10" t="s">
        <v>282</v>
      </c>
      <c r="B11" s="19" t="s">
        <v>12</v>
      </c>
      <c r="C11" s="57">
        <f t="shared" si="1"/>
        <v>3636</v>
      </c>
      <c r="D11" s="59">
        <v>450</v>
      </c>
      <c r="E11" s="59">
        <v>3186</v>
      </c>
      <c r="F11" s="59">
        <v>0</v>
      </c>
      <c r="G11" s="59">
        <v>0</v>
      </c>
      <c r="H11" s="59">
        <v>0</v>
      </c>
      <c r="I11" s="59">
        <v>0</v>
      </c>
    </row>
    <row r="12" spans="1:9" s="3" customFormat="1" ht="19.5" customHeight="1">
      <c r="A12" s="10"/>
      <c r="B12" s="19" t="s">
        <v>13</v>
      </c>
      <c r="C12" s="57">
        <f t="shared" si="1"/>
        <v>11441</v>
      </c>
      <c r="D12" s="59">
        <v>1250</v>
      </c>
      <c r="E12" s="59">
        <v>10187</v>
      </c>
      <c r="F12" s="59">
        <v>4</v>
      </c>
      <c r="G12" s="59">
        <v>0</v>
      </c>
      <c r="H12" s="59">
        <v>0</v>
      </c>
      <c r="I12" s="59">
        <v>0</v>
      </c>
    </row>
    <row r="13" spans="1:9" s="3" customFormat="1" ht="19.5" customHeight="1">
      <c r="A13" s="10" t="s">
        <v>283</v>
      </c>
      <c r="B13" s="19" t="s">
        <v>12</v>
      </c>
      <c r="C13" s="57">
        <f t="shared" si="1"/>
        <v>3461</v>
      </c>
      <c r="D13" s="59">
        <v>77</v>
      </c>
      <c r="E13" s="59">
        <v>548</v>
      </c>
      <c r="F13" s="59">
        <v>2834</v>
      </c>
      <c r="G13" s="59">
        <v>2</v>
      </c>
      <c r="H13" s="59">
        <v>0</v>
      </c>
      <c r="I13" s="59">
        <v>0</v>
      </c>
    </row>
    <row r="14" spans="1:9" s="3" customFormat="1" ht="19.5" customHeight="1">
      <c r="A14" s="10"/>
      <c r="B14" s="19" t="s">
        <v>13</v>
      </c>
      <c r="C14" s="57">
        <f t="shared" si="1"/>
        <v>11708</v>
      </c>
      <c r="D14" s="59">
        <v>73</v>
      </c>
      <c r="E14" s="59">
        <v>1334</v>
      </c>
      <c r="F14" s="59">
        <v>10295</v>
      </c>
      <c r="G14" s="59">
        <v>6</v>
      </c>
      <c r="H14" s="59">
        <v>0</v>
      </c>
      <c r="I14" s="59">
        <v>0</v>
      </c>
    </row>
    <row r="15" spans="1:9" s="3" customFormat="1" ht="19.5" customHeight="1">
      <c r="A15" s="10" t="s">
        <v>14</v>
      </c>
      <c r="B15" s="19" t="s">
        <v>12</v>
      </c>
      <c r="C15" s="57">
        <f t="shared" si="1"/>
        <v>3799</v>
      </c>
      <c r="D15" s="59">
        <v>26</v>
      </c>
      <c r="E15" s="59">
        <v>68</v>
      </c>
      <c r="F15" s="59">
        <v>527</v>
      </c>
      <c r="G15" s="59">
        <v>3177</v>
      </c>
      <c r="H15" s="59">
        <v>1</v>
      </c>
      <c r="I15" s="59">
        <v>0</v>
      </c>
    </row>
    <row r="16" spans="1:9" s="3" customFormat="1" ht="19.5" customHeight="1">
      <c r="A16" s="10"/>
      <c r="B16" s="19" t="s">
        <v>13</v>
      </c>
      <c r="C16" s="57">
        <f t="shared" si="1"/>
        <v>11971</v>
      </c>
      <c r="D16" s="59">
        <v>20</v>
      </c>
      <c r="E16" s="59">
        <v>95</v>
      </c>
      <c r="F16" s="59">
        <v>1417</v>
      </c>
      <c r="G16" s="59">
        <v>10429</v>
      </c>
      <c r="H16" s="59">
        <v>10</v>
      </c>
      <c r="I16" s="59">
        <v>0</v>
      </c>
    </row>
    <row r="17" spans="1:9" s="3" customFormat="1" ht="19.5" customHeight="1">
      <c r="A17" s="10" t="s">
        <v>15</v>
      </c>
      <c r="B17" s="19" t="s">
        <v>12</v>
      </c>
      <c r="C17" s="57">
        <f t="shared" si="1"/>
        <v>3750</v>
      </c>
      <c r="D17" s="59">
        <v>11</v>
      </c>
      <c r="E17" s="59">
        <v>21</v>
      </c>
      <c r="F17" s="59">
        <v>88</v>
      </c>
      <c r="G17" s="59">
        <v>518</v>
      </c>
      <c r="H17" s="59">
        <v>3111</v>
      </c>
      <c r="I17" s="59">
        <v>1</v>
      </c>
    </row>
    <row r="18" spans="1:9" ht="19.5" customHeight="1">
      <c r="A18" s="10"/>
      <c r="B18" s="19" t="s">
        <v>13</v>
      </c>
      <c r="C18" s="57">
        <f t="shared" si="1"/>
        <v>11941</v>
      </c>
      <c r="D18" s="59">
        <v>8</v>
      </c>
      <c r="E18" s="59">
        <v>24</v>
      </c>
      <c r="F18" s="59">
        <v>117</v>
      </c>
      <c r="G18" s="59">
        <v>1461</v>
      </c>
      <c r="H18" s="59">
        <v>10330</v>
      </c>
      <c r="I18" s="59">
        <v>1</v>
      </c>
    </row>
    <row r="19" spans="1:9" ht="19.5" customHeight="1">
      <c r="A19" s="10" t="s">
        <v>16</v>
      </c>
      <c r="B19" s="19" t="s">
        <v>12</v>
      </c>
      <c r="C19" s="57">
        <f t="shared" si="1"/>
        <v>836</v>
      </c>
      <c r="D19" s="59">
        <v>7</v>
      </c>
      <c r="E19" s="59">
        <v>8</v>
      </c>
      <c r="F19" s="59">
        <v>22</v>
      </c>
      <c r="G19" s="59">
        <v>44</v>
      </c>
      <c r="H19" s="59">
        <v>410</v>
      </c>
      <c r="I19" s="59">
        <v>345</v>
      </c>
    </row>
    <row r="20" spans="1:9" ht="19.5" customHeight="1">
      <c r="A20" s="10"/>
      <c r="B20" s="19" t="s">
        <v>13</v>
      </c>
      <c r="C20" s="57">
        <f t="shared" si="1"/>
        <v>2322</v>
      </c>
      <c r="D20" s="59">
        <v>5</v>
      </c>
      <c r="E20" s="59">
        <v>12</v>
      </c>
      <c r="F20" s="59">
        <v>18</v>
      </c>
      <c r="G20" s="59">
        <v>82</v>
      </c>
      <c r="H20" s="59">
        <v>1210</v>
      </c>
      <c r="I20" s="59">
        <v>995</v>
      </c>
    </row>
    <row r="21" spans="1:9" ht="19.5" customHeight="1">
      <c r="A21" s="10" t="s">
        <v>17</v>
      </c>
      <c r="B21" s="19" t="s">
        <v>12</v>
      </c>
      <c r="C21" s="57">
        <f t="shared" si="1"/>
        <v>236</v>
      </c>
      <c r="D21" s="59">
        <v>2</v>
      </c>
      <c r="E21" s="59">
        <v>8</v>
      </c>
      <c r="F21" s="59">
        <v>3</v>
      </c>
      <c r="G21" s="59">
        <v>13</v>
      </c>
      <c r="H21" s="59">
        <v>37</v>
      </c>
      <c r="I21" s="59">
        <v>173</v>
      </c>
    </row>
    <row r="22" spans="1:9" ht="19.5" customHeight="1">
      <c r="A22" s="10"/>
      <c r="B22" s="19" t="s">
        <v>13</v>
      </c>
      <c r="C22" s="57">
        <f t="shared" si="1"/>
        <v>508</v>
      </c>
      <c r="D22" s="59">
        <v>3</v>
      </c>
      <c r="E22" s="59">
        <v>2</v>
      </c>
      <c r="F22" s="59">
        <v>17</v>
      </c>
      <c r="G22" s="59">
        <v>19</v>
      </c>
      <c r="H22" s="59">
        <v>69</v>
      </c>
      <c r="I22" s="59">
        <v>398</v>
      </c>
    </row>
    <row r="23" spans="1:9" ht="19.5" customHeight="1">
      <c r="A23" s="10" t="s">
        <v>18</v>
      </c>
      <c r="B23" s="19" t="s">
        <v>12</v>
      </c>
      <c r="C23" s="57">
        <f t="shared" si="1"/>
        <v>79</v>
      </c>
      <c r="D23" s="59">
        <v>3</v>
      </c>
      <c r="E23" s="59">
        <v>2</v>
      </c>
      <c r="F23" s="59">
        <v>6</v>
      </c>
      <c r="G23" s="59">
        <v>5</v>
      </c>
      <c r="H23" s="59">
        <v>8</v>
      </c>
      <c r="I23" s="59">
        <v>55</v>
      </c>
    </row>
    <row r="24" spans="1:9" ht="19.5" customHeight="1">
      <c r="A24" s="10"/>
      <c r="B24" s="19" t="s">
        <v>13</v>
      </c>
      <c r="C24" s="57">
        <f t="shared" si="1"/>
        <v>132</v>
      </c>
      <c r="D24" s="59">
        <v>1</v>
      </c>
      <c r="E24" s="59">
        <v>0</v>
      </c>
      <c r="F24" s="59">
        <v>5</v>
      </c>
      <c r="G24" s="59">
        <v>7</v>
      </c>
      <c r="H24" s="59">
        <v>15</v>
      </c>
      <c r="I24" s="59">
        <v>104</v>
      </c>
    </row>
    <row r="25" spans="1:9" ht="19.5" customHeight="1">
      <c r="A25" s="10" t="s">
        <v>19</v>
      </c>
      <c r="B25" s="19" t="s">
        <v>12</v>
      </c>
      <c r="C25" s="57">
        <f t="shared" si="1"/>
        <v>29</v>
      </c>
      <c r="D25" s="59">
        <v>2</v>
      </c>
      <c r="E25" s="59">
        <v>1</v>
      </c>
      <c r="F25" s="59">
        <v>2</v>
      </c>
      <c r="G25" s="59">
        <v>5</v>
      </c>
      <c r="H25" s="59">
        <v>8</v>
      </c>
      <c r="I25" s="59">
        <v>11</v>
      </c>
    </row>
    <row r="26" spans="1:9" ht="19.5" customHeight="1">
      <c r="A26" s="10"/>
      <c r="B26" s="19" t="s">
        <v>13</v>
      </c>
      <c r="C26" s="57">
        <f t="shared" si="1"/>
        <v>49</v>
      </c>
      <c r="D26" s="59">
        <v>1</v>
      </c>
      <c r="E26" s="59">
        <v>2</v>
      </c>
      <c r="F26" s="59">
        <v>6</v>
      </c>
      <c r="G26" s="59">
        <v>5</v>
      </c>
      <c r="H26" s="59">
        <v>4</v>
      </c>
      <c r="I26" s="59">
        <v>31</v>
      </c>
    </row>
    <row r="27" spans="1:9" ht="19.5" customHeight="1">
      <c r="A27" s="10" t="s">
        <v>20</v>
      </c>
      <c r="B27" s="19" t="s">
        <v>12</v>
      </c>
      <c r="C27" s="57">
        <f t="shared" si="1"/>
        <v>4</v>
      </c>
      <c r="D27" s="59">
        <v>2</v>
      </c>
      <c r="E27" s="59">
        <v>0</v>
      </c>
      <c r="F27" s="59">
        <v>0</v>
      </c>
      <c r="G27" s="59">
        <v>0</v>
      </c>
      <c r="H27" s="59">
        <v>1</v>
      </c>
      <c r="I27" s="59">
        <v>1</v>
      </c>
    </row>
    <row r="28" spans="1:9" ht="19.5" customHeight="1">
      <c r="A28" s="10"/>
      <c r="B28" s="19" t="s">
        <v>13</v>
      </c>
      <c r="C28" s="57">
        <f t="shared" si="1"/>
        <v>8</v>
      </c>
      <c r="D28" s="59">
        <v>0</v>
      </c>
      <c r="E28" s="59">
        <v>1</v>
      </c>
      <c r="F28" s="59">
        <v>1</v>
      </c>
      <c r="G28" s="59">
        <v>0</v>
      </c>
      <c r="H28" s="59">
        <v>1</v>
      </c>
      <c r="I28" s="59">
        <v>5</v>
      </c>
    </row>
    <row r="29" spans="1:9" ht="19.5" customHeight="1">
      <c r="A29" s="10" t="s">
        <v>21</v>
      </c>
      <c r="B29" s="19" t="s">
        <v>12</v>
      </c>
      <c r="C29" s="57">
        <f t="shared" si="1"/>
        <v>2</v>
      </c>
      <c r="D29" s="59">
        <v>0</v>
      </c>
      <c r="E29" s="59">
        <v>1</v>
      </c>
      <c r="F29" s="59">
        <v>0</v>
      </c>
      <c r="G29" s="59">
        <v>0</v>
      </c>
      <c r="H29" s="59">
        <v>0</v>
      </c>
      <c r="I29" s="59">
        <v>1</v>
      </c>
    </row>
    <row r="30" spans="1:9" ht="19.5" customHeight="1">
      <c r="A30" s="10"/>
      <c r="B30" s="19" t="s">
        <v>13</v>
      </c>
      <c r="C30" s="57">
        <f t="shared" si="1"/>
        <v>6</v>
      </c>
      <c r="D30" s="59">
        <v>0</v>
      </c>
      <c r="E30" s="59">
        <v>0</v>
      </c>
      <c r="F30" s="59">
        <v>3</v>
      </c>
      <c r="G30" s="59">
        <v>1</v>
      </c>
      <c r="H30" s="59">
        <v>0</v>
      </c>
      <c r="I30" s="59">
        <v>2</v>
      </c>
    </row>
    <row r="31" spans="1:9" ht="19.5" customHeight="1">
      <c r="A31" s="10" t="s">
        <v>22</v>
      </c>
      <c r="B31" s="19" t="s">
        <v>12</v>
      </c>
      <c r="C31" s="57">
        <f t="shared" si="1"/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</row>
    <row r="32" spans="1:9" ht="19.5" customHeight="1">
      <c r="A32" s="10"/>
      <c r="B32" s="19" t="s">
        <v>13</v>
      </c>
      <c r="C32" s="57">
        <f t="shared" si="1"/>
        <v>4</v>
      </c>
      <c r="D32" s="59">
        <v>0</v>
      </c>
      <c r="E32" s="59">
        <v>0</v>
      </c>
      <c r="F32" s="59">
        <v>0</v>
      </c>
      <c r="G32" s="59">
        <v>1</v>
      </c>
      <c r="H32" s="59">
        <v>1</v>
      </c>
      <c r="I32" s="59">
        <v>2</v>
      </c>
    </row>
    <row r="33" spans="1:10" ht="18.75" customHeight="1">
      <c r="A33" s="10" t="s">
        <v>23</v>
      </c>
      <c r="B33" s="19" t="s">
        <v>12</v>
      </c>
      <c r="C33" s="57">
        <f t="shared" si="1"/>
        <v>1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1</v>
      </c>
      <c r="J33" s="25"/>
    </row>
    <row r="34" spans="1:10" ht="18.75" customHeight="1">
      <c r="A34" s="10"/>
      <c r="B34" s="19" t="s">
        <v>13</v>
      </c>
      <c r="C34" s="57">
        <f t="shared" si="1"/>
        <v>4</v>
      </c>
      <c r="D34" s="59">
        <v>0</v>
      </c>
      <c r="E34" s="59">
        <v>2</v>
      </c>
      <c r="F34" s="59">
        <v>1</v>
      </c>
      <c r="G34" s="59">
        <v>0</v>
      </c>
      <c r="H34" s="59">
        <v>0</v>
      </c>
      <c r="I34" s="59">
        <v>1</v>
      </c>
      <c r="J34" s="25"/>
    </row>
    <row r="35" spans="1:10" ht="18.75" customHeight="1">
      <c r="A35" s="10" t="s">
        <v>24</v>
      </c>
      <c r="B35" s="19" t="s">
        <v>12</v>
      </c>
      <c r="C35" s="57">
        <f t="shared" si="1"/>
        <v>2</v>
      </c>
      <c r="D35" s="59">
        <v>0</v>
      </c>
      <c r="E35" s="59">
        <v>1</v>
      </c>
      <c r="F35" s="59">
        <v>0</v>
      </c>
      <c r="G35" s="59">
        <v>0</v>
      </c>
      <c r="H35" s="59">
        <v>0</v>
      </c>
      <c r="I35" s="59">
        <v>1</v>
      </c>
      <c r="J35" s="25"/>
    </row>
    <row r="36" spans="1:10" ht="18.75" customHeight="1">
      <c r="A36" s="10"/>
      <c r="B36" s="19" t="s">
        <v>13</v>
      </c>
      <c r="C36" s="57">
        <f t="shared" si="1"/>
        <v>2</v>
      </c>
      <c r="D36" s="59">
        <v>1</v>
      </c>
      <c r="E36" s="59">
        <v>0</v>
      </c>
      <c r="F36" s="59">
        <v>0</v>
      </c>
      <c r="G36" s="59">
        <v>0</v>
      </c>
      <c r="H36" s="59">
        <v>1</v>
      </c>
      <c r="I36" s="59">
        <v>0</v>
      </c>
      <c r="J36" s="25"/>
    </row>
    <row r="37" spans="1:10" ht="18.75" customHeight="1">
      <c r="A37" s="10" t="s">
        <v>42</v>
      </c>
      <c r="B37" s="19" t="s">
        <v>12</v>
      </c>
      <c r="C37" s="57">
        <f t="shared" si="1"/>
        <v>2</v>
      </c>
      <c r="D37" s="59">
        <v>0</v>
      </c>
      <c r="E37" s="59">
        <v>1</v>
      </c>
      <c r="F37" s="59">
        <v>0</v>
      </c>
      <c r="G37" s="59">
        <v>1</v>
      </c>
      <c r="H37" s="59">
        <v>0</v>
      </c>
      <c r="I37" s="59">
        <v>0</v>
      </c>
      <c r="J37" s="25"/>
    </row>
    <row r="38" spans="1:10" ht="18.75" customHeight="1">
      <c r="A38" s="10"/>
      <c r="B38" s="19" t="s">
        <v>13</v>
      </c>
      <c r="C38" s="57">
        <f t="shared" si="1"/>
        <v>2</v>
      </c>
      <c r="D38" s="59">
        <v>0</v>
      </c>
      <c r="E38" s="59">
        <v>1</v>
      </c>
      <c r="F38" s="59">
        <v>0</v>
      </c>
      <c r="G38" s="59">
        <v>0</v>
      </c>
      <c r="H38" s="59">
        <v>0</v>
      </c>
      <c r="I38" s="59">
        <v>1</v>
      </c>
      <c r="J38" s="25"/>
    </row>
    <row r="39" spans="1:10" ht="18.75" customHeight="1">
      <c r="A39" s="10" t="s">
        <v>25</v>
      </c>
      <c r="B39" s="19" t="s">
        <v>12</v>
      </c>
      <c r="C39" s="57">
        <f t="shared" si="1"/>
        <v>10</v>
      </c>
      <c r="D39" s="59">
        <v>2</v>
      </c>
      <c r="E39" s="59">
        <v>4</v>
      </c>
      <c r="F39" s="59">
        <v>1</v>
      </c>
      <c r="G39" s="59">
        <v>2</v>
      </c>
      <c r="H39" s="59">
        <v>0</v>
      </c>
      <c r="I39" s="59">
        <v>1</v>
      </c>
      <c r="J39" s="25"/>
    </row>
    <row r="40" spans="1:10" ht="18.75" customHeight="1" thickBot="1">
      <c r="A40" s="13"/>
      <c r="B40" s="23" t="s">
        <v>13</v>
      </c>
      <c r="C40" s="57">
        <f t="shared" si="1"/>
        <v>14</v>
      </c>
      <c r="D40" s="60">
        <v>3</v>
      </c>
      <c r="E40" s="60">
        <v>6</v>
      </c>
      <c r="F40" s="60">
        <v>1</v>
      </c>
      <c r="G40" s="60">
        <v>0</v>
      </c>
      <c r="H40" s="60">
        <v>2</v>
      </c>
      <c r="I40" s="60">
        <v>2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41:I41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</row>
    <row r="5" spans="1:14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</row>
    <row r="6" spans="1:14" s="3" customFormat="1" ht="22.5" customHeight="1">
      <c r="A6" s="111"/>
      <c r="B6" s="112"/>
      <c r="C6" s="130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</row>
    <row r="7" spans="1:14" s="3" customFormat="1" ht="18.75" customHeight="1">
      <c r="A7" s="21" t="s">
        <v>11</v>
      </c>
      <c r="B7" s="18" t="s">
        <v>2</v>
      </c>
      <c r="C7" s="49">
        <f>D7+'109-2'!C7+'109-3'!C7+'109-4'!C6</f>
        <v>1203460</v>
      </c>
      <c r="D7" s="5">
        <f>SUM(E7:N7)</f>
        <v>197529</v>
      </c>
      <c r="E7" s="5">
        <f>E8+E9</f>
        <v>5324</v>
      </c>
      <c r="F7" s="5">
        <f aca="true" t="shared" si="0" ref="F7:N7">F8+F9</f>
        <v>5148</v>
      </c>
      <c r="G7" s="5">
        <f t="shared" si="0"/>
        <v>4619</v>
      </c>
      <c r="H7" s="5">
        <f t="shared" si="0"/>
        <v>4050</v>
      </c>
      <c r="I7" s="5">
        <f t="shared" si="0"/>
        <v>3443</v>
      </c>
      <c r="J7" s="5">
        <f t="shared" si="0"/>
        <v>5971</v>
      </c>
      <c r="K7" s="5">
        <f t="shared" si="0"/>
        <v>65449</v>
      </c>
      <c r="L7" s="5">
        <f t="shared" si="0"/>
        <v>58242</v>
      </c>
      <c r="M7" s="5">
        <f t="shared" si="0"/>
        <v>25480</v>
      </c>
      <c r="N7" s="5">
        <f t="shared" si="0"/>
        <v>19803</v>
      </c>
    </row>
    <row r="8" spans="1:14" s="3" customFormat="1" ht="18.75" customHeight="1">
      <c r="A8" s="4"/>
      <c r="B8" s="9" t="s">
        <v>12</v>
      </c>
      <c r="C8" s="49">
        <f>D8+'109-2'!C8+'109-3'!C8+'109-4'!C7</f>
        <v>594838</v>
      </c>
      <c r="D8" s="7">
        <f>SUM(E8:N8)</f>
        <v>108845</v>
      </c>
      <c r="E8" s="7">
        <f>E10+E12+E14+E16+E18+E20+E22+E24+E26+E28+E30+E32+E34+E36</f>
        <v>3415</v>
      </c>
      <c r="F8" s="7">
        <f aca="true" t="shared" si="1" ref="F8:N9">F10+F12+F14+F16+F18+F20+F22+F24+F26+F28+F30+F32+F34+F36</f>
        <v>3321</v>
      </c>
      <c r="G8" s="7">
        <f t="shared" si="1"/>
        <v>2964</v>
      </c>
      <c r="H8" s="7">
        <f t="shared" si="1"/>
        <v>2618</v>
      </c>
      <c r="I8" s="7">
        <f t="shared" si="1"/>
        <v>2284</v>
      </c>
      <c r="J8" s="7">
        <f t="shared" si="1"/>
        <v>3935</v>
      </c>
      <c r="K8" s="7">
        <f t="shared" si="1"/>
        <v>35485</v>
      </c>
      <c r="L8" s="7">
        <f t="shared" si="1"/>
        <v>31964</v>
      </c>
      <c r="M8" s="7">
        <f t="shared" si="1"/>
        <v>13202</v>
      </c>
      <c r="N8" s="7">
        <f t="shared" si="1"/>
        <v>9657</v>
      </c>
    </row>
    <row r="9" spans="1:14" s="3" customFormat="1" ht="18.75" customHeight="1">
      <c r="A9" s="4"/>
      <c r="B9" s="9" t="s">
        <v>13</v>
      </c>
      <c r="C9" s="49">
        <f>D9+'109-2'!C9+'109-3'!C9+'109-4'!C8</f>
        <v>608622</v>
      </c>
      <c r="D9" s="7">
        <f>SUM(E9:N9)</f>
        <v>88684</v>
      </c>
      <c r="E9" s="7">
        <f>E11+E13+E15+E17+E19+E21+E23+E25+E27+E29+E31+E33+E35+E37</f>
        <v>1909</v>
      </c>
      <c r="F9" s="7">
        <f t="shared" si="1"/>
        <v>1827</v>
      </c>
      <c r="G9" s="7">
        <f t="shared" si="1"/>
        <v>1655</v>
      </c>
      <c r="H9" s="7">
        <f t="shared" si="1"/>
        <v>1432</v>
      </c>
      <c r="I9" s="7">
        <f t="shared" si="1"/>
        <v>1159</v>
      </c>
      <c r="J9" s="7">
        <f t="shared" si="1"/>
        <v>2036</v>
      </c>
      <c r="K9" s="7">
        <f t="shared" si="1"/>
        <v>29964</v>
      </c>
      <c r="L9" s="7">
        <f t="shared" si="1"/>
        <v>26278</v>
      </c>
      <c r="M9" s="7">
        <f t="shared" si="1"/>
        <v>12278</v>
      </c>
      <c r="N9" s="7">
        <f t="shared" si="1"/>
        <v>10146</v>
      </c>
    </row>
    <row r="10" spans="1:14" s="3" customFormat="1" ht="18.75" customHeight="1">
      <c r="A10" s="17" t="s">
        <v>26</v>
      </c>
      <c r="B10" s="19" t="s">
        <v>12</v>
      </c>
      <c r="C10" s="68">
        <v>10603</v>
      </c>
      <c r="D10" s="69">
        <v>1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1</v>
      </c>
      <c r="L10" s="66">
        <v>0</v>
      </c>
      <c r="M10" s="66">
        <v>0</v>
      </c>
      <c r="N10" s="67">
        <v>0</v>
      </c>
    </row>
    <row r="11" spans="1:14" s="3" customFormat="1" ht="18.75" customHeight="1">
      <c r="A11" s="10"/>
      <c r="B11" s="19" t="s">
        <v>13</v>
      </c>
      <c r="C11" s="68">
        <v>33097</v>
      </c>
      <c r="D11" s="69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3" customFormat="1" ht="18.75" customHeight="1">
      <c r="A12" s="10" t="s">
        <v>14</v>
      </c>
      <c r="B12" s="19" t="s">
        <v>12</v>
      </c>
      <c r="C12" s="68">
        <v>79630</v>
      </c>
      <c r="D12" s="69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</row>
    <row r="13" spans="1:14" s="3" customFormat="1" ht="18.75" customHeight="1">
      <c r="A13" s="10"/>
      <c r="B13" s="19" t="s">
        <v>13</v>
      </c>
      <c r="C13" s="68">
        <v>85454</v>
      </c>
      <c r="D13" s="69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3" customFormat="1" ht="18.75" customHeight="1">
      <c r="A14" s="10" t="s">
        <v>15</v>
      </c>
      <c r="B14" s="19" t="s">
        <v>12</v>
      </c>
      <c r="C14" s="68">
        <v>99325</v>
      </c>
      <c r="D14" s="69">
        <v>1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1</v>
      </c>
      <c r="L14" s="66">
        <v>0</v>
      </c>
      <c r="M14" s="66">
        <v>0</v>
      </c>
      <c r="N14" s="67">
        <v>0</v>
      </c>
    </row>
    <row r="15" spans="1:14" s="3" customFormat="1" ht="18.75" customHeight="1">
      <c r="A15" s="10"/>
      <c r="B15" s="19" t="s">
        <v>13</v>
      </c>
      <c r="C15" s="68">
        <v>105586</v>
      </c>
      <c r="D15" s="69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</row>
    <row r="16" spans="1:14" s="3" customFormat="1" ht="18.75" customHeight="1">
      <c r="A16" s="10" t="s">
        <v>16</v>
      </c>
      <c r="B16" s="19" t="s">
        <v>12</v>
      </c>
      <c r="C16" s="68">
        <v>106115</v>
      </c>
      <c r="D16" s="69">
        <v>2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2</v>
      </c>
      <c r="L16" s="66">
        <v>0</v>
      </c>
      <c r="M16" s="66">
        <v>0</v>
      </c>
      <c r="N16" s="67">
        <v>0</v>
      </c>
    </row>
    <row r="17" spans="1:14" s="3" customFormat="1" ht="18.75" customHeight="1">
      <c r="A17" s="10"/>
      <c r="B17" s="19" t="s">
        <v>13</v>
      </c>
      <c r="C17" s="68">
        <v>110837</v>
      </c>
      <c r="D17" s="69">
        <v>8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7</v>
      </c>
      <c r="L17" s="66">
        <v>1</v>
      </c>
      <c r="M17" s="66">
        <v>0</v>
      </c>
      <c r="N17" s="67">
        <v>0</v>
      </c>
    </row>
    <row r="18" spans="1:14" s="3" customFormat="1" ht="18.75" customHeight="1">
      <c r="A18" s="10" t="s">
        <v>17</v>
      </c>
      <c r="B18" s="19" t="s">
        <v>12</v>
      </c>
      <c r="C18" s="68">
        <v>98165</v>
      </c>
      <c r="D18" s="69">
        <v>150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146</v>
      </c>
      <c r="L18" s="66">
        <v>4</v>
      </c>
      <c r="M18" s="66">
        <v>0</v>
      </c>
      <c r="N18" s="67">
        <v>0</v>
      </c>
    </row>
    <row r="19" spans="1:14" ht="18.75" customHeight="1">
      <c r="A19" s="10"/>
      <c r="B19" s="19" t="s">
        <v>13</v>
      </c>
      <c r="C19" s="68">
        <v>102644</v>
      </c>
      <c r="D19" s="69">
        <v>137</v>
      </c>
      <c r="E19" s="66">
        <v>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122</v>
      </c>
      <c r="L19" s="66">
        <v>14</v>
      </c>
      <c r="M19" s="66">
        <v>0</v>
      </c>
      <c r="N19" s="67">
        <v>0</v>
      </c>
    </row>
    <row r="20" spans="1:14" ht="18.75" customHeight="1">
      <c r="A20" s="10" t="s">
        <v>18</v>
      </c>
      <c r="B20" s="19" t="s">
        <v>12</v>
      </c>
      <c r="C20" s="68">
        <v>51439</v>
      </c>
      <c r="D20" s="69">
        <v>12700</v>
      </c>
      <c r="E20" s="66">
        <v>37</v>
      </c>
      <c r="F20" s="66">
        <v>1</v>
      </c>
      <c r="G20" s="66">
        <v>0</v>
      </c>
      <c r="H20" s="66">
        <v>0</v>
      </c>
      <c r="I20" s="66">
        <v>0</v>
      </c>
      <c r="J20" s="66">
        <v>0</v>
      </c>
      <c r="K20" s="66">
        <v>12489</v>
      </c>
      <c r="L20" s="66">
        <v>165</v>
      </c>
      <c r="M20" s="66">
        <v>7</v>
      </c>
      <c r="N20" s="67">
        <v>1</v>
      </c>
    </row>
    <row r="21" spans="1:14" ht="18.75" customHeight="1">
      <c r="A21" s="10"/>
      <c r="B21" s="19" t="s">
        <v>13</v>
      </c>
      <c r="C21" s="68">
        <v>42057</v>
      </c>
      <c r="D21" s="69">
        <v>8535</v>
      </c>
      <c r="E21" s="66">
        <v>15</v>
      </c>
      <c r="F21" s="66">
        <v>1</v>
      </c>
      <c r="G21" s="66">
        <v>0</v>
      </c>
      <c r="H21" s="66">
        <v>0</v>
      </c>
      <c r="I21" s="66">
        <v>0</v>
      </c>
      <c r="J21" s="66">
        <v>0</v>
      </c>
      <c r="K21" s="66">
        <v>8349</v>
      </c>
      <c r="L21" s="66">
        <v>162</v>
      </c>
      <c r="M21" s="66">
        <v>7</v>
      </c>
      <c r="N21" s="67">
        <v>1</v>
      </c>
    </row>
    <row r="22" spans="1:14" ht="18.75" customHeight="1">
      <c r="A22" s="10" t="s">
        <v>19</v>
      </c>
      <c r="B22" s="19" t="s">
        <v>12</v>
      </c>
      <c r="C22" s="68">
        <v>37610</v>
      </c>
      <c r="D22" s="69">
        <v>18692</v>
      </c>
      <c r="E22" s="66">
        <v>152</v>
      </c>
      <c r="F22" s="66">
        <v>46</v>
      </c>
      <c r="G22" s="66">
        <v>1</v>
      </c>
      <c r="H22" s="66">
        <v>0</v>
      </c>
      <c r="I22" s="66">
        <v>0</v>
      </c>
      <c r="J22" s="66">
        <v>0</v>
      </c>
      <c r="K22" s="66">
        <v>6250</v>
      </c>
      <c r="L22" s="66">
        <v>12168</v>
      </c>
      <c r="M22" s="66">
        <v>73</v>
      </c>
      <c r="N22" s="67">
        <v>2</v>
      </c>
    </row>
    <row r="23" spans="1:14" ht="18.75" customHeight="1">
      <c r="A23" s="10"/>
      <c r="B23" s="19" t="s">
        <v>13</v>
      </c>
      <c r="C23" s="68">
        <v>26234</v>
      </c>
      <c r="D23" s="69">
        <v>11848</v>
      </c>
      <c r="E23" s="66">
        <v>68</v>
      </c>
      <c r="F23" s="66">
        <v>13</v>
      </c>
      <c r="G23" s="66">
        <v>0</v>
      </c>
      <c r="H23" s="66">
        <v>0</v>
      </c>
      <c r="I23" s="66">
        <v>0</v>
      </c>
      <c r="J23" s="66">
        <v>0</v>
      </c>
      <c r="K23" s="66">
        <v>4115</v>
      </c>
      <c r="L23" s="66">
        <v>7590</v>
      </c>
      <c r="M23" s="66">
        <v>61</v>
      </c>
      <c r="N23" s="67">
        <v>1</v>
      </c>
    </row>
    <row r="24" spans="1:14" ht="18.75" customHeight="1">
      <c r="A24" s="10" t="s">
        <v>20</v>
      </c>
      <c r="B24" s="19" t="s">
        <v>12</v>
      </c>
      <c r="C24" s="68">
        <v>21211</v>
      </c>
      <c r="D24" s="69">
        <v>12075</v>
      </c>
      <c r="E24" s="66">
        <v>321</v>
      </c>
      <c r="F24" s="66">
        <v>140</v>
      </c>
      <c r="G24" s="66">
        <v>43</v>
      </c>
      <c r="H24" s="66">
        <v>3</v>
      </c>
      <c r="I24" s="66">
        <v>0</v>
      </c>
      <c r="J24" s="66">
        <v>0</v>
      </c>
      <c r="K24" s="66">
        <v>2522</v>
      </c>
      <c r="L24" s="66">
        <v>5045</v>
      </c>
      <c r="M24" s="66">
        <v>3984</v>
      </c>
      <c r="N24" s="67">
        <v>17</v>
      </c>
    </row>
    <row r="25" spans="1:14" ht="18.75" customHeight="1">
      <c r="A25" s="10"/>
      <c r="B25" s="19" t="s">
        <v>13</v>
      </c>
      <c r="C25" s="68">
        <v>15122</v>
      </c>
      <c r="D25" s="69">
        <v>8454</v>
      </c>
      <c r="E25" s="66">
        <v>151</v>
      </c>
      <c r="F25" s="66">
        <v>62</v>
      </c>
      <c r="G25" s="66">
        <v>13</v>
      </c>
      <c r="H25" s="66">
        <v>0</v>
      </c>
      <c r="I25" s="66">
        <v>0</v>
      </c>
      <c r="J25" s="66">
        <v>0</v>
      </c>
      <c r="K25" s="66">
        <v>1917</v>
      </c>
      <c r="L25" s="66">
        <v>3471</v>
      </c>
      <c r="M25" s="66">
        <v>2817</v>
      </c>
      <c r="N25" s="67">
        <v>23</v>
      </c>
    </row>
    <row r="26" spans="1:14" ht="18.75" customHeight="1">
      <c r="A26" s="10" t="s">
        <v>21</v>
      </c>
      <c r="B26" s="19" t="s">
        <v>12</v>
      </c>
      <c r="C26" s="68">
        <v>12520</v>
      </c>
      <c r="D26" s="69">
        <v>7438</v>
      </c>
      <c r="E26" s="66">
        <v>260</v>
      </c>
      <c r="F26" s="66">
        <v>301</v>
      </c>
      <c r="G26" s="66">
        <v>114</v>
      </c>
      <c r="H26" s="66">
        <v>39</v>
      </c>
      <c r="I26" s="66">
        <v>0</v>
      </c>
      <c r="J26" s="66">
        <v>0</v>
      </c>
      <c r="K26" s="66">
        <v>1439</v>
      </c>
      <c r="L26" s="66">
        <v>2154</v>
      </c>
      <c r="M26" s="66">
        <v>2022</v>
      </c>
      <c r="N26" s="67">
        <v>1109</v>
      </c>
    </row>
    <row r="27" spans="1:14" ht="18.75" customHeight="1">
      <c r="A27" s="10"/>
      <c r="B27" s="19" t="s">
        <v>13</v>
      </c>
      <c r="C27" s="68">
        <v>9636</v>
      </c>
      <c r="D27" s="69">
        <v>5994</v>
      </c>
      <c r="E27" s="66">
        <v>130</v>
      </c>
      <c r="F27" s="66">
        <v>118</v>
      </c>
      <c r="G27" s="66">
        <v>57</v>
      </c>
      <c r="H27" s="66">
        <v>13</v>
      </c>
      <c r="I27" s="66">
        <v>0</v>
      </c>
      <c r="J27" s="66">
        <v>0</v>
      </c>
      <c r="K27" s="66">
        <v>1414</v>
      </c>
      <c r="L27" s="66">
        <v>1684</v>
      </c>
      <c r="M27" s="66">
        <v>1585</v>
      </c>
      <c r="N27" s="67">
        <v>993</v>
      </c>
    </row>
    <row r="28" spans="1:14" ht="18.75" customHeight="1">
      <c r="A28" s="10" t="s">
        <v>22</v>
      </c>
      <c r="B28" s="19" t="s">
        <v>12</v>
      </c>
      <c r="C28" s="68">
        <v>8278</v>
      </c>
      <c r="D28" s="69">
        <v>5153</v>
      </c>
      <c r="E28" s="66">
        <v>203</v>
      </c>
      <c r="F28" s="66">
        <v>258</v>
      </c>
      <c r="G28" s="66">
        <v>214</v>
      </c>
      <c r="H28" s="66">
        <v>101</v>
      </c>
      <c r="I28" s="66">
        <v>37</v>
      </c>
      <c r="J28" s="66">
        <v>2</v>
      </c>
      <c r="K28" s="66">
        <v>1053</v>
      </c>
      <c r="L28" s="66">
        <v>1222</v>
      </c>
      <c r="M28" s="66">
        <v>1063</v>
      </c>
      <c r="N28" s="67">
        <v>1000</v>
      </c>
    </row>
    <row r="29" spans="1:14" ht="18.75" customHeight="1">
      <c r="A29" s="10"/>
      <c r="B29" s="19" t="s">
        <v>13</v>
      </c>
      <c r="C29" s="68">
        <v>6913</v>
      </c>
      <c r="D29" s="69">
        <v>4586</v>
      </c>
      <c r="E29" s="66">
        <v>114</v>
      </c>
      <c r="F29" s="66">
        <v>116</v>
      </c>
      <c r="G29" s="66">
        <v>92</v>
      </c>
      <c r="H29" s="66">
        <v>41</v>
      </c>
      <c r="I29" s="66">
        <v>7</v>
      </c>
      <c r="J29" s="66">
        <v>0</v>
      </c>
      <c r="K29" s="66">
        <v>1108</v>
      </c>
      <c r="L29" s="66">
        <v>1224</v>
      </c>
      <c r="M29" s="66">
        <v>923</v>
      </c>
      <c r="N29" s="67">
        <v>961</v>
      </c>
    </row>
    <row r="30" spans="1:14" ht="18.75" customHeight="1">
      <c r="A30" s="10" t="s">
        <v>23</v>
      </c>
      <c r="B30" s="19" t="s">
        <v>12</v>
      </c>
      <c r="C30" s="68">
        <v>6566</v>
      </c>
      <c r="D30" s="69">
        <v>4167</v>
      </c>
      <c r="E30" s="66">
        <v>154</v>
      </c>
      <c r="F30" s="66">
        <v>190</v>
      </c>
      <c r="G30" s="66">
        <v>173</v>
      </c>
      <c r="H30" s="66">
        <v>213</v>
      </c>
      <c r="I30" s="66">
        <v>131</v>
      </c>
      <c r="J30" s="66">
        <v>14</v>
      </c>
      <c r="K30" s="66">
        <v>820</v>
      </c>
      <c r="L30" s="66">
        <v>925</v>
      </c>
      <c r="M30" s="66">
        <v>727</v>
      </c>
      <c r="N30" s="67">
        <v>820</v>
      </c>
    </row>
    <row r="31" spans="1:14" ht="18.75" customHeight="1">
      <c r="A31" s="10"/>
      <c r="B31" s="19" t="s">
        <v>13</v>
      </c>
      <c r="C31" s="68">
        <v>5599</v>
      </c>
      <c r="D31" s="69">
        <v>3861</v>
      </c>
      <c r="E31" s="66">
        <v>80</v>
      </c>
      <c r="F31" s="66">
        <v>106</v>
      </c>
      <c r="G31" s="66">
        <v>109</v>
      </c>
      <c r="H31" s="66">
        <v>87</v>
      </c>
      <c r="I31" s="66">
        <v>34</v>
      </c>
      <c r="J31" s="66">
        <v>3</v>
      </c>
      <c r="K31" s="66">
        <v>980</v>
      </c>
      <c r="L31" s="66">
        <v>927</v>
      </c>
      <c r="M31" s="66">
        <v>688</v>
      </c>
      <c r="N31" s="67">
        <v>847</v>
      </c>
    </row>
    <row r="32" spans="1:14" ht="18.75" customHeight="1">
      <c r="A32" s="10" t="s">
        <v>24</v>
      </c>
      <c r="B32" s="19" t="s">
        <v>12</v>
      </c>
      <c r="C32" s="68">
        <v>5144</v>
      </c>
      <c r="D32" s="69">
        <v>3334</v>
      </c>
      <c r="E32" s="66">
        <v>160</v>
      </c>
      <c r="F32" s="66">
        <v>159</v>
      </c>
      <c r="G32" s="66">
        <v>165</v>
      </c>
      <c r="H32" s="66">
        <v>173</v>
      </c>
      <c r="I32" s="66">
        <v>157</v>
      </c>
      <c r="J32" s="66">
        <v>68</v>
      </c>
      <c r="K32" s="66">
        <v>713</v>
      </c>
      <c r="L32" s="66">
        <v>692</v>
      </c>
      <c r="M32" s="66">
        <v>458</v>
      </c>
      <c r="N32" s="67">
        <v>589</v>
      </c>
    </row>
    <row r="33" spans="1:14" ht="18.75" customHeight="1">
      <c r="A33" s="10"/>
      <c r="B33" s="19" t="s">
        <v>13</v>
      </c>
      <c r="C33" s="68">
        <v>4365</v>
      </c>
      <c r="D33" s="69">
        <v>3042</v>
      </c>
      <c r="E33" s="66">
        <v>78</v>
      </c>
      <c r="F33" s="66">
        <v>85</v>
      </c>
      <c r="G33" s="66">
        <v>87</v>
      </c>
      <c r="H33" s="66">
        <v>73</v>
      </c>
      <c r="I33" s="66">
        <v>77</v>
      </c>
      <c r="J33" s="66">
        <v>22</v>
      </c>
      <c r="K33" s="66">
        <v>771</v>
      </c>
      <c r="L33" s="66">
        <v>803</v>
      </c>
      <c r="M33" s="66">
        <v>501</v>
      </c>
      <c r="N33" s="67">
        <v>545</v>
      </c>
    </row>
    <row r="34" spans="1:14" ht="18.75" customHeight="1">
      <c r="A34" s="10" t="s">
        <v>42</v>
      </c>
      <c r="B34" s="19" t="s">
        <v>12</v>
      </c>
      <c r="C34" s="68">
        <v>4418</v>
      </c>
      <c r="D34" s="69">
        <v>2967</v>
      </c>
      <c r="E34" s="66">
        <v>127</v>
      </c>
      <c r="F34" s="66">
        <v>127</v>
      </c>
      <c r="G34" s="66">
        <v>146</v>
      </c>
      <c r="H34" s="66">
        <v>140</v>
      </c>
      <c r="I34" s="66">
        <v>149</v>
      </c>
      <c r="J34" s="66">
        <v>171</v>
      </c>
      <c r="K34" s="66">
        <v>628</v>
      </c>
      <c r="L34" s="66">
        <v>582</v>
      </c>
      <c r="M34" s="66">
        <v>401</v>
      </c>
      <c r="N34" s="67">
        <v>496</v>
      </c>
    </row>
    <row r="35" spans="1:14" ht="18.75" customHeight="1">
      <c r="A35" s="10"/>
      <c r="B35" s="19" t="s">
        <v>13</v>
      </c>
      <c r="C35" s="68">
        <v>3692</v>
      </c>
      <c r="D35" s="69">
        <v>2595</v>
      </c>
      <c r="E35" s="66">
        <v>66</v>
      </c>
      <c r="F35" s="66">
        <v>71</v>
      </c>
      <c r="G35" s="66">
        <v>75</v>
      </c>
      <c r="H35" s="66">
        <v>73</v>
      </c>
      <c r="I35" s="66">
        <v>60</v>
      </c>
      <c r="J35" s="66">
        <v>48</v>
      </c>
      <c r="K35" s="66">
        <v>646</v>
      </c>
      <c r="L35" s="66">
        <v>669</v>
      </c>
      <c r="M35" s="66">
        <v>403</v>
      </c>
      <c r="N35" s="67">
        <v>484</v>
      </c>
    </row>
    <row r="36" spans="1:14" ht="18.75" customHeight="1">
      <c r="A36" s="10" t="s">
        <v>25</v>
      </c>
      <c r="B36" s="19" t="s">
        <v>12</v>
      </c>
      <c r="C36" s="68">
        <v>53814</v>
      </c>
      <c r="D36" s="69">
        <v>42165</v>
      </c>
      <c r="E36" s="66">
        <v>2001</v>
      </c>
      <c r="F36" s="66">
        <v>2099</v>
      </c>
      <c r="G36" s="66">
        <v>2108</v>
      </c>
      <c r="H36" s="66">
        <v>1949</v>
      </c>
      <c r="I36" s="66">
        <v>1810</v>
      </c>
      <c r="J36" s="66">
        <v>3680</v>
      </c>
      <c r="K36" s="66">
        <v>9421</v>
      </c>
      <c r="L36" s="66">
        <v>9007</v>
      </c>
      <c r="M36" s="66">
        <v>4467</v>
      </c>
      <c r="N36" s="67">
        <v>5623</v>
      </c>
    </row>
    <row r="37" spans="1:14" ht="18.75" customHeight="1" thickBot="1">
      <c r="A37" s="13"/>
      <c r="B37" s="23" t="s">
        <v>13</v>
      </c>
      <c r="C37" s="68">
        <v>57386</v>
      </c>
      <c r="D37" s="69">
        <v>39624</v>
      </c>
      <c r="E37" s="66">
        <v>1206</v>
      </c>
      <c r="F37" s="66">
        <v>1255</v>
      </c>
      <c r="G37" s="66">
        <v>1222</v>
      </c>
      <c r="H37" s="66">
        <v>1145</v>
      </c>
      <c r="I37" s="66">
        <v>981</v>
      </c>
      <c r="J37" s="66">
        <v>1963</v>
      </c>
      <c r="K37" s="66">
        <v>10535</v>
      </c>
      <c r="L37" s="66">
        <v>9733</v>
      </c>
      <c r="M37" s="66">
        <v>5293</v>
      </c>
      <c r="N37" s="67">
        <v>6291</v>
      </c>
    </row>
    <row r="38" spans="1:14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110" zoomScaleNormal="110" zoomScalePageLayoutView="0" workbookViewId="0" topLeftCell="A1">
      <selection activeCell="E17" sqref="E17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8" width="5.625" style="1" bestFit="1" customWidth="1"/>
    <col min="9" max="9" width="5.00390625" style="1" bestFit="1" customWidth="1"/>
    <col min="10" max="14" width="5.75390625" style="1" bestFit="1" customWidth="1"/>
    <col min="15" max="15" width="5.00390625" style="1" bestFit="1" customWidth="1"/>
    <col min="16" max="16" width="5.625" style="1" bestFit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3" customFormat="1" ht="22.5" customHeight="1">
      <c r="A4" s="118"/>
      <c r="B4" s="119"/>
      <c r="C4" s="116" t="s">
        <v>224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s="3" customFormat="1" ht="22.5" customHeight="1">
      <c r="A5" s="120"/>
      <c r="B5" s="121"/>
      <c r="C5" s="130" t="s">
        <v>2</v>
      </c>
      <c r="D5" s="115" t="s">
        <v>134</v>
      </c>
      <c r="E5" s="133"/>
      <c r="F5" s="133"/>
      <c r="G5" s="133"/>
      <c r="H5" s="133"/>
      <c r="I5" s="133"/>
      <c r="J5" s="134"/>
      <c r="K5" s="115" t="s">
        <v>284</v>
      </c>
      <c r="L5" s="133"/>
      <c r="M5" s="133"/>
      <c r="N5" s="133"/>
      <c r="O5" s="133"/>
      <c r="P5" s="133"/>
    </row>
    <row r="6" spans="1:16" s="3" customFormat="1" ht="22.5" customHeight="1">
      <c r="A6" s="122"/>
      <c r="B6" s="123"/>
      <c r="C6" s="132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</row>
    <row r="7" spans="1:16" s="3" customFormat="1" ht="18.75" customHeight="1">
      <c r="A7" s="21" t="s">
        <v>11</v>
      </c>
      <c r="B7" s="18" t="s">
        <v>2</v>
      </c>
      <c r="C7" s="62">
        <f>SUM(D7:P7)</f>
        <v>917197</v>
      </c>
      <c r="D7" s="62">
        <f>D8+D9</f>
        <v>183407</v>
      </c>
      <c r="E7" s="62">
        <f aca="true" t="shared" si="0" ref="E7:P7">E8+E9</f>
        <v>187896</v>
      </c>
      <c r="F7" s="62">
        <f t="shared" si="0"/>
        <v>180739</v>
      </c>
      <c r="G7" s="62">
        <f t="shared" si="0"/>
        <v>171245</v>
      </c>
      <c r="H7" s="62">
        <f t="shared" si="0"/>
        <v>33080</v>
      </c>
      <c r="I7" s="62">
        <f t="shared" si="0"/>
        <v>9250</v>
      </c>
      <c r="J7" s="62">
        <f t="shared" si="0"/>
        <v>862</v>
      </c>
      <c r="K7" s="62">
        <f t="shared" si="0"/>
        <v>46652</v>
      </c>
      <c r="L7" s="62">
        <f t="shared" si="0"/>
        <v>41133</v>
      </c>
      <c r="M7" s="62">
        <f t="shared" si="0"/>
        <v>28906</v>
      </c>
      <c r="N7" s="62">
        <f t="shared" si="0"/>
        <v>25675</v>
      </c>
      <c r="O7" s="62">
        <f t="shared" si="0"/>
        <v>6576</v>
      </c>
      <c r="P7" s="62">
        <f t="shared" si="0"/>
        <v>1776</v>
      </c>
    </row>
    <row r="8" spans="1:16" s="3" customFormat="1" ht="18.75" customHeight="1">
      <c r="A8" s="4"/>
      <c r="B8" s="9" t="s">
        <v>12</v>
      </c>
      <c r="C8" s="62">
        <f aca="true" t="shared" si="1" ref="C8:C37">SUM(D8:P8)</f>
        <v>461672</v>
      </c>
      <c r="D8" s="62">
        <f>D10+D12+D14+D16+D18+D20+D22+D24+D26+D28+D30+D32+D34+D36</f>
        <v>90137</v>
      </c>
      <c r="E8" s="62">
        <f aca="true" t="shared" si="2" ref="E8:P9">E10+E12+E14+E16+E18+E20+E22+E24+E26+E28+E30+E32+E34+E36</f>
        <v>91345</v>
      </c>
      <c r="F8" s="62">
        <f t="shared" si="2"/>
        <v>89286</v>
      </c>
      <c r="G8" s="62">
        <f t="shared" si="2"/>
        <v>84303</v>
      </c>
      <c r="H8" s="62">
        <f t="shared" si="2"/>
        <v>19751</v>
      </c>
      <c r="I8" s="62">
        <f t="shared" si="2"/>
        <v>5826</v>
      </c>
      <c r="J8" s="62">
        <f t="shared" si="2"/>
        <v>521</v>
      </c>
      <c r="K8" s="62">
        <f t="shared" si="2"/>
        <v>24219</v>
      </c>
      <c r="L8" s="62">
        <f t="shared" si="2"/>
        <v>20944</v>
      </c>
      <c r="M8" s="62">
        <f t="shared" si="2"/>
        <v>15893</v>
      </c>
      <c r="N8" s="62">
        <f t="shared" si="2"/>
        <v>14334</v>
      </c>
      <c r="O8" s="62">
        <f t="shared" si="2"/>
        <v>4005</v>
      </c>
      <c r="P8" s="62">
        <f t="shared" si="2"/>
        <v>1108</v>
      </c>
    </row>
    <row r="9" spans="1:16" s="3" customFormat="1" ht="18.75" customHeight="1">
      <c r="A9" s="4"/>
      <c r="B9" s="9" t="s">
        <v>13</v>
      </c>
      <c r="C9" s="62">
        <f t="shared" si="1"/>
        <v>455525</v>
      </c>
      <c r="D9" s="62">
        <f>D11+D13+D15+D17+D19+D21+D23+D25+D27+D29+D31+D33+D35+D37</f>
        <v>93270</v>
      </c>
      <c r="E9" s="62">
        <f t="shared" si="2"/>
        <v>96551</v>
      </c>
      <c r="F9" s="62">
        <f t="shared" si="2"/>
        <v>91453</v>
      </c>
      <c r="G9" s="62">
        <f t="shared" si="2"/>
        <v>86942</v>
      </c>
      <c r="H9" s="62">
        <f t="shared" si="2"/>
        <v>13329</v>
      </c>
      <c r="I9" s="62">
        <f t="shared" si="2"/>
        <v>3424</v>
      </c>
      <c r="J9" s="62">
        <f t="shared" si="2"/>
        <v>341</v>
      </c>
      <c r="K9" s="62">
        <f t="shared" si="2"/>
        <v>22433</v>
      </c>
      <c r="L9" s="62">
        <f t="shared" si="2"/>
        <v>20189</v>
      </c>
      <c r="M9" s="62">
        <f t="shared" si="2"/>
        <v>13013</v>
      </c>
      <c r="N9" s="62">
        <f t="shared" si="2"/>
        <v>11341</v>
      </c>
      <c r="O9" s="62">
        <f t="shared" si="2"/>
        <v>2571</v>
      </c>
      <c r="P9" s="62">
        <f t="shared" si="2"/>
        <v>668</v>
      </c>
    </row>
    <row r="10" spans="1:16" s="3" customFormat="1" ht="18.75" customHeight="1">
      <c r="A10" s="17" t="s">
        <v>26</v>
      </c>
      <c r="B10" s="19" t="s">
        <v>12</v>
      </c>
      <c r="C10" s="62">
        <f t="shared" si="1"/>
        <v>314</v>
      </c>
      <c r="D10" s="66">
        <v>296</v>
      </c>
      <c r="E10" s="66">
        <v>9</v>
      </c>
      <c r="F10" s="66">
        <v>1</v>
      </c>
      <c r="G10" s="66">
        <v>1</v>
      </c>
      <c r="H10" s="66">
        <v>0</v>
      </c>
      <c r="I10" s="66">
        <v>0</v>
      </c>
      <c r="J10" s="66">
        <v>0</v>
      </c>
      <c r="K10" s="66">
        <v>7</v>
      </c>
      <c r="L10" s="66">
        <v>0</v>
      </c>
      <c r="M10" s="66">
        <v>0</v>
      </c>
      <c r="N10" s="66">
        <v>0</v>
      </c>
      <c r="O10" s="66">
        <v>0</v>
      </c>
      <c r="P10" s="67">
        <v>0</v>
      </c>
    </row>
    <row r="11" spans="1:16" s="3" customFormat="1" ht="18.75" customHeight="1">
      <c r="A11" s="10"/>
      <c r="B11" s="19" t="s">
        <v>13</v>
      </c>
      <c r="C11" s="62">
        <f t="shared" si="1"/>
        <v>433</v>
      </c>
      <c r="D11" s="66">
        <v>422</v>
      </c>
      <c r="E11" s="66">
        <v>8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3</v>
      </c>
      <c r="L11" s="66">
        <v>0</v>
      </c>
      <c r="M11" s="66">
        <v>0</v>
      </c>
      <c r="N11" s="66">
        <v>0</v>
      </c>
      <c r="O11" s="66">
        <v>0</v>
      </c>
      <c r="P11" s="67">
        <v>0</v>
      </c>
    </row>
    <row r="12" spans="1:16" s="3" customFormat="1" ht="18.75" customHeight="1">
      <c r="A12" s="10" t="s">
        <v>14</v>
      </c>
      <c r="B12" s="19" t="s">
        <v>12</v>
      </c>
      <c r="C12" s="62">
        <f t="shared" si="1"/>
        <v>75661</v>
      </c>
      <c r="D12" s="66">
        <v>65523</v>
      </c>
      <c r="E12" s="66">
        <v>342</v>
      </c>
      <c r="F12" s="66">
        <v>10</v>
      </c>
      <c r="G12" s="66">
        <v>0</v>
      </c>
      <c r="H12" s="66">
        <v>0</v>
      </c>
      <c r="I12" s="66">
        <v>0</v>
      </c>
      <c r="J12" s="66">
        <v>0</v>
      </c>
      <c r="K12" s="66">
        <v>9779</v>
      </c>
      <c r="L12" s="66">
        <v>7</v>
      </c>
      <c r="M12" s="66">
        <v>0</v>
      </c>
      <c r="N12" s="66">
        <v>0</v>
      </c>
      <c r="O12" s="66">
        <v>0</v>
      </c>
      <c r="P12" s="67">
        <v>0</v>
      </c>
    </row>
    <row r="13" spans="1:16" s="3" customFormat="1" ht="18.75" customHeight="1">
      <c r="A13" s="10"/>
      <c r="B13" s="19" t="s">
        <v>13</v>
      </c>
      <c r="C13" s="62">
        <f t="shared" si="1"/>
        <v>73619</v>
      </c>
      <c r="D13" s="66">
        <v>67045</v>
      </c>
      <c r="E13" s="66">
        <v>473</v>
      </c>
      <c r="F13" s="66">
        <v>8</v>
      </c>
      <c r="G13" s="66">
        <v>1</v>
      </c>
      <c r="H13" s="66">
        <v>0</v>
      </c>
      <c r="I13" s="66">
        <v>0</v>
      </c>
      <c r="J13" s="66">
        <v>0</v>
      </c>
      <c r="K13" s="66">
        <v>6086</v>
      </c>
      <c r="L13" s="66">
        <v>6</v>
      </c>
      <c r="M13" s="66">
        <v>0</v>
      </c>
      <c r="N13" s="66">
        <v>0</v>
      </c>
      <c r="O13" s="66">
        <v>0</v>
      </c>
      <c r="P13" s="67">
        <v>0</v>
      </c>
    </row>
    <row r="14" spans="1:16" s="3" customFormat="1" ht="18.75" customHeight="1">
      <c r="A14" s="10" t="s">
        <v>15</v>
      </c>
      <c r="B14" s="19" t="s">
        <v>12</v>
      </c>
      <c r="C14" s="62">
        <f t="shared" si="1"/>
        <v>94643</v>
      </c>
      <c r="D14" s="66">
        <v>15851</v>
      </c>
      <c r="E14" s="66">
        <v>66037</v>
      </c>
      <c r="F14" s="66">
        <v>555</v>
      </c>
      <c r="G14" s="66">
        <v>8</v>
      </c>
      <c r="H14" s="66">
        <v>0</v>
      </c>
      <c r="I14" s="66">
        <v>0</v>
      </c>
      <c r="J14" s="66">
        <v>0</v>
      </c>
      <c r="K14" s="66">
        <v>3252</v>
      </c>
      <c r="L14" s="66">
        <v>8935</v>
      </c>
      <c r="M14" s="66">
        <v>5</v>
      </c>
      <c r="N14" s="66">
        <v>0</v>
      </c>
      <c r="O14" s="66">
        <v>0</v>
      </c>
      <c r="P14" s="67">
        <v>0</v>
      </c>
    </row>
    <row r="15" spans="1:16" s="3" customFormat="1" ht="18.75" customHeight="1">
      <c r="A15" s="10"/>
      <c r="B15" s="19" t="s">
        <v>13</v>
      </c>
      <c r="C15" s="62">
        <f t="shared" si="1"/>
        <v>93152</v>
      </c>
      <c r="D15" s="66">
        <v>14754</v>
      </c>
      <c r="E15" s="66">
        <v>69455</v>
      </c>
      <c r="F15" s="66">
        <v>687</v>
      </c>
      <c r="G15" s="66">
        <v>17</v>
      </c>
      <c r="H15" s="66">
        <v>0</v>
      </c>
      <c r="I15" s="66">
        <v>0</v>
      </c>
      <c r="J15" s="66">
        <v>0</v>
      </c>
      <c r="K15" s="66">
        <v>2415</v>
      </c>
      <c r="L15" s="66">
        <v>5818</v>
      </c>
      <c r="M15" s="66">
        <v>6</v>
      </c>
      <c r="N15" s="66">
        <v>0</v>
      </c>
      <c r="O15" s="66">
        <v>0</v>
      </c>
      <c r="P15" s="67">
        <v>0</v>
      </c>
    </row>
    <row r="16" spans="1:16" s="3" customFormat="1" ht="18.75" customHeight="1">
      <c r="A16" s="10" t="s">
        <v>16</v>
      </c>
      <c r="B16" s="19" t="s">
        <v>12</v>
      </c>
      <c r="C16" s="62">
        <f t="shared" si="1"/>
        <v>104282</v>
      </c>
      <c r="D16" s="66">
        <v>4979</v>
      </c>
      <c r="E16" s="66">
        <v>16997</v>
      </c>
      <c r="F16" s="66">
        <v>67486</v>
      </c>
      <c r="G16" s="66">
        <v>440</v>
      </c>
      <c r="H16" s="66">
        <v>4</v>
      </c>
      <c r="I16" s="66">
        <v>0</v>
      </c>
      <c r="J16" s="66">
        <v>0</v>
      </c>
      <c r="K16" s="66">
        <v>2379</v>
      </c>
      <c r="L16" s="66">
        <v>3070</v>
      </c>
      <c r="M16" s="66">
        <v>8918</v>
      </c>
      <c r="N16" s="66">
        <v>9</v>
      </c>
      <c r="O16" s="66">
        <v>0</v>
      </c>
      <c r="P16" s="67">
        <v>0</v>
      </c>
    </row>
    <row r="17" spans="1:16" s="3" customFormat="1" ht="18.75" customHeight="1">
      <c r="A17" s="10"/>
      <c r="B17" s="19" t="s">
        <v>13</v>
      </c>
      <c r="C17" s="62">
        <f t="shared" si="1"/>
        <v>107588</v>
      </c>
      <c r="D17" s="66">
        <v>7514</v>
      </c>
      <c r="E17" s="66">
        <v>16288</v>
      </c>
      <c r="F17" s="66">
        <v>71603</v>
      </c>
      <c r="G17" s="66">
        <v>568</v>
      </c>
      <c r="H17" s="66">
        <v>4</v>
      </c>
      <c r="I17" s="66">
        <v>0</v>
      </c>
      <c r="J17" s="66">
        <v>0</v>
      </c>
      <c r="K17" s="66">
        <v>3091</v>
      </c>
      <c r="L17" s="66">
        <v>2290</v>
      </c>
      <c r="M17" s="66">
        <v>6228</v>
      </c>
      <c r="N17" s="66">
        <v>2</v>
      </c>
      <c r="O17" s="66">
        <v>0</v>
      </c>
      <c r="P17" s="67">
        <v>0</v>
      </c>
    </row>
    <row r="18" spans="1:16" s="3" customFormat="1" ht="18.75" customHeight="1">
      <c r="A18" s="10" t="s">
        <v>17</v>
      </c>
      <c r="B18" s="19" t="s">
        <v>12</v>
      </c>
      <c r="C18" s="62">
        <f t="shared" si="1"/>
        <v>97347</v>
      </c>
      <c r="D18" s="66">
        <v>1434</v>
      </c>
      <c r="E18" s="66">
        <v>4516</v>
      </c>
      <c r="F18" s="66">
        <v>14174</v>
      </c>
      <c r="G18" s="66">
        <v>63541</v>
      </c>
      <c r="H18" s="66">
        <v>108</v>
      </c>
      <c r="I18" s="66">
        <v>1</v>
      </c>
      <c r="J18" s="66">
        <v>0</v>
      </c>
      <c r="K18" s="66">
        <v>1268</v>
      </c>
      <c r="L18" s="66">
        <v>1873</v>
      </c>
      <c r="M18" s="66">
        <v>2625</v>
      </c>
      <c r="N18" s="66">
        <v>7803</v>
      </c>
      <c r="O18" s="66">
        <v>4</v>
      </c>
      <c r="P18" s="67">
        <v>0</v>
      </c>
    </row>
    <row r="19" spans="1:16" ht="18.75" customHeight="1">
      <c r="A19" s="10"/>
      <c r="B19" s="19" t="s">
        <v>13</v>
      </c>
      <c r="C19" s="62">
        <f t="shared" si="1"/>
        <v>101641</v>
      </c>
      <c r="D19" s="66">
        <v>1581</v>
      </c>
      <c r="E19" s="66">
        <v>6936</v>
      </c>
      <c r="F19" s="66">
        <v>13455</v>
      </c>
      <c r="G19" s="66">
        <v>68004</v>
      </c>
      <c r="H19" s="66">
        <v>98</v>
      </c>
      <c r="I19" s="66">
        <v>0</v>
      </c>
      <c r="J19" s="66">
        <v>0</v>
      </c>
      <c r="K19" s="66">
        <v>1272</v>
      </c>
      <c r="L19" s="66">
        <v>2623</v>
      </c>
      <c r="M19" s="66">
        <v>1951</v>
      </c>
      <c r="N19" s="66">
        <v>5718</v>
      </c>
      <c r="O19" s="66">
        <v>3</v>
      </c>
      <c r="P19" s="67">
        <v>0</v>
      </c>
    </row>
    <row r="20" spans="1:16" ht="18.75" customHeight="1">
      <c r="A20" s="10" t="s">
        <v>18</v>
      </c>
      <c r="B20" s="19" t="s">
        <v>12</v>
      </c>
      <c r="C20" s="62">
        <f t="shared" si="1"/>
        <v>38363</v>
      </c>
      <c r="D20" s="66">
        <v>577</v>
      </c>
      <c r="E20" s="66">
        <v>1402</v>
      </c>
      <c r="F20" s="66">
        <v>3597</v>
      </c>
      <c r="G20" s="66">
        <v>13414</v>
      </c>
      <c r="H20" s="66">
        <v>11977</v>
      </c>
      <c r="I20" s="66">
        <v>41</v>
      </c>
      <c r="J20" s="66">
        <v>0</v>
      </c>
      <c r="K20" s="66">
        <v>807</v>
      </c>
      <c r="L20" s="66">
        <v>1031</v>
      </c>
      <c r="M20" s="66">
        <v>1127</v>
      </c>
      <c r="N20" s="66">
        <v>2447</v>
      </c>
      <c r="O20" s="66">
        <v>1942</v>
      </c>
      <c r="P20" s="67">
        <v>1</v>
      </c>
    </row>
    <row r="21" spans="1:16" ht="18.75" customHeight="1">
      <c r="A21" s="10"/>
      <c r="B21" s="19" t="s">
        <v>13</v>
      </c>
      <c r="C21" s="62">
        <f t="shared" si="1"/>
        <v>33138</v>
      </c>
      <c r="D21" s="66">
        <v>552</v>
      </c>
      <c r="E21" s="66">
        <v>1611</v>
      </c>
      <c r="F21" s="66">
        <v>3080</v>
      </c>
      <c r="G21" s="66">
        <v>13114</v>
      </c>
      <c r="H21" s="66">
        <v>8394</v>
      </c>
      <c r="I21" s="66">
        <v>25</v>
      </c>
      <c r="J21" s="66">
        <v>0</v>
      </c>
      <c r="K21" s="66">
        <v>849</v>
      </c>
      <c r="L21" s="66">
        <v>1154</v>
      </c>
      <c r="M21" s="66">
        <v>1309</v>
      </c>
      <c r="N21" s="66">
        <v>1968</v>
      </c>
      <c r="O21" s="66">
        <v>1073</v>
      </c>
      <c r="P21" s="67">
        <v>9</v>
      </c>
    </row>
    <row r="22" spans="1:16" ht="18.75" customHeight="1">
      <c r="A22" s="10" t="s">
        <v>19</v>
      </c>
      <c r="B22" s="19" t="s">
        <v>12</v>
      </c>
      <c r="C22" s="62">
        <f t="shared" si="1"/>
        <v>18602</v>
      </c>
      <c r="D22" s="66">
        <v>384</v>
      </c>
      <c r="E22" s="66">
        <v>698</v>
      </c>
      <c r="F22" s="66">
        <v>1424</v>
      </c>
      <c r="G22" s="66">
        <v>3756</v>
      </c>
      <c r="H22" s="66">
        <v>4800</v>
      </c>
      <c r="I22" s="66">
        <v>2885</v>
      </c>
      <c r="J22" s="66">
        <v>4</v>
      </c>
      <c r="K22" s="66">
        <v>790</v>
      </c>
      <c r="L22" s="66">
        <v>717</v>
      </c>
      <c r="M22" s="66">
        <v>687</v>
      </c>
      <c r="N22" s="66">
        <v>1128</v>
      </c>
      <c r="O22" s="66">
        <v>929</v>
      </c>
      <c r="P22" s="67">
        <v>400</v>
      </c>
    </row>
    <row r="23" spans="1:16" ht="18.75" customHeight="1">
      <c r="A23" s="10"/>
      <c r="B23" s="19" t="s">
        <v>13</v>
      </c>
      <c r="C23" s="62">
        <f t="shared" si="1"/>
        <v>14116</v>
      </c>
      <c r="D23" s="66">
        <v>318</v>
      </c>
      <c r="E23" s="66">
        <v>600</v>
      </c>
      <c r="F23" s="66">
        <v>935</v>
      </c>
      <c r="G23" s="66">
        <v>3139</v>
      </c>
      <c r="H23" s="66">
        <v>3213</v>
      </c>
      <c r="I23" s="66">
        <v>1829</v>
      </c>
      <c r="J23" s="66">
        <v>2</v>
      </c>
      <c r="K23" s="66">
        <v>730</v>
      </c>
      <c r="L23" s="66">
        <v>803</v>
      </c>
      <c r="M23" s="66">
        <v>644</v>
      </c>
      <c r="N23" s="66">
        <v>1012</v>
      </c>
      <c r="O23" s="66">
        <v>652</v>
      </c>
      <c r="P23" s="67">
        <v>239</v>
      </c>
    </row>
    <row r="24" spans="1:16" ht="18.75" customHeight="1">
      <c r="A24" s="10" t="s">
        <v>20</v>
      </c>
      <c r="B24" s="19" t="s">
        <v>12</v>
      </c>
      <c r="C24" s="62">
        <f t="shared" si="1"/>
        <v>8877</v>
      </c>
      <c r="D24" s="66">
        <v>253</v>
      </c>
      <c r="E24" s="66">
        <v>389</v>
      </c>
      <c r="F24" s="66">
        <v>632</v>
      </c>
      <c r="G24" s="66">
        <v>1323</v>
      </c>
      <c r="H24" s="66">
        <v>1583</v>
      </c>
      <c r="I24" s="66">
        <v>1492</v>
      </c>
      <c r="J24" s="66">
        <v>158</v>
      </c>
      <c r="K24" s="66">
        <v>701</v>
      </c>
      <c r="L24" s="66">
        <v>549</v>
      </c>
      <c r="M24" s="66">
        <v>483</v>
      </c>
      <c r="N24" s="66">
        <v>637</v>
      </c>
      <c r="O24" s="66">
        <v>422</v>
      </c>
      <c r="P24" s="67">
        <v>255</v>
      </c>
    </row>
    <row r="25" spans="1:16" ht="18.75" customHeight="1">
      <c r="A25" s="10"/>
      <c r="B25" s="19" t="s">
        <v>13</v>
      </c>
      <c r="C25" s="62">
        <f t="shared" si="1"/>
        <v>6508</v>
      </c>
      <c r="D25" s="66">
        <v>248</v>
      </c>
      <c r="E25" s="66">
        <v>312</v>
      </c>
      <c r="F25" s="66">
        <v>490</v>
      </c>
      <c r="G25" s="66">
        <v>862</v>
      </c>
      <c r="H25" s="66">
        <v>952</v>
      </c>
      <c r="I25" s="66">
        <v>899</v>
      </c>
      <c r="J25" s="66">
        <v>124</v>
      </c>
      <c r="K25" s="66">
        <v>605</v>
      </c>
      <c r="L25" s="66">
        <v>637</v>
      </c>
      <c r="M25" s="66">
        <v>392</v>
      </c>
      <c r="N25" s="66">
        <v>533</v>
      </c>
      <c r="O25" s="66">
        <v>314</v>
      </c>
      <c r="P25" s="67">
        <v>140</v>
      </c>
    </row>
    <row r="26" spans="1:16" ht="18.75" customHeight="1">
      <c r="A26" s="10" t="s">
        <v>21</v>
      </c>
      <c r="B26" s="19" t="s">
        <v>12</v>
      </c>
      <c r="C26" s="62">
        <f t="shared" si="1"/>
        <v>4902</v>
      </c>
      <c r="D26" s="66">
        <v>185</v>
      </c>
      <c r="E26" s="66">
        <v>233</v>
      </c>
      <c r="F26" s="66">
        <v>361</v>
      </c>
      <c r="G26" s="66">
        <v>623</v>
      </c>
      <c r="H26" s="66">
        <v>564</v>
      </c>
      <c r="I26" s="66">
        <v>776</v>
      </c>
      <c r="J26" s="66">
        <v>135</v>
      </c>
      <c r="K26" s="66">
        <v>536</v>
      </c>
      <c r="L26" s="66">
        <v>490</v>
      </c>
      <c r="M26" s="66">
        <v>315</v>
      </c>
      <c r="N26" s="66">
        <v>337</v>
      </c>
      <c r="O26" s="66">
        <v>211</v>
      </c>
      <c r="P26" s="67">
        <v>136</v>
      </c>
    </row>
    <row r="27" spans="1:16" ht="18.75" customHeight="1">
      <c r="A27" s="10"/>
      <c r="B27" s="19" t="s">
        <v>13</v>
      </c>
      <c r="C27" s="62">
        <f t="shared" si="1"/>
        <v>3510</v>
      </c>
      <c r="D27" s="66">
        <v>166</v>
      </c>
      <c r="E27" s="66">
        <v>213</v>
      </c>
      <c r="F27" s="66">
        <v>274</v>
      </c>
      <c r="G27" s="66">
        <v>352</v>
      </c>
      <c r="H27" s="66">
        <v>257</v>
      </c>
      <c r="I27" s="66">
        <v>420</v>
      </c>
      <c r="J27" s="66">
        <v>106</v>
      </c>
      <c r="K27" s="66">
        <v>454</v>
      </c>
      <c r="L27" s="66">
        <v>493</v>
      </c>
      <c r="M27" s="66">
        <v>246</v>
      </c>
      <c r="N27" s="66">
        <v>292</v>
      </c>
      <c r="O27" s="66">
        <v>143</v>
      </c>
      <c r="P27" s="67">
        <v>94</v>
      </c>
    </row>
    <row r="28" spans="1:16" ht="18.75" customHeight="1">
      <c r="A28" s="10" t="s">
        <v>22</v>
      </c>
      <c r="B28" s="19" t="s">
        <v>12</v>
      </c>
      <c r="C28" s="62">
        <f t="shared" si="1"/>
        <v>2980</v>
      </c>
      <c r="D28" s="66">
        <v>145</v>
      </c>
      <c r="E28" s="66">
        <v>151</v>
      </c>
      <c r="F28" s="66">
        <v>262</v>
      </c>
      <c r="G28" s="66">
        <v>310</v>
      </c>
      <c r="H28" s="66">
        <v>232</v>
      </c>
      <c r="I28" s="66">
        <v>316</v>
      </c>
      <c r="J28" s="66">
        <v>85</v>
      </c>
      <c r="K28" s="66">
        <v>377</v>
      </c>
      <c r="L28" s="66">
        <v>387</v>
      </c>
      <c r="M28" s="66">
        <v>220</v>
      </c>
      <c r="N28" s="66">
        <v>265</v>
      </c>
      <c r="O28" s="66">
        <v>127</v>
      </c>
      <c r="P28" s="67">
        <v>103</v>
      </c>
    </row>
    <row r="29" spans="1:16" ht="18.75" customHeight="1">
      <c r="A29" s="10"/>
      <c r="B29" s="19" t="s">
        <v>13</v>
      </c>
      <c r="C29" s="62">
        <f t="shared" si="1"/>
        <v>2216</v>
      </c>
      <c r="D29" s="66">
        <v>112</v>
      </c>
      <c r="E29" s="66">
        <v>153</v>
      </c>
      <c r="F29" s="66">
        <v>194</v>
      </c>
      <c r="G29" s="66">
        <v>197</v>
      </c>
      <c r="H29" s="66">
        <v>120</v>
      </c>
      <c r="I29" s="66">
        <v>128</v>
      </c>
      <c r="J29" s="66">
        <v>54</v>
      </c>
      <c r="K29" s="66">
        <v>375</v>
      </c>
      <c r="L29" s="66">
        <v>357</v>
      </c>
      <c r="M29" s="66">
        <v>229</v>
      </c>
      <c r="N29" s="66">
        <v>158</v>
      </c>
      <c r="O29" s="66">
        <v>76</v>
      </c>
      <c r="P29" s="67">
        <v>63</v>
      </c>
    </row>
    <row r="30" spans="1:16" ht="18.75" customHeight="1">
      <c r="A30" s="10" t="s">
        <v>23</v>
      </c>
      <c r="B30" s="19" t="s">
        <v>12</v>
      </c>
      <c r="C30" s="62">
        <f t="shared" si="1"/>
        <v>2282</v>
      </c>
      <c r="D30" s="66">
        <v>101</v>
      </c>
      <c r="E30" s="66">
        <v>119</v>
      </c>
      <c r="F30" s="66">
        <v>192</v>
      </c>
      <c r="G30" s="66">
        <v>235</v>
      </c>
      <c r="H30" s="66">
        <v>129</v>
      </c>
      <c r="I30" s="66">
        <v>151</v>
      </c>
      <c r="J30" s="66">
        <v>74</v>
      </c>
      <c r="K30" s="66">
        <v>400</v>
      </c>
      <c r="L30" s="66">
        <v>342</v>
      </c>
      <c r="M30" s="66">
        <v>173</v>
      </c>
      <c r="N30" s="66">
        <v>219</v>
      </c>
      <c r="O30" s="66">
        <v>78</v>
      </c>
      <c r="P30" s="67">
        <v>69</v>
      </c>
    </row>
    <row r="31" spans="1:16" ht="18.75" customHeight="1">
      <c r="A31" s="10"/>
      <c r="B31" s="19" t="s">
        <v>13</v>
      </c>
      <c r="C31" s="62">
        <f t="shared" si="1"/>
        <v>1623</v>
      </c>
      <c r="D31" s="66">
        <v>81</v>
      </c>
      <c r="E31" s="66">
        <v>92</v>
      </c>
      <c r="F31" s="66">
        <v>124</v>
      </c>
      <c r="G31" s="66">
        <v>154</v>
      </c>
      <c r="H31" s="66">
        <v>77</v>
      </c>
      <c r="I31" s="66">
        <v>52</v>
      </c>
      <c r="J31" s="66">
        <v>18</v>
      </c>
      <c r="K31" s="66">
        <v>318</v>
      </c>
      <c r="L31" s="66">
        <v>285</v>
      </c>
      <c r="M31" s="66">
        <v>166</v>
      </c>
      <c r="N31" s="66">
        <v>157</v>
      </c>
      <c r="O31" s="66">
        <v>68</v>
      </c>
      <c r="P31" s="67">
        <v>31</v>
      </c>
    </row>
    <row r="32" spans="1:16" ht="18.75" customHeight="1">
      <c r="A32" s="10" t="s">
        <v>24</v>
      </c>
      <c r="B32" s="19" t="s">
        <v>12</v>
      </c>
      <c r="C32" s="62">
        <f t="shared" si="1"/>
        <v>1704</v>
      </c>
      <c r="D32" s="66">
        <v>69</v>
      </c>
      <c r="E32" s="66">
        <v>92</v>
      </c>
      <c r="F32" s="66">
        <v>147</v>
      </c>
      <c r="G32" s="66">
        <v>158</v>
      </c>
      <c r="H32" s="66">
        <v>87</v>
      </c>
      <c r="I32" s="66">
        <v>65</v>
      </c>
      <c r="J32" s="66">
        <v>29</v>
      </c>
      <c r="K32" s="66">
        <v>332</v>
      </c>
      <c r="L32" s="66">
        <v>293</v>
      </c>
      <c r="M32" s="66">
        <v>149</v>
      </c>
      <c r="N32" s="66">
        <v>179</v>
      </c>
      <c r="O32" s="66">
        <v>56</v>
      </c>
      <c r="P32" s="67">
        <v>48</v>
      </c>
    </row>
    <row r="33" spans="1:16" ht="18.75" customHeight="1">
      <c r="A33" s="10"/>
      <c r="B33" s="19" t="s">
        <v>13</v>
      </c>
      <c r="C33" s="62">
        <f t="shared" si="1"/>
        <v>1245</v>
      </c>
      <c r="D33" s="66">
        <v>58</v>
      </c>
      <c r="E33" s="66">
        <v>65</v>
      </c>
      <c r="F33" s="66">
        <v>105</v>
      </c>
      <c r="G33" s="66">
        <v>102</v>
      </c>
      <c r="H33" s="66">
        <v>53</v>
      </c>
      <c r="I33" s="66">
        <v>21</v>
      </c>
      <c r="J33" s="66">
        <v>11</v>
      </c>
      <c r="K33" s="66">
        <v>331</v>
      </c>
      <c r="L33" s="66">
        <v>248</v>
      </c>
      <c r="M33" s="66">
        <v>113</v>
      </c>
      <c r="N33" s="66">
        <v>95</v>
      </c>
      <c r="O33" s="66">
        <v>30</v>
      </c>
      <c r="P33" s="67">
        <v>13</v>
      </c>
    </row>
    <row r="34" spans="1:16" ht="18.75" customHeight="1">
      <c r="A34" s="10" t="s">
        <v>42</v>
      </c>
      <c r="B34" s="19" t="s">
        <v>12</v>
      </c>
      <c r="C34" s="62">
        <f t="shared" si="1"/>
        <v>1348</v>
      </c>
      <c r="D34" s="66">
        <v>57</v>
      </c>
      <c r="E34" s="66">
        <v>87</v>
      </c>
      <c r="F34" s="66">
        <v>90</v>
      </c>
      <c r="G34" s="66">
        <v>98</v>
      </c>
      <c r="H34" s="66">
        <v>69</v>
      </c>
      <c r="I34" s="66">
        <v>32</v>
      </c>
      <c r="J34" s="66">
        <v>14</v>
      </c>
      <c r="K34" s="66">
        <v>315</v>
      </c>
      <c r="L34" s="66">
        <v>247</v>
      </c>
      <c r="M34" s="66">
        <v>133</v>
      </c>
      <c r="N34" s="66">
        <v>141</v>
      </c>
      <c r="O34" s="66">
        <v>45</v>
      </c>
      <c r="P34" s="67">
        <v>20</v>
      </c>
    </row>
    <row r="35" spans="1:16" ht="18.75" customHeight="1">
      <c r="A35" s="10"/>
      <c r="B35" s="19" t="s">
        <v>13</v>
      </c>
      <c r="C35" s="62">
        <f t="shared" si="1"/>
        <v>1012</v>
      </c>
      <c r="D35" s="66">
        <v>41</v>
      </c>
      <c r="E35" s="66">
        <v>66</v>
      </c>
      <c r="F35" s="66">
        <v>75</v>
      </c>
      <c r="G35" s="66">
        <v>54</v>
      </c>
      <c r="H35" s="66">
        <v>39</v>
      </c>
      <c r="I35" s="66">
        <v>16</v>
      </c>
      <c r="J35" s="66">
        <v>5</v>
      </c>
      <c r="K35" s="66">
        <v>281</v>
      </c>
      <c r="L35" s="66">
        <v>211</v>
      </c>
      <c r="M35" s="66">
        <v>94</v>
      </c>
      <c r="N35" s="66">
        <v>84</v>
      </c>
      <c r="O35" s="66">
        <v>34</v>
      </c>
      <c r="P35" s="67">
        <v>12</v>
      </c>
    </row>
    <row r="36" spans="1:16" ht="18.75" customHeight="1">
      <c r="A36" s="10" t="s">
        <v>25</v>
      </c>
      <c r="B36" s="19" t="s">
        <v>12</v>
      </c>
      <c r="C36" s="62">
        <f t="shared" si="1"/>
        <v>10367</v>
      </c>
      <c r="D36" s="66">
        <v>283</v>
      </c>
      <c r="E36" s="66">
        <v>273</v>
      </c>
      <c r="F36" s="66">
        <v>355</v>
      </c>
      <c r="G36" s="66">
        <v>396</v>
      </c>
      <c r="H36" s="66">
        <v>198</v>
      </c>
      <c r="I36" s="66">
        <v>67</v>
      </c>
      <c r="J36" s="66">
        <v>22</v>
      </c>
      <c r="K36" s="66">
        <v>3276</v>
      </c>
      <c r="L36" s="66">
        <v>3003</v>
      </c>
      <c r="M36" s="66">
        <v>1058</v>
      </c>
      <c r="N36" s="66">
        <v>1169</v>
      </c>
      <c r="O36" s="66">
        <v>191</v>
      </c>
      <c r="P36" s="67">
        <v>76</v>
      </c>
    </row>
    <row r="37" spans="1:16" ht="18.75" customHeight="1" thickBot="1">
      <c r="A37" s="13"/>
      <c r="B37" s="23" t="s">
        <v>13</v>
      </c>
      <c r="C37" s="62">
        <f t="shared" si="1"/>
        <v>15724</v>
      </c>
      <c r="D37" s="66">
        <v>378</v>
      </c>
      <c r="E37" s="66">
        <v>279</v>
      </c>
      <c r="F37" s="66">
        <v>423</v>
      </c>
      <c r="G37" s="66">
        <v>378</v>
      </c>
      <c r="H37" s="66">
        <v>122</v>
      </c>
      <c r="I37" s="66">
        <v>34</v>
      </c>
      <c r="J37" s="66">
        <v>21</v>
      </c>
      <c r="K37" s="66">
        <v>5623</v>
      </c>
      <c r="L37" s="66">
        <v>5264</v>
      </c>
      <c r="M37" s="66">
        <v>1635</v>
      </c>
      <c r="N37" s="66">
        <v>1322</v>
      </c>
      <c r="O37" s="66">
        <v>178</v>
      </c>
      <c r="P37" s="67">
        <v>67</v>
      </c>
    </row>
    <row r="38" spans="1:16" ht="37.5" customHeight="1">
      <c r="A38" s="117" t="s">
        <v>286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109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284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1" t="s">
        <v>11</v>
      </c>
      <c r="B7" s="18" t="s">
        <v>2</v>
      </c>
      <c r="C7" s="58">
        <f>SUM(D7:J7)</f>
        <v>12144</v>
      </c>
      <c r="D7" s="58">
        <f>D8+D9</f>
        <v>519</v>
      </c>
      <c r="E7" s="58">
        <f aca="true" t="shared" si="0" ref="E7:J7">E8+E9</f>
        <v>556</v>
      </c>
      <c r="F7" s="58">
        <f t="shared" si="0"/>
        <v>37</v>
      </c>
      <c r="G7" s="58">
        <f t="shared" si="0"/>
        <v>5410</v>
      </c>
      <c r="H7" s="58">
        <f>H8+H9</f>
        <v>4920</v>
      </c>
      <c r="I7" s="58">
        <f t="shared" si="0"/>
        <v>556</v>
      </c>
      <c r="J7" s="58">
        <f t="shared" si="0"/>
        <v>146</v>
      </c>
    </row>
    <row r="8" spans="1:10" s="3" customFormat="1" ht="18.75" customHeight="1">
      <c r="A8" s="4"/>
      <c r="B8" s="9" t="s">
        <v>12</v>
      </c>
      <c r="C8" s="58">
        <f aca="true" t="shared" si="1" ref="C8:C37">SUM(D8:J8)</f>
        <v>6088</v>
      </c>
      <c r="D8" s="58">
        <f>D10+D12+D14+D16+D18+D20+D22+D24+D26+D28+D30+D32+D34+D36</f>
        <v>326</v>
      </c>
      <c r="E8" s="58">
        <f aca="true" t="shared" si="2" ref="E8:J9">E10+E12+E14+E16+E18+E20+E22+E24+E26+E28+E30+E32+E34+E36</f>
        <v>327</v>
      </c>
      <c r="F8" s="58">
        <f t="shared" si="2"/>
        <v>25</v>
      </c>
      <c r="G8" s="58">
        <f t="shared" si="2"/>
        <v>2648</v>
      </c>
      <c r="H8" s="58">
        <f>H10+H12+H14+H16+H18+H20+H22+H24+H26+H28+H30+H32+H34+H36</f>
        <v>2331</v>
      </c>
      <c r="I8" s="58">
        <f t="shared" si="2"/>
        <v>333</v>
      </c>
      <c r="J8" s="58">
        <f t="shared" si="2"/>
        <v>98</v>
      </c>
    </row>
    <row r="9" spans="1:10" s="3" customFormat="1" ht="18.75" customHeight="1">
      <c r="A9" s="4"/>
      <c r="B9" s="9" t="s">
        <v>13</v>
      </c>
      <c r="C9" s="58">
        <f t="shared" si="1"/>
        <v>6056</v>
      </c>
      <c r="D9" s="58">
        <f>D11+D13+D15+D17+D19+D21+D23+D25+D27+D29+D31+D33+D35+D37</f>
        <v>193</v>
      </c>
      <c r="E9" s="58">
        <f t="shared" si="2"/>
        <v>229</v>
      </c>
      <c r="F9" s="58">
        <f t="shared" si="2"/>
        <v>12</v>
      </c>
      <c r="G9" s="58">
        <f t="shared" si="2"/>
        <v>2762</v>
      </c>
      <c r="H9" s="58">
        <f>H11+H13+H15+H17+H19+H21+H23+H25+H27+H29+H31+H33+H35+H37</f>
        <v>2589</v>
      </c>
      <c r="I9" s="58">
        <f t="shared" si="2"/>
        <v>223</v>
      </c>
      <c r="J9" s="58">
        <f t="shared" si="2"/>
        <v>48</v>
      </c>
    </row>
    <row r="10" spans="1:10" s="3" customFormat="1" ht="18.75" customHeight="1">
      <c r="A10" s="17" t="s">
        <v>280</v>
      </c>
      <c r="B10" s="19" t="s">
        <v>12</v>
      </c>
      <c r="C10" s="58">
        <f t="shared" si="1"/>
        <v>0</v>
      </c>
      <c r="D10" s="59">
        <v>0</v>
      </c>
      <c r="E10" s="58">
        <v>0</v>
      </c>
      <c r="F10" s="58">
        <v>0</v>
      </c>
      <c r="G10" s="58">
        <v>0</v>
      </c>
      <c r="H10" s="59">
        <v>0</v>
      </c>
      <c r="I10" s="58">
        <v>0</v>
      </c>
      <c r="J10" s="58">
        <v>0</v>
      </c>
    </row>
    <row r="11" spans="1:10" s="3" customFormat="1" ht="18.75" customHeight="1">
      <c r="A11" s="10"/>
      <c r="B11" s="19" t="s">
        <v>13</v>
      </c>
      <c r="C11" s="58">
        <f t="shared" si="1"/>
        <v>1</v>
      </c>
      <c r="D11" s="59">
        <v>0</v>
      </c>
      <c r="E11" s="58">
        <v>0</v>
      </c>
      <c r="F11" s="59">
        <v>0</v>
      </c>
      <c r="G11" s="59">
        <v>1</v>
      </c>
      <c r="H11" s="59">
        <v>0</v>
      </c>
      <c r="I11" s="58">
        <v>0</v>
      </c>
      <c r="J11" s="58">
        <v>0</v>
      </c>
    </row>
    <row r="12" spans="1:10" s="3" customFormat="1" ht="18.75" customHeight="1">
      <c r="A12" s="10" t="s">
        <v>14</v>
      </c>
      <c r="B12" s="19" t="s">
        <v>12</v>
      </c>
      <c r="C12" s="58">
        <f t="shared" si="1"/>
        <v>814</v>
      </c>
      <c r="D12" s="59">
        <v>245</v>
      </c>
      <c r="E12" s="59">
        <v>1</v>
      </c>
      <c r="F12" s="59">
        <v>0</v>
      </c>
      <c r="G12" s="59">
        <v>568</v>
      </c>
      <c r="H12" s="59">
        <v>0</v>
      </c>
      <c r="I12" s="59">
        <v>0</v>
      </c>
      <c r="J12" s="59">
        <v>0</v>
      </c>
    </row>
    <row r="13" spans="1:10" s="3" customFormat="1" ht="18.75" customHeight="1">
      <c r="A13" s="10"/>
      <c r="B13" s="19" t="s">
        <v>13</v>
      </c>
      <c r="C13" s="58">
        <f t="shared" si="1"/>
        <v>785</v>
      </c>
      <c r="D13" s="59">
        <v>134</v>
      </c>
      <c r="E13" s="59">
        <v>2</v>
      </c>
      <c r="F13" s="59">
        <v>0</v>
      </c>
      <c r="G13" s="59">
        <v>647</v>
      </c>
      <c r="H13" s="59">
        <v>2</v>
      </c>
      <c r="I13" s="59">
        <v>0</v>
      </c>
      <c r="J13" s="59">
        <v>0</v>
      </c>
    </row>
    <row r="14" spans="1:10" s="3" customFormat="1" ht="18.75" customHeight="1">
      <c r="A14" s="10" t="s">
        <v>15</v>
      </c>
      <c r="B14" s="19" t="s">
        <v>12</v>
      </c>
      <c r="C14" s="58">
        <f t="shared" si="1"/>
        <v>1271</v>
      </c>
      <c r="D14" s="59">
        <v>47</v>
      </c>
      <c r="E14" s="59">
        <v>226</v>
      </c>
      <c r="F14" s="59">
        <v>0</v>
      </c>
      <c r="G14" s="59">
        <v>350</v>
      </c>
      <c r="H14" s="59">
        <v>648</v>
      </c>
      <c r="I14" s="59">
        <v>0</v>
      </c>
      <c r="J14" s="59">
        <v>0</v>
      </c>
    </row>
    <row r="15" spans="1:10" s="3" customFormat="1" ht="18.75" customHeight="1">
      <c r="A15" s="10"/>
      <c r="B15" s="19" t="s">
        <v>13</v>
      </c>
      <c r="C15" s="58">
        <f t="shared" si="1"/>
        <v>1136</v>
      </c>
      <c r="D15" s="59">
        <v>39</v>
      </c>
      <c r="E15" s="59">
        <v>132</v>
      </c>
      <c r="F15" s="59">
        <v>0</v>
      </c>
      <c r="G15" s="59">
        <v>306</v>
      </c>
      <c r="H15" s="59">
        <v>659</v>
      </c>
      <c r="I15" s="59">
        <v>0</v>
      </c>
      <c r="J15" s="59">
        <v>0</v>
      </c>
    </row>
    <row r="16" spans="1:10" s="3" customFormat="1" ht="18.75" customHeight="1">
      <c r="A16" s="10" t="s">
        <v>16</v>
      </c>
      <c r="B16" s="19" t="s">
        <v>12</v>
      </c>
      <c r="C16" s="58">
        <f t="shared" si="1"/>
        <v>802</v>
      </c>
      <c r="D16" s="59">
        <v>17</v>
      </c>
      <c r="E16" s="59">
        <v>57</v>
      </c>
      <c r="F16" s="59">
        <v>13</v>
      </c>
      <c r="G16" s="59">
        <v>310</v>
      </c>
      <c r="H16" s="59">
        <v>313</v>
      </c>
      <c r="I16" s="59">
        <v>92</v>
      </c>
      <c r="J16" s="59">
        <v>0</v>
      </c>
    </row>
    <row r="17" spans="1:10" s="3" customFormat="1" ht="18.75" customHeight="1">
      <c r="A17" s="10"/>
      <c r="B17" s="19" t="s">
        <v>13</v>
      </c>
      <c r="C17" s="58">
        <f t="shared" si="1"/>
        <v>673</v>
      </c>
      <c r="D17" s="59">
        <v>15</v>
      </c>
      <c r="E17" s="59">
        <v>54</v>
      </c>
      <c r="F17" s="59">
        <v>5</v>
      </c>
      <c r="G17" s="59">
        <v>204</v>
      </c>
      <c r="H17" s="59">
        <v>320</v>
      </c>
      <c r="I17" s="59">
        <v>74</v>
      </c>
      <c r="J17" s="59">
        <v>1</v>
      </c>
    </row>
    <row r="18" spans="1:10" s="3" customFormat="1" ht="18.75" customHeight="1">
      <c r="A18" s="10" t="s">
        <v>17</v>
      </c>
      <c r="B18" s="19" t="s">
        <v>12</v>
      </c>
      <c r="C18" s="58">
        <f t="shared" si="1"/>
        <v>435</v>
      </c>
      <c r="D18" s="59">
        <v>2</v>
      </c>
      <c r="E18" s="59">
        <v>12</v>
      </c>
      <c r="F18" s="59">
        <v>4</v>
      </c>
      <c r="G18" s="59">
        <v>175</v>
      </c>
      <c r="H18" s="59">
        <v>200</v>
      </c>
      <c r="I18" s="59">
        <v>33</v>
      </c>
      <c r="J18" s="59">
        <v>9</v>
      </c>
    </row>
    <row r="19" spans="1:10" ht="18.75" customHeight="1">
      <c r="A19" s="10"/>
      <c r="B19" s="19" t="s">
        <v>13</v>
      </c>
      <c r="C19" s="58">
        <f t="shared" si="1"/>
        <v>337</v>
      </c>
      <c r="D19" s="59">
        <v>1</v>
      </c>
      <c r="E19" s="59">
        <v>14</v>
      </c>
      <c r="F19" s="59">
        <v>1</v>
      </c>
      <c r="G19" s="59">
        <v>127</v>
      </c>
      <c r="H19" s="59">
        <v>148</v>
      </c>
      <c r="I19" s="59">
        <v>38</v>
      </c>
      <c r="J19" s="59">
        <v>8</v>
      </c>
    </row>
    <row r="20" spans="1:10" ht="18.75" customHeight="1">
      <c r="A20" s="10" t="s">
        <v>18</v>
      </c>
      <c r="B20" s="19" t="s">
        <v>12</v>
      </c>
      <c r="C20" s="58">
        <f t="shared" si="1"/>
        <v>334</v>
      </c>
      <c r="D20" s="59">
        <v>4</v>
      </c>
      <c r="E20" s="59">
        <v>11</v>
      </c>
      <c r="F20" s="59">
        <v>3</v>
      </c>
      <c r="G20" s="59">
        <v>145</v>
      </c>
      <c r="H20" s="59">
        <v>121</v>
      </c>
      <c r="I20" s="59">
        <v>39</v>
      </c>
      <c r="J20" s="59">
        <v>11</v>
      </c>
    </row>
    <row r="21" spans="1:10" ht="18.75" customHeight="1">
      <c r="A21" s="10"/>
      <c r="B21" s="19" t="s">
        <v>13</v>
      </c>
      <c r="C21" s="58">
        <f t="shared" si="1"/>
        <v>221</v>
      </c>
      <c r="D21" s="59">
        <v>0</v>
      </c>
      <c r="E21" s="59">
        <v>4</v>
      </c>
      <c r="F21" s="59">
        <v>3</v>
      </c>
      <c r="G21" s="59">
        <v>88</v>
      </c>
      <c r="H21" s="59">
        <v>99</v>
      </c>
      <c r="I21" s="59">
        <v>21</v>
      </c>
      <c r="J21" s="59">
        <v>6</v>
      </c>
    </row>
    <row r="22" spans="1:10" ht="18.75" customHeight="1">
      <c r="A22" s="10" t="s">
        <v>19</v>
      </c>
      <c r="B22" s="19" t="s">
        <v>12</v>
      </c>
      <c r="C22" s="58">
        <f t="shared" si="1"/>
        <v>291</v>
      </c>
      <c r="D22" s="59">
        <v>2</v>
      </c>
      <c r="E22" s="59">
        <v>4</v>
      </c>
      <c r="F22" s="59">
        <v>0</v>
      </c>
      <c r="G22" s="59">
        <v>126</v>
      </c>
      <c r="H22" s="59">
        <v>129</v>
      </c>
      <c r="I22" s="59">
        <v>24</v>
      </c>
      <c r="J22" s="59">
        <v>6</v>
      </c>
    </row>
    <row r="23" spans="1:10" ht="18.75" customHeight="1">
      <c r="A23" s="10"/>
      <c r="B23" s="19" t="s">
        <v>13</v>
      </c>
      <c r="C23" s="58">
        <f t="shared" si="1"/>
        <v>233</v>
      </c>
      <c r="D23" s="59">
        <v>0</v>
      </c>
      <c r="E23" s="59">
        <v>2</v>
      </c>
      <c r="F23" s="59">
        <v>3</v>
      </c>
      <c r="G23" s="59">
        <v>108</v>
      </c>
      <c r="H23" s="59">
        <v>96</v>
      </c>
      <c r="I23" s="59">
        <v>22</v>
      </c>
      <c r="J23" s="59">
        <v>2</v>
      </c>
    </row>
    <row r="24" spans="1:10" ht="18.75" customHeight="1">
      <c r="A24" s="10" t="s">
        <v>20</v>
      </c>
      <c r="B24" s="19" t="s">
        <v>12</v>
      </c>
      <c r="C24" s="58">
        <f t="shared" si="1"/>
        <v>246</v>
      </c>
      <c r="D24" s="59">
        <v>1</v>
      </c>
      <c r="E24" s="59">
        <v>3</v>
      </c>
      <c r="F24" s="59">
        <v>2</v>
      </c>
      <c r="G24" s="59">
        <v>114</v>
      </c>
      <c r="H24" s="59">
        <v>102</v>
      </c>
      <c r="I24" s="59">
        <v>21</v>
      </c>
      <c r="J24" s="59">
        <v>3</v>
      </c>
    </row>
    <row r="25" spans="1:10" ht="18.75" customHeight="1">
      <c r="A25" s="10"/>
      <c r="B25" s="19" t="s">
        <v>13</v>
      </c>
      <c r="C25" s="58">
        <f t="shared" si="1"/>
        <v>140</v>
      </c>
      <c r="D25" s="59">
        <v>0</v>
      </c>
      <c r="E25" s="59">
        <v>2</v>
      </c>
      <c r="F25" s="59">
        <v>0</v>
      </c>
      <c r="G25" s="59">
        <v>68</v>
      </c>
      <c r="H25" s="59">
        <v>59</v>
      </c>
      <c r="I25" s="59">
        <v>7</v>
      </c>
      <c r="J25" s="59">
        <v>4</v>
      </c>
    </row>
    <row r="26" spans="1:10" ht="18.75" customHeight="1">
      <c r="A26" s="10" t="s">
        <v>21</v>
      </c>
      <c r="B26" s="19" t="s">
        <v>12</v>
      </c>
      <c r="C26" s="58">
        <f t="shared" si="1"/>
        <v>177</v>
      </c>
      <c r="D26" s="59">
        <v>0</v>
      </c>
      <c r="E26" s="59">
        <v>0</v>
      </c>
      <c r="F26" s="59">
        <v>1</v>
      </c>
      <c r="G26" s="59">
        <v>87</v>
      </c>
      <c r="H26" s="59">
        <v>65</v>
      </c>
      <c r="I26" s="59">
        <v>20</v>
      </c>
      <c r="J26" s="59">
        <v>4</v>
      </c>
    </row>
    <row r="27" spans="1:10" ht="18.75" customHeight="1">
      <c r="A27" s="10"/>
      <c r="B27" s="19" t="s">
        <v>13</v>
      </c>
      <c r="C27" s="58">
        <f t="shared" si="1"/>
        <v>129</v>
      </c>
      <c r="D27" s="59">
        <v>0</v>
      </c>
      <c r="E27" s="59">
        <v>1</v>
      </c>
      <c r="F27" s="59">
        <v>0</v>
      </c>
      <c r="G27" s="59">
        <v>61</v>
      </c>
      <c r="H27" s="59">
        <v>62</v>
      </c>
      <c r="I27" s="59">
        <v>2</v>
      </c>
      <c r="J27" s="59">
        <v>3</v>
      </c>
    </row>
    <row r="28" spans="1:10" ht="18.75" customHeight="1">
      <c r="A28" s="10" t="s">
        <v>22</v>
      </c>
      <c r="B28" s="19" t="s">
        <v>12</v>
      </c>
      <c r="C28" s="58">
        <f t="shared" si="1"/>
        <v>143</v>
      </c>
      <c r="D28" s="59">
        <v>1</v>
      </c>
      <c r="E28" s="59">
        <v>0</v>
      </c>
      <c r="F28" s="59">
        <v>0</v>
      </c>
      <c r="G28" s="59">
        <v>57</v>
      </c>
      <c r="H28" s="59">
        <v>68</v>
      </c>
      <c r="I28" s="59">
        <v>12</v>
      </c>
      <c r="J28" s="59">
        <v>5</v>
      </c>
    </row>
    <row r="29" spans="1:10" ht="18.75" customHeight="1">
      <c r="A29" s="10"/>
      <c r="B29" s="19" t="s">
        <v>13</v>
      </c>
      <c r="C29" s="58">
        <f t="shared" si="1"/>
        <v>105</v>
      </c>
      <c r="D29" s="59">
        <v>0</v>
      </c>
      <c r="E29" s="59">
        <v>0</v>
      </c>
      <c r="F29" s="59">
        <v>0</v>
      </c>
      <c r="G29" s="59">
        <v>48</v>
      </c>
      <c r="H29" s="59">
        <v>52</v>
      </c>
      <c r="I29" s="59">
        <v>5</v>
      </c>
      <c r="J29" s="59">
        <v>0</v>
      </c>
    </row>
    <row r="30" spans="1:10" ht="18.75" customHeight="1">
      <c r="A30" s="10" t="s">
        <v>23</v>
      </c>
      <c r="B30" s="19" t="s">
        <v>12</v>
      </c>
      <c r="C30" s="58">
        <f t="shared" si="1"/>
        <v>116</v>
      </c>
      <c r="D30" s="59">
        <v>3</v>
      </c>
      <c r="E30" s="59">
        <v>1</v>
      </c>
      <c r="F30" s="59">
        <v>0</v>
      </c>
      <c r="G30" s="59">
        <v>56</v>
      </c>
      <c r="H30" s="59">
        <v>42</v>
      </c>
      <c r="I30" s="59">
        <v>5</v>
      </c>
      <c r="J30" s="59">
        <v>9</v>
      </c>
    </row>
    <row r="31" spans="1:10" ht="18.75" customHeight="1">
      <c r="A31" s="10"/>
      <c r="B31" s="19" t="s">
        <v>13</v>
      </c>
      <c r="C31" s="58">
        <f t="shared" si="1"/>
        <v>113</v>
      </c>
      <c r="D31" s="59">
        <v>1</v>
      </c>
      <c r="E31" s="59">
        <v>0</v>
      </c>
      <c r="F31" s="59">
        <v>0</v>
      </c>
      <c r="G31" s="59">
        <v>58</v>
      </c>
      <c r="H31" s="59">
        <v>50</v>
      </c>
      <c r="I31" s="59">
        <v>2</v>
      </c>
      <c r="J31" s="59">
        <v>2</v>
      </c>
    </row>
    <row r="32" spans="1:10" ht="18.75" customHeight="1">
      <c r="A32" s="10" t="s">
        <v>24</v>
      </c>
      <c r="B32" s="19" t="s">
        <v>12</v>
      </c>
      <c r="C32" s="58">
        <f t="shared" si="1"/>
        <v>105</v>
      </c>
      <c r="D32" s="59">
        <v>0</v>
      </c>
      <c r="E32" s="59">
        <v>0</v>
      </c>
      <c r="F32" s="59">
        <v>1</v>
      </c>
      <c r="G32" s="59">
        <v>55</v>
      </c>
      <c r="H32" s="59">
        <v>38</v>
      </c>
      <c r="I32" s="59">
        <v>8</v>
      </c>
      <c r="J32" s="59">
        <v>3</v>
      </c>
    </row>
    <row r="33" spans="1:10" ht="18.75" customHeight="1">
      <c r="A33" s="10"/>
      <c r="B33" s="19" t="s">
        <v>13</v>
      </c>
      <c r="C33" s="58">
        <f t="shared" si="1"/>
        <v>76</v>
      </c>
      <c r="D33" s="59">
        <v>0</v>
      </c>
      <c r="E33" s="59">
        <v>0</v>
      </c>
      <c r="F33" s="59">
        <v>0</v>
      </c>
      <c r="G33" s="59">
        <v>41</v>
      </c>
      <c r="H33" s="59">
        <v>33</v>
      </c>
      <c r="I33" s="59">
        <v>2</v>
      </c>
      <c r="J33" s="59">
        <v>0</v>
      </c>
    </row>
    <row r="34" spans="1:10" ht="18.75" customHeight="1">
      <c r="A34" s="10" t="s">
        <v>42</v>
      </c>
      <c r="B34" s="19" t="s">
        <v>12</v>
      </c>
      <c r="C34" s="58">
        <f t="shared" si="1"/>
        <v>102</v>
      </c>
      <c r="D34" s="59">
        <v>0</v>
      </c>
      <c r="E34" s="59">
        <v>0</v>
      </c>
      <c r="F34" s="59">
        <v>0</v>
      </c>
      <c r="G34" s="59">
        <v>42</v>
      </c>
      <c r="H34" s="59">
        <v>40</v>
      </c>
      <c r="I34" s="59">
        <v>12</v>
      </c>
      <c r="J34" s="59">
        <v>8</v>
      </c>
    </row>
    <row r="35" spans="1:10" ht="18.75" customHeight="1">
      <c r="A35" s="10"/>
      <c r="B35" s="19" t="s">
        <v>13</v>
      </c>
      <c r="C35" s="58">
        <f t="shared" si="1"/>
        <v>84</v>
      </c>
      <c r="D35" s="59">
        <v>0</v>
      </c>
      <c r="E35" s="59">
        <v>1</v>
      </c>
      <c r="F35" s="59">
        <v>0</v>
      </c>
      <c r="G35" s="59">
        <v>48</v>
      </c>
      <c r="H35" s="59">
        <v>32</v>
      </c>
      <c r="I35" s="59">
        <v>2</v>
      </c>
      <c r="J35" s="59">
        <v>1</v>
      </c>
    </row>
    <row r="36" spans="1:10" ht="18.75" customHeight="1">
      <c r="A36" s="10" t="s">
        <v>25</v>
      </c>
      <c r="B36" s="19" t="s">
        <v>12</v>
      </c>
      <c r="C36" s="58">
        <f t="shared" si="1"/>
        <v>1252</v>
      </c>
      <c r="D36" s="59">
        <v>4</v>
      </c>
      <c r="E36" s="59">
        <v>12</v>
      </c>
      <c r="F36" s="59">
        <v>1</v>
      </c>
      <c r="G36" s="59">
        <v>563</v>
      </c>
      <c r="H36" s="61">
        <v>565</v>
      </c>
      <c r="I36" s="59">
        <v>67</v>
      </c>
      <c r="J36" s="59">
        <v>40</v>
      </c>
    </row>
    <row r="37" spans="1:10" ht="18.75" customHeight="1" thickBot="1">
      <c r="A37" s="10"/>
      <c r="B37" s="19" t="s">
        <v>13</v>
      </c>
      <c r="C37" s="58">
        <f t="shared" si="1"/>
        <v>2023</v>
      </c>
      <c r="D37" s="61">
        <v>3</v>
      </c>
      <c r="E37" s="61">
        <v>17</v>
      </c>
      <c r="F37" s="61">
        <v>0</v>
      </c>
      <c r="G37" s="61">
        <v>957</v>
      </c>
      <c r="H37" s="61">
        <v>977</v>
      </c>
      <c r="I37" s="61">
        <v>48</v>
      </c>
      <c r="J37" s="61">
        <v>21</v>
      </c>
    </row>
    <row r="38" spans="1:10" ht="18.75" customHeight="1">
      <c r="A38" s="129" t="s">
        <v>285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109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55" t="s">
        <v>11</v>
      </c>
      <c r="B6" s="56" t="s">
        <v>2</v>
      </c>
      <c r="C6" s="57">
        <f>SUM(D6:I6)</f>
        <v>76590</v>
      </c>
      <c r="D6" s="57">
        <f aca="true" t="shared" si="0" ref="D6:I6">D7+D8</f>
        <v>15468</v>
      </c>
      <c r="E6" s="57">
        <f t="shared" si="0"/>
        <v>14968</v>
      </c>
      <c r="F6" s="57">
        <f t="shared" si="0"/>
        <v>14940</v>
      </c>
      <c r="G6" s="57">
        <f t="shared" si="0"/>
        <v>14177</v>
      </c>
      <c r="H6" s="57">
        <f t="shared" si="0"/>
        <v>14687</v>
      </c>
      <c r="I6" s="57">
        <f t="shared" si="0"/>
        <v>2350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4"/>
      <c r="B7" s="9" t="s">
        <v>12</v>
      </c>
      <c r="C7" s="57">
        <f aca="true" t="shared" si="1" ref="C7:C40">SUM(D7:I7)</f>
        <v>18233</v>
      </c>
      <c r="D7" s="58">
        <f aca="true" t="shared" si="2" ref="D7:I8">D9+D11+D13+D15+D17+D19+D21+D23+D25+D27+D29+D31+D33+D35+D37+D39</f>
        <v>3721</v>
      </c>
      <c r="E7" s="58">
        <f t="shared" si="2"/>
        <v>3724</v>
      </c>
      <c r="F7" s="58">
        <f t="shared" si="2"/>
        <v>3646</v>
      </c>
      <c r="G7" s="58">
        <f t="shared" si="2"/>
        <v>3102</v>
      </c>
      <c r="H7" s="58">
        <f t="shared" si="2"/>
        <v>3370</v>
      </c>
      <c r="I7" s="58">
        <f t="shared" si="2"/>
        <v>670</v>
      </c>
    </row>
    <row r="8" spans="1:9" s="3" customFormat="1" ht="19.5" customHeight="1">
      <c r="A8" s="4"/>
      <c r="B8" s="9" t="s">
        <v>13</v>
      </c>
      <c r="C8" s="57">
        <f t="shared" si="1"/>
        <v>58357</v>
      </c>
      <c r="D8" s="58">
        <f t="shared" si="2"/>
        <v>11747</v>
      </c>
      <c r="E8" s="58">
        <f t="shared" si="2"/>
        <v>11244</v>
      </c>
      <c r="F8" s="58">
        <f t="shared" si="2"/>
        <v>11294</v>
      </c>
      <c r="G8" s="58">
        <f t="shared" si="2"/>
        <v>11075</v>
      </c>
      <c r="H8" s="58">
        <f t="shared" si="2"/>
        <v>11317</v>
      </c>
      <c r="I8" s="58">
        <f t="shared" si="2"/>
        <v>1680</v>
      </c>
    </row>
    <row r="9" spans="1:9" s="3" customFormat="1" ht="19.5" customHeight="1">
      <c r="A9" s="17" t="s">
        <v>281</v>
      </c>
      <c r="B9" s="19" t="s">
        <v>12</v>
      </c>
      <c r="C9" s="57">
        <f t="shared" si="1"/>
        <v>3190</v>
      </c>
      <c r="D9" s="59">
        <v>3188</v>
      </c>
      <c r="E9" s="59">
        <v>2</v>
      </c>
      <c r="F9" s="59">
        <v>0</v>
      </c>
      <c r="G9" s="59">
        <v>0</v>
      </c>
      <c r="H9" s="59">
        <v>0</v>
      </c>
      <c r="I9" s="59">
        <v>0</v>
      </c>
    </row>
    <row r="10" spans="1:9" s="3" customFormat="1" ht="19.5" customHeight="1">
      <c r="A10" s="10"/>
      <c r="B10" s="19" t="s">
        <v>13</v>
      </c>
      <c r="C10" s="57">
        <f t="shared" si="1"/>
        <v>10341</v>
      </c>
      <c r="D10" s="59">
        <v>10337</v>
      </c>
      <c r="E10" s="59">
        <v>3</v>
      </c>
      <c r="F10" s="59">
        <v>1</v>
      </c>
      <c r="G10" s="59">
        <v>0</v>
      </c>
      <c r="H10" s="59">
        <v>0</v>
      </c>
      <c r="I10" s="59">
        <v>0</v>
      </c>
    </row>
    <row r="11" spans="1:9" s="3" customFormat="1" ht="19.5" customHeight="1">
      <c r="A11" s="10" t="s">
        <v>282</v>
      </c>
      <c r="B11" s="19" t="s">
        <v>12</v>
      </c>
      <c r="C11" s="57">
        <f t="shared" si="1"/>
        <v>3490</v>
      </c>
      <c r="D11" s="59">
        <v>409</v>
      </c>
      <c r="E11" s="59">
        <v>3081</v>
      </c>
      <c r="F11" s="59">
        <v>0</v>
      </c>
      <c r="G11" s="59">
        <v>0</v>
      </c>
      <c r="H11" s="59">
        <v>0</v>
      </c>
      <c r="I11" s="59">
        <v>0</v>
      </c>
    </row>
    <row r="12" spans="1:9" s="3" customFormat="1" ht="19.5" customHeight="1">
      <c r="A12" s="10"/>
      <c r="B12" s="19" t="s">
        <v>13</v>
      </c>
      <c r="C12" s="57">
        <f t="shared" si="1"/>
        <v>11126</v>
      </c>
      <c r="D12" s="59">
        <v>1260</v>
      </c>
      <c r="E12" s="59">
        <v>9859</v>
      </c>
      <c r="F12" s="59">
        <v>7</v>
      </c>
      <c r="G12" s="59">
        <v>0</v>
      </c>
      <c r="H12" s="59">
        <v>0</v>
      </c>
      <c r="I12" s="59">
        <v>0</v>
      </c>
    </row>
    <row r="13" spans="1:9" s="3" customFormat="1" ht="19.5" customHeight="1">
      <c r="A13" s="10" t="s">
        <v>283</v>
      </c>
      <c r="B13" s="19" t="s">
        <v>12</v>
      </c>
      <c r="C13" s="57">
        <f t="shared" si="1"/>
        <v>3608</v>
      </c>
      <c r="D13" s="59">
        <v>56</v>
      </c>
      <c r="E13" s="59">
        <v>531</v>
      </c>
      <c r="F13" s="59">
        <v>3021</v>
      </c>
      <c r="G13" s="59">
        <v>0</v>
      </c>
      <c r="H13" s="59">
        <v>0</v>
      </c>
      <c r="I13" s="59">
        <v>0</v>
      </c>
    </row>
    <row r="14" spans="1:9" s="3" customFormat="1" ht="19.5" customHeight="1">
      <c r="A14" s="10"/>
      <c r="B14" s="19" t="s">
        <v>13</v>
      </c>
      <c r="C14" s="57">
        <f t="shared" si="1"/>
        <v>11196</v>
      </c>
      <c r="D14" s="59">
        <v>90</v>
      </c>
      <c r="E14" s="59">
        <v>1255</v>
      </c>
      <c r="F14" s="59">
        <v>9847</v>
      </c>
      <c r="G14" s="59">
        <v>4</v>
      </c>
      <c r="H14" s="59">
        <v>0</v>
      </c>
      <c r="I14" s="59">
        <v>0</v>
      </c>
    </row>
    <row r="15" spans="1:9" s="3" customFormat="1" ht="19.5" customHeight="1">
      <c r="A15" s="10" t="s">
        <v>14</v>
      </c>
      <c r="B15" s="19" t="s">
        <v>12</v>
      </c>
      <c r="C15" s="57">
        <f t="shared" si="1"/>
        <v>3155</v>
      </c>
      <c r="D15" s="59">
        <v>30</v>
      </c>
      <c r="E15" s="59">
        <v>72</v>
      </c>
      <c r="F15" s="59">
        <v>509</v>
      </c>
      <c r="G15" s="59">
        <v>2542</v>
      </c>
      <c r="H15" s="59">
        <v>2</v>
      </c>
      <c r="I15" s="59">
        <v>0</v>
      </c>
    </row>
    <row r="16" spans="1:9" s="3" customFormat="1" ht="19.5" customHeight="1">
      <c r="A16" s="10"/>
      <c r="B16" s="19" t="s">
        <v>13</v>
      </c>
      <c r="C16" s="57">
        <f t="shared" si="1"/>
        <v>11050</v>
      </c>
      <c r="D16" s="59">
        <v>31</v>
      </c>
      <c r="E16" s="59">
        <v>88</v>
      </c>
      <c r="F16" s="59">
        <v>1298</v>
      </c>
      <c r="G16" s="59">
        <v>9629</v>
      </c>
      <c r="H16" s="59">
        <v>4</v>
      </c>
      <c r="I16" s="59">
        <v>0</v>
      </c>
    </row>
    <row r="17" spans="1:9" s="3" customFormat="1" ht="19.5" customHeight="1">
      <c r="A17" s="10" t="s">
        <v>15</v>
      </c>
      <c r="B17" s="19" t="s">
        <v>12</v>
      </c>
      <c r="C17" s="57">
        <f t="shared" si="1"/>
        <v>3410</v>
      </c>
      <c r="D17" s="59">
        <v>3</v>
      </c>
      <c r="E17" s="59">
        <v>21</v>
      </c>
      <c r="F17" s="59">
        <v>70</v>
      </c>
      <c r="G17" s="59">
        <v>458</v>
      </c>
      <c r="H17" s="59">
        <v>2858</v>
      </c>
      <c r="I17" s="59">
        <v>0</v>
      </c>
    </row>
    <row r="18" spans="1:9" ht="19.5" customHeight="1">
      <c r="A18" s="10"/>
      <c r="B18" s="19" t="s">
        <v>13</v>
      </c>
      <c r="C18" s="57">
        <f t="shared" si="1"/>
        <v>11298</v>
      </c>
      <c r="D18" s="59">
        <v>13</v>
      </c>
      <c r="E18" s="59">
        <v>19</v>
      </c>
      <c r="F18" s="59">
        <v>95</v>
      </c>
      <c r="G18" s="59">
        <v>1290</v>
      </c>
      <c r="H18" s="59">
        <v>9881</v>
      </c>
      <c r="I18" s="59">
        <v>0</v>
      </c>
    </row>
    <row r="19" spans="1:9" ht="19.5" customHeight="1">
      <c r="A19" s="10" t="s">
        <v>16</v>
      </c>
      <c r="B19" s="19" t="s">
        <v>12</v>
      </c>
      <c r="C19" s="57">
        <f t="shared" si="1"/>
        <v>1029</v>
      </c>
      <c r="D19" s="59">
        <v>5</v>
      </c>
      <c r="E19" s="59">
        <v>8</v>
      </c>
      <c r="F19" s="59">
        <v>24</v>
      </c>
      <c r="G19" s="59">
        <v>75</v>
      </c>
      <c r="H19" s="59">
        <v>454</v>
      </c>
      <c r="I19" s="59">
        <v>463</v>
      </c>
    </row>
    <row r="20" spans="1:9" ht="19.5" customHeight="1">
      <c r="A20" s="10"/>
      <c r="B20" s="19" t="s">
        <v>13</v>
      </c>
      <c r="C20" s="57">
        <f t="shared" si="1"/>
        <v>2568</v>
      </c>
      <c r="D20" s="59">
        <v>4</v>
      </c>
      <c r="E20" s="59">
        <v>9</v>
      </c>
      <c r="F20" s="59">
        <v>23</v>
      </c>
      <c r="G20" s="59">
        <v>99</v>
      </c>
      <c r="H20" s="59">
        <v>1327</v>
      </c>
      <c r="I20" s="59">
        <v>1106</v>
      </c>
    </row>
    <row r="21" spans="1:9" ht="19.5" customHeight="1">
      <c r="A21" s="10" t="s">
        <v>17</v>
      </c>
      <c r="B21" s="19" t="s">
        <v>12</v>
      </c>
      <c r="C21" s="57">
        <f t="shared" si="1"/>
        <v>233</v>
      </c>
      <c r="D21" s="59">
        <v>0</v>
      </c>
      <c r="E21" s="59">
        <v>4</v>
      </c>
      <c r="F21" s="59">
        <v>9</v>
      </c>
      <c r="G21" s="59">
        <v>20</v>
      </c>
      <c r="H21" s="59">
        <v>42</v>
      </c>
      <c r="I21" s="59">
        <v>158</v>
      </c>
    </row>
    <row r="22" spans="1:9" ht="19.5" customHeight="1">
      <c r="A22" s="10"/>
      <c r="B22" s="19" t="s">
        <v>13</v>
      </c>
      <c r="C22" s="57">
        <f t="shared" si="1"/>
        <v>529</v>
      </c>
      <c r="D22" s="59">
        <v>2</v>
      </c>
      <c r="E22" s="59">
        <v>4</v>
      </c>
      <c r="F22" s="59">
        <v>9</v>
      </c>
      <c r="G22" s="59">
        <v>21</v>
      </c>
      <c r="H22" s="59">
        <v>76</v>
      </c>
      <c r="I22" s="59">
        <v>417</v>
      </c>
    </row>
    <row r="23" spans="1:9" ht="19.5" customHeight="1">
      <c r="A23" s="10" t="s">
        <v>18</v>
      </c>
      <c r="B23" s="19" t="s">
        <v>12</v>
      </c>
      <c r="C23" s="57">
        <f t="shared" si="1"/>
        <v>42</v>
      </c>
      <c r="D23" s="59">
        <v>1</v>
      </c>
      <c r="E23" s="59">
        <v>0</v>
      </c>
      <c r="F23" s="59">
        <v>4</v>
      </c>
      <c r="G23" s="59">
        <v>1</v>
      </c>
      <c r="H23" s="59">
        <v>8</v>
      </c>
      <c r="I23" s="59">
        <v>28</v>
      </c>
    </row>
    <row r="24" spans="1:9" ht="19.5" customHeight="1">
      <c r="A24" s="10"/>
      <c r="B24" s="19" t="s">
        <v>13</v>
      </c>
      <c r="C24" s="57">
        <f t="shared" si="1"/>
        <v>163</v>
      </c>
      <c r="D24" s="59">
        <v>0</v>
      </c>
      <c r="E24" s="59">
        <v>3</v>
      </c>
      <c r="F24" s="59">
        <v>2</v>
      </c>
      <c r="G24" s="59">
        <v>18</v>
      </c>
      <c r="H24" s="59">
        <v>16</v>
      </c>
      <c r="I24" s="59">
        <v>124</v>
      </c>
    </row>
    <row r="25" spans="1:9" ht="19.5" customHeight="1">
      <c r="A25" s="10" t="s">
        <v>19</v>
      </c>
      <c r="B25" s="19" t="s">
        <v>12</v>
      </c>
      <c r="C25" s="57">
        <f t="shared" si="1"/>
        <v>25</v>
      </c>
      <c r="D25" s="59">
        <v>3</v>
      </c>
      <c r="E25" s="59">
        <v>2</v>
      </c>
      <c r="F25" s="59">
        <v>1</v>
      </c>
      <c r="G25" s="59">
        <v>3</v>
      </c>
      <c r="H25" s="59">
        <v>3</v>
      </c>
      <c r="I25" s="59">
        <v>13</v>
      </c>
    </row>
    <row r="26" spans="1:9" ht="19.5" customHeight="1">
      <c r="A26" s="10"/>
      <c r="B26" s="19" t="s">
        <v>13</v>
      </c>
      <c r="C26" s="57">
        <f t="shared" si="1"/>
        <v>37</v>
      </c>
      <c r="D26" s="59">
        <v>0</v>
      </c>
      <c r="E26" s="59">
        <v>3</v>
      </c>
      <c r="F26" s="59">
        <v>0</v>
      </c>
      <c r="G26" s="59">
        <v>3</v>
      </c>
      <c r="H26" s="59">
        <v>6</v>
      </c>
      <c r="I26" s="59">
        <v>25</v>
      </c>
    </row>
    <row r="27" spans="1:9" ht="19.5" customHeight="1">
      <c r="A27" s="10" t="s">
        <v>20</v>
      </c>
      <c r="B27" s="19" t="s">
        <v>12</v>
      </c>
      <c r="C27" s="57">
        <f t="shared" si="1"/>
        <v>13</v>
      </c>
      <c r="D27" s="59">
        <v>2</v>
      </c>
      <c r="E27" s="59">
        <v>1</v>
      </c>
      <c r="F27" s="59">
        <v>1</v>
      </c>
      <c r="G27" s="59">
        <v>1</v>
      </c>
      <c r="H27" s="59">
        <v>2</v>
      </c>
      <c r="I27" s="59">
        <v>6</v>
      </c>
    </row>
    <row r="28" spans="1:9" ht="19.5" customHeight="1">
      <c r="A28" s="10"/>
      <c r="B28" s="19" t="s">
        <v>13</v>
      </c>
      <c r="C28" s="57">
        <f t="shared" si="1"/>
        <v>20</v>
      </c>
      <c r="D28" s="59">
        <v>3</v>
      </c>
      <c r="E28" s="59">
        <v>0</v>
      </c>
      <c r="F28" s="59">
        <v>2</v>
      </c>
      <c r="G28" s="59">
        <v>6</v>
      </c>
      <c r="H28" s="59">
        <v>6</v>
      </c>
      <c r="I28" s="59">
        <v>3</v>
      </c>
    </row>
    <row r="29" spans="1:9" ht="19.5" customHeight="1">
      <c r="A29" s="10" t="s">
        <v>21</v>
      </c>
      <c r="B29" s="19" t="s">
        <v>12</v>
      </c>
      <c r="C29" s="57">
        <f t="shared" si="1"/>
        <v>3</v>
      </c>
      <c r="D29" s="59">
        <v>0</v>
      </c>
      <c r="E29" s="59">
        <v>2</v>
      </c>
      <c r="F29" s="59">
        <v>0</v>
      </c>
      <c r="G29" s="59">
        <v>1</v>
      </c>
      <c r="H29" s="59">
        <v>0</v>
      </c>
      <c r="I29" s="59">
        <v>0</v>
      </c>
    </row>
    <row r="30" spans="1:9" ht="19.5" customHeight="1">
      <c r="A30" s="10"/>
      <c r="B30" s="19" t="s">
        <v>13</v>
      </c>
      <c r="C30" s="57">
        <f t="shared" si="1"/>
        <v>3</v>
      </c>
      <c r="D30" s="59">
        <v>0</v>
      </c>
      <c r="E30" s="59">
        <v>0</v>
      </c>
      <c r="F30" s="59">
        <v>2</v>
      </c>
      <c r="G30" s="59">
        <v>0</v>
      </c>
      <c r="H30" s="59">
        <v>0</v>
      </c>
      <c r="I30" s="59">
        <v>1</v>
      </c>
    </row>
    <row r="31" spans="1:9" ht="19.5" customHeight="1">
      <c r="A31" s="10" t="s">
        <v>22</v>
      </c>
      <c r="B31" s="19" t="s">
        <v>12</v>
      </c>
      <c r="C31" s="57">
        <f t="shared" si="1"/>
        <v>2</v>
      </c>
      <c r="D31" s="59">
        <v>1</v>
      </c>
      <c r="E31" s="59">
        <v>0</v>
      </c>
      <c r="F31" s="59">
        <v>1</v>
      </c>
      <c r="G31" s="59">
        <v>0</v>
      </c>
      <c r="H31" s="59">
        <v>0</v>
      </c>
      <c r="I31" s="59">
        <v>0</v>
      </c>
    </row>
    <row r="32" spans="1:9" ht="19.5" customHeight="1">
      <c r="A32" s="10"/>
      <c r="B32" s="19" t="s">
        <v>13</v>
      </c>
      <c r="C32" s="57">
        <f t="shared" si="1"/>
        <v>6</v>
      </c>
      <c r="D32" s="59">
        <v>0</v>
      </c>
      <c r="E32" s="59">
        <v>0</v>
      </c>
      <c r="F32" s="59">
        <v>1</v>
      </c>
      <c r="G32" s="59">
        <v>3</v>
      </c>
      <c r="H32" s="59">
        <v>0</v>
      </c>
      <c r="I32" s="59">
        <v>2</v>
      </c>
    </row>
    <row r="33" spans="1:10" ht="18.75" customHeight="1">
      <c r="A33" s="10" t="s">
        <v>23</v>
      </c>
      <c r="B33" s="19" t="s">
        <v>12</v>
      </c>
      <c r="C33" s="57">
        <f t="shared" si="1"/>
        <v>1</v>
      </c>
      <c r="D33" s="59">
        <v>1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25"/>
    </row>
    <row r="34" spans="1:10" ht="18.75" customHeight="1">
      <c r="A34" s="10"/>
      <c r="B34" s="19" t="s">
        <v>13</v>
      </c>
      <c r="C34" s="57">
        <f t="shared" si="1"/>
        <v>2</v>
      </c>
      <c r="D34" s="59">
        <v>0</v>
      </c>
      <c r="E34" s="59">
        <v>0</v>
      </c>
      <c r="F34" s="59">
        <v>1</v>
      </c>
      <c r="G34" s="59">
        <v>0</v>
      </c>
      <c r="H34" s="59">
        <v>1</v>
      </c>
      <c r="I34" s="59">
        <v>0</v>
      </c>
      <c r="J34" s="25"/>
    </row>
    <row r="35" spans="1:10" ht="18.75" customHeight="1">
      <c r="A35" s="10" t="s">
        <v>24</v>
      </c>
      <c r="B35" s="19" t="s">
        <v>12</v>
      </c>
      <c r="C35" s="57">
        <f t="shared" si="1"/>
        <v>1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1</v>
      </c>
      <c r="J35" s="25"/>
    </row>
    <row r="36" spans="1:10" ht="18.75" customHeight="1">
      <c r="A36" s="10"/>
      <c r="B36" s="19" t="s">
        <v>13</v>
      </c>
      <c r="C36" s="57">
        <f t="shared" si="1"/>
        <v>2</v>
      </c>
      <c r="D36" s="59">
        <v>0</v>
      </c>
      <c r="E36" s="59">
        <v>0</v>
      </c>
      <c r="F36" s="59">
        <v>1</v>
      </c>
      <c r="G36" s="59">
        <v>1</v>
      </c>
      <c r="H36" s="59">
        <v>0</v>
      </c>
      <c r="I36" s="59">
        <v>0</v>
      </c>
      <c r="J36" s="25"/>
    </row>
    <row r="37" spans="1:10" ht="18.75" customHeight="1">
      <c r="A37" s="10" t="s">
        <v>42</v>
      </c>
      <c r="B37" s="19" t="s">
        <v>12</v>
      </c>
      <c r="C37" s="57">
        <f t="shared" si="1"/>
        <v>1</v>
      </c>
      <c r="D37" s="59">
        <v>0</v>
      </c>
      <c r="E37" s="59">
        <v>0</v>
      </c>
      <c r="F37" s="59">
        <v>1</v>
      </c>
      <c r="G37" s="59">
        <v>0</v>
      </c>
      <c r="H37" s="59">
        <v>0</v>
      </c>
      <c r="I37" s="59">
        <v>0</v>
      </c>
      <c r="J37" s="25"/>
    </row>
    <row r="38" spans="1:10" ht="18.75" customHeight="1">
      <c r="A38" s="10"/>
      <c r="B38" s="19" t="s">
        <v>13</v>
      </c>
      <c r="C38" s="57">
        <f t="shared" si="1"/>
        <v>1</v>
      </c>
      <c r="D38" s="59">
        <v>1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25"/>
    </row>
    <row r="39" spans="1:10" ht="18.75" customHeight="1">
      <c r="A39" s="10" t="s">
        <v>25</v>
      </c>
      <c r="B39" s="19" t="s">
        <v>12</v>
      </c>
      <c r="C39" s="57">
        <f t="shared" si="1"/>
        <v>30</v>
      </c>
      <c r="D39" s="59">
        <v>22</v>
      </c>
      <c r="E39" s="59">
        <v>0</v>
      </c>
      <c r="F39" s="59">
        <v>5</v>
      </c>
      <c r="G39" s="59">
        <v>1</v>
      </c>
      <c r="H39" s="59">
        <v>1</v>
      </c>
      <c r="I39" s="59">
        <v>1</v>
      </c>
      <c r="J39" s="25"/>
    </row>
    <row r="40" spans="1:10" ht="18.75" customHeight="1" thickBot="1">
      <c r="A40" s="13"/>
      <c r="B40" s="23" t="s">
        <v>13</v>
      </c>
      <c r="C40" s="57">
        <f t="shared" si="1"/>
        <v>15</v>
      </c>
      <c r="D40" s="60">
        <v>6</v>
      </c>
      <c r="E40" s="60">
        <v>1</v>
      </c>
      <c r="F40" s="60">
        <v>5</v>
      </c>
      <c r="G40" s="60">
        <v>1</v>
      </c>
      <c r="H40" s="60">
        <v>0</v>
      </c>
      <c r="I40" s="60">
        <v>2</v>
      </c>
      <c r="J40" s="50"/>
    </row>
    <row r="41" spans="1:9" ht="19.5" customHeight="1">
      <c r="A41" s="124"/>
      <c r="B41" s="124"/>
      <c r="C41" s="124"/>
      <c r="D41" s="124"/>
      <c r="E41" s="124"/>
      <c r="F41" s="124"/>
      <c r="G41" s="124"/>
      <c r="H41" s="124"/>
      <c r="I41" s="124"/>
    </row>
  </sheetData>
  <sheetProtection/>
  <mergeCells count="6">
    <mergeCell ref="A41:I41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110" zoomScaleNormal="110" zoomScalePageLayoutView="0" workbookViewId="0" topLeftCell="A1">
      <selection activeCell="A39" sqref="A39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3" customFormat="1" ht="22.5" customHeight="1">
      <c r="A4" s="107"/>
      <c r="B4" s="108"/>
      <c r="C4" s="113" t="s">
        <v>10</v>
      </c>
      <c r="D4" s="113" t="s">
        <v>1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</row>
    <row r="5" spans="1:14" s="3" customFormat="1" ht="22.5" customHeight="1">
      <c r="A5" s="109"/>
      <c r="B5" s="110"/>
      <c r="C5" s="114"/>
      <c r="D5" s="114" t="s">
        <v>2</v>
      </c>
      <c r="E5" s="114" t="s">
        <v>38</v>
      </c>
      <c r="F5" s="114"/>
      <c r="G5" s="114"/>
      <c r="H5" s="114"/>
      <c r="I5" s="114"/>
      <c r="J5" s="114"/>
      <c r="K5" s="114" t="s">
        <v>9</v>
      </c>
      <c r="L5" s="114"/>
      <c r="M5" s="114"/>
      <c r="N5" s="115"/>
    </row>
    <row r="6" spans="1:14" s="3" customFormat="1" ht="22.5" customHeight="1">
      <c r="A6" s="111"/>
      <c r="B6" s="112"/>
      <c r="C6" s="130"/>
      <c r="D6" s="114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</row>
    <row r="7" spans="1:14" s="3" customFormat="1" ht="18.75" customHeight="1">
      <c r="A7" s="21" t="s">
        <v>11</v>
      </c>
      <c r="B7" s="18" t="s">
        <v>2</v>
      </c>
      <c r="C7" s="49">
        <f>D7+'110-2'!C7+'110-3'!C7+'110-4'!C6</f>
        <v>1185830</v>
      </c>
      <c r="D7" s="5">
        <f>SUM(E7:N7)</f>
        <v>200686</v>
      </c>
      <c r="E7" s="5">
        <f>E8+E9</f>
        <v>5760</v>
      </c>
      <c r="F7" s="5">
        <f aca="true" t="shared" si="0" ref="F7:N7">F8+F9</f>
        <v>4936</v>
      </c>
      <c r="G7" s="5">
        <f t="shared" si="0"/>
        <v>4848</v>
      </c>
      <c r="H7" s="5">
        <f t="shared" si="0"/>
        <v>4032</v>
      </c>
      <c r="I7" s="5">
        <f t="shared" si="0"/>
        <v>3284</v>
      </c>
      <c r="J7" s="5">
        <f t="shared" si="0"/>
        <v>6047</v>
      </c>
      <c r="K7" s="5">
        <f t="shared" si="0"/>
        <v>68606</v>
      </c>
      <c r="L7" s="5">
        <f t="shared" si="0"/>
        <v>58159</v>
      </c>
      <c r="M7" s="5">
        <f t="shared" si="0"/>
        <v>24778</v>
      </c>
      <c r="N7" s="5">
        <f t="shared" si="0"/>
        <v>20236</v>
      </c>
    </row>
    <row r="8" spans="1:14" s="3" customFormat="1" ht="18.75" customHeight="1">
      <c r="A8" s="4"/>
      <c r="B8" s="9" t="s">
        <v>12</v>
      </c>
      <c r="C8" s="49">
        <f>D8+'110-2'!C8+'110-3'!C8+'110-4'!C7</f>
        <v>587164</v>
      </c>
      <c r="D8" s="7">
        <f>SUM(E8:N8)</f>
        <v>109650</v>
      </c>
      <c r="E8" s="7">
        <f>E10+E12+E14+E16+E18+E20+E22+E24+E26+E28+E30+E32+E34+E36</f>
        <v>3647</v>
      </c>
      <c r="F8" s="7">
        <f aca="true" t="shared" si="1" ref="F8:N9">F10+F12+F14+F16+F18+F20+F22+F24+F26+F28+F30+F32+F34+F36</f>
        <v>3156</v>
      </c>
      <c r="G8" s="7">
        <f t="shared" si="1"/>
        <v>3121</v>
      </c>
      <c r="H8" s="7">
        <f t="shared" si="1"/>
        <v>2565</v>
      </c>
      <c r="I8" s="7">
        <f t="shared" si="1"/>
        <v>2109</v>
      </c>
      <c r="J8" s="7">
        <f t="shared" si="1"/>
        <v>3948</v>
      </c>
      <c r="K8" s="7">
        <f t="shared" si="1"/>
        <v>36943</v>
      </c>
      <c r="L8" s="7">
        <f t="shared" si="1"/>
        <v>31784</v>
      </c>
      <c r="M8" s="7">
        <f t="shared" si="1"/>
        <v>12659</v>
      </c>
      <c r="N8" s="7">
        <f t="shared" si="1"/>
        <v>9718</v>
      </c>
    </row>
    <row r="9" spans="1:14" s="3" customFormat="1" ht="18.75" customHeight="1">
      <c r="A9" s="4"/>
      <c r="B9" s="9" t="s">
        <v>13</v>
      </c>
      <c r="C9" s="49">
        <f>D9+'110-2'!C9+'110-3'!C9+'110-4'!C8</f>
        <v>598666</v>
      </c>
      <c r="D9" s="7">
        <f>SUM(E9:N9)</f>
        <v>91036</v>
      </c>
      <c r="E9" s="7">
        <f>E11+E13+E15+E17+E19+E21+E23+E25+E27+E29+E31+E33+E35+E37</f>
        <v>2113</v>
      </c>
      <c r="F9" s="7">
        <f t="shared" si="1"/>
        <v>1780</v>
      </c>
      <c r="G9" s="7">
        <f t="shared" si="1"/>
        <v>1727</v>
      </c>
      <c r="H9" s="7">
        <f t="shared" si="1"/>
        <v>1467</v>
      </c>
      <c r="I9" s="7">
        <f t="shared" si="1"/>
        <v>1175</v>
      </c>
      <c r="J9" s="7">
        <f t="shared" si="1"/>
        <v>2099</v>
      </c>
      <c r="K9" s="7">
        <f t="shared" si="1"/>
        <v>31663</v>
      </c>
      <c r="L9" s="7">
        <f t="shared" si="1"/>
        <v>26375</v>
      </c>
      <c r="M9" s="7">
        <f t="shared" si="1"/>
        <v>12119</v>
      </c>
      <c r="N9" s="7">
        <f t="shared" si="1"/>
        <v>10518</v>
      </c>
    </row>
    <row r="10" spans="1:16" s="3" customFormat="1" ht="18.75" customHeight="1">
      <c r="A10" s="17" t="s">
        <v>26</v>
      </c>
      <c r="B10" s="19" t="s">
        <v>12</v>
      </c>
      <c r="C10" s="71">
        <v>10173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3">
        <v>0</v>
      </c>
      <c r="O10" s="70"/>
      <c r="P10" s="70"/>
    </row>
    <row r="11" spans="1:16" s="3" customFormat="1" ht="18.75" customHeight="1">
      <c r="A11" s="10"/>
      <c r="B11" s="19" t="s">
        <v>13</v>
      </c>
      <c r="C11" s="71">
        <v>31869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3">
        <v>0</v>
      </c>
      <c r="O11" s="70"/>
      <c r="P11" s="70"/>
    </row>
    <row r="12" spans="1:16" s="3" customFormat="1" ht="18.75" customHeight="1">
      <c r="A12" s="10" t="s">
        <v>14</v>
      </c>
      <c r="B12" s="19" t="s">
        <v>12</v>
      </c>
      <c r="C12" s="71">
        <v>78919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3">
        <v>0</v>
      </c>
      <c r="O12" s="70"/>
      <c r="P12" s="70"/>
    </row>
    <row r="13" spans="1:16" s="3" customFormat="1" ht="18.75" customHeight="1">
      <c r="A13" s="10"/>
      <c r="B13" s="19" t="s">
        <v>13</v>
      </c>
      <c r="C13" s="71">
        <v>83250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3">
        <v>0</v>
      </c>
      <c r="O13" s="70"/>
      <c r="P13" s="70"/>
    </row>
    <row r="14" spans="1:16" s="3" customFormat="1" ht="18.75" customHeight="1">
      <c r="A14" s="10" t="s">
        <v>15</v>
      </c>
      <c r="B14" s="19" t="s">
        <v>12</v>
      </c>
      <c r="C14" s="71">
        <v>92096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3">
        <v>0</v>
      </c>
      <c r="O14" s="70"/>
      <c r="P14" s="70"/>
    </row>
    <row r="15" spans="1:16" s="3" customFormat="1" ht="18.75" customHeight="1">
      <c r="A15" s="10"/>
      <c r="B15" s="19" t="s">
        <v>13</v>
      </c>
      <c r="C15" s="71">
        <v>96876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3">
        <v>0</v>
      </c>
      <c r="O15" s="70"/>
      <c r="P15" s="70"/>
    </row>
    <row r="16" spans="1:16" s="3" customFormat="1" ht="18.75" customHeight="1">
      <c r="A16" s="10" t="s">
        <v>16</v>
      </c>
      <c r="B16" s="19" t="s">
        <v>12</v>
      </c>
      <c r="C16" s="71">
        <v>99229</v>
      </c>
      <c r="D16" s="72">
        <v>4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2</v>
      </c>
      <c r="L16" s="72">
        <v>1</v>
      </c>
      <c r="M16" s="72">
        <v>0</v>
      </c>
      <c r="N16" s="73">
        <v>0</v>
      </c>
      <c r="O16" s="70"/>
      <c r="P16" s="70"/>
    </row>
    <row r="17" spans="1:16" s="3" customFormat="1" ht="18.75" customHeight="1">
      <c r="A17" s="10"/>
      <c r="B17" s="19" t="s">
        <v>13</v>
      </c>
      <c r="C17" s="71">
        <v>103854</v>
      </c>
      <c r="D17" s="72">
        <v>6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6</v>
      </c>
      <c r="L17" s="72">
        <v>0</v>
      </c>
      <c r="M17" s="72">
        <v>0</v>
      </c>
      <c r="N17" s="73">
        <v>0</v>
      </c>
      <c r="O17" s="70"/>
      <c r="P17" s="70"/>
    </row>
    <row r="18" spans="1:16" s="3" customFormat="1" ht="18.75" customHeight="1">
      <c r="A18" s="10" t="s">
        <v>17</v>
      </c>
      <c r="B18" s="19" t="s">
        <v>12</v>
      </c>
      <c r="C18" s="71">
        <v>105223</v>
      </c>
      <c r="D18" s="72">
        <v>137</v>
      </c>
      <c r="E18" s="72">
        <v>2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133</v>
      </c>
      <c r="L18" s="72">
        <v>2</v>
      </c>
      <c r="M18" s="72">
        <v>0</v>
      </c>
      <c r="N18" s="73">
        <v>0</v>
      </c>
      <c r="O18" s="70"/>
      <c r="P18" s="70"/>
    </row>
    <row r="19" spans="1:16" ht="18.75" customHeight="1">
      <c r="A19" s="10"/>
      <c r="B19" s="19" t="s">
        <v>13</v>
      </c>
      <c r="C19" s="71">
        <v>109636</v>
      </c>
      <c r="D19" s="72">
        <v>183</v>
      </c>
      <c r="E19" s="72">
        <v>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174</v>
      </c>
      <c r="L19" s="72">
        <v>7</v>
      </c>
      <c r="M19" s="72">
        <v>0</v>
      </c>
      <c r="N19" s="73">
        <v>0</v>
      </c>
      <c r="O19" s="70"/>
      <c r="P19" s="70"/>
    </row>
    <row r="20" spans="1:16" ht="18.75" customHeight="1">
      <c r="A20" s="10" t="s">
        <v>18</v>
      </c>
      <c r="B20" s="19" t="s">
        <v>12</v>
      </c>
      <c r="C20" s="71">
        <v>53557</v>
      </c>
      <c r="D20" s="72">
        <v>14109</v>
      </c>
      <c r="E20" s="72">
        <v>49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13904</v>
      </c>
      <c r="L20" s="72">
        <v>154</v>
      </c>
      <c r="M20" s="72">
        <v>2</v>
      </c>
      <c r="N20" s="73">
        <v>0</v>
      </c>
      <c r="O20" s="70"/>
      <c r="P20" s="70"/>
    </row>
    <row r="21" spans="1:16" ht="18.75" customHeight="1">
      <c r="A21" s="10"/>
      <c r="B21" s="19" t="s">
        <v>13</v>
      </c>
      <c r="C21" s="71">
        <v>42668</v>
      </c>
      <c r="D21" s="72">
        <v>9381</v>
      </c>
      <c r="E21" s="72">
        <v>23</v>
      </c>
      <c r="F21" s="72">
        <v>1</v>
      </c>
      <c r="G21" s="72">
        <v>0</v>
      </c>
      <c r="H21" s="72">
        <v>0</v>
      </c>
      <c r="I21" s="72">
        <v>0</v>
      </c>
      <c r="J21" s="72">
        <v>0</v>
      </c>
      <c r="K21" s="72">
        <v>9227</v>
      </c>
      <c r="L21" s="72">
        <v>121</v>
      </c>
      <c r="M21" s="72">
        <v>9</v>
      </c>
      <c r="N21" s="73">
        <v>0</v>
      </c>
      <c r="O21" s="70"/>
      <c r="P21" s="70"/>
    </row>
    <row r="22" spans="1:16" ht="18.75" customHeight="1">
      <c r="A22" s="10" t="s">
        <v>19</v>
      </c>
      <c r="B22" s="19" t="s">
        <v>12</v>
      </c>
      <c r="C22" s="71">
        <v>34720</v>
      </c>
      <c r="D22" s="72">
        <v>17647</v>
      </c>
      <c r="E22" s="72">
        <v>142</v>
      </c>
      <c r="F22" s="72">
        <v>42</v>
      </c>
      <c r="G22" s="72">
        <v>1</v>
      </c>
      <c r="H22" s="72">
        <v>0</v>
      </c>
      <c r="I22" s="72">
        <v>0</v>
      </c>
      <c r="J22" s="72">
        <v>0</v>
      </c>
      <c r="K22" s="72">
        <v>5750</v>
      </c>
      <c r="L22" s="72">
        <v>11651</v>
      </c>
      <c r="M22" s="72">
        <v>60</v>
      </c>
      <c r="N22" s="73">
        <v>1</v>
      </c>
      <c r="O22" s="70"/>
      <c r="P22" s="70"/>
    </row>
    <row r="23" spans="1:16" ht="18.75" customHeight="1">
      <c r="A23" s="10"/>
      <c r="B23" s="19" t="s">
        <v>13</v>
      </c>
      <c r="C23" s="71">
        <v>24830</v>
      </c>
      <c r="D23" s="72">
        <v>11544</v>
      </c>
      <c r="E23" s="72">
        <v>58</v>
      </c>
      <c r="F23" s="72">
        <v>18</v>
      </c>
      <c r="G23" s="72">
        <v>1</v>
      </c>
      <c r="H23" s="72">
        <v>0</v>
      </c>
      <c r="I23" s="72">
        <v>0</v>
      </c>
      <c r="J23" s="72">
        <v>0</v>
      </c>
      <c r="K23" s="72">
        <v>4000</v>
      </c>
      <c r="L23" s="72">
        <v>7406</v>
      </c>
      <c r="M23" s="72">
        <v>58</v>
      </c>
      <c r="N23" s="73">
        <v>3</v>
      </c>
      <c r="O23" s="70"/>
      <c r="P23" s="70"/>
    </row>
    <row r="24" spans="1:16" ht="18.75" customHeight="1">
      <c r="A24" s="10" t="s">
        <v>20</v>
      </c>
      <c r="B24" s="19" t="s">
        <v>12</v>
      </c>
      <c r="C24" s="71">
        <v>22296</v>
      </c>
      <c r="D24" s="72">
        <v>12841</v>
      </c>
      <c r="E24" s="72">
        <v>338</v>
      </c>
      <c r="F24" s="72">
        <v>142</v>
      </c>
      <c r="G24" s="72">
        <v>47</v>
      </c>
      <c r="H24" s="72">
        <v>1</v>
      </c>
      <c r="I24" s="72">
        <v>0</v>
      </c>
      <c r="J24" s="72">
        <v>0</v>
      </c>
      <c r="K24" s="72">
        <v>2789</v>
      </c>
      <c r="L24" s="72">
        <v>5594</v>
      </c>
      <c r="M24" s="72">
        <v>3913</v>
      </c>
      <c r="N24" s="73">
        <v>17</v>
      </c>
      <c r="O24" s="70"/>
      <c r="P24" s="70"/>
    </row>
    <row r="25" spans="1:16" ht="18.75" customHeight="1">
      <c r="A25" s="10"/>
      <c r="B25" s="19" t="s">
        <v>13</v>
      </c>
      <c r="C25" s="71">
        <v>15734</v>
      </c>
      <c r="D25" s="72">
        <v>8702</v>
      </c>
      <c r="E25" s="72">
        <v>182</v>
      </c>
      <c r="F25" s="72">
        <v>61</v>
      </c>
      <c r="G25" s="72">
        <v>15</v>
      </c>
      <c r="H25" s="72">
        <v>0</v>
      </c>
      <c r="I25" s="72">
        <v>0</v>
      </c>
      <c r="J25" s="72">
        <v>0</v>
      </c>
      <c r="K25" s="72">
        <v>2165</v>
      </c>
      <c r="L25" s="72">
        <v>3666</v>
      </c>
      <c r="M25" s="72">
        <v>2590</v>
      </c>
      <c r="N25" s="73">
        <v>23</v>
      </c>
      <c r="O25" s="70"/>
      <c r="P25" s="70"/>
    </row>
    <row r="26" spans="1:16" ht="18.75" customHeight="1">
      <c r="A26" s="10" t="s">
        <v>21</v>
      </c>
      <c r="B26" s="19" t="s">
        <v>12</v>
      </c>
      <c r="C26" s="71">
        <v>13077</v>
      </c>
      <c r="D26" s="72">
        <v>7639</v>
      </c>
      <c r="E26" s="72">
        <v>309</v>
      </c>
      <c r="F26" s="72">
        <v>298</v>
      </c>
      <c r="G26" s="72">
        <v>137</v>
      </c>
      <c r="H26" s="72">
        <v>45</v>
      </c>
      <c r="I26" s="72">
        <v>2</v>
      </c>
      <c r="J26" s="72">
        <v>0</v>
      </c>
      <c r="K26" s="72">
        <v>1582</v>
      </c>
      <c r="L26" s="72">
        <v>2265</v>
      </c>
      <c r="M26" s="72">
        <v>1926</v>
      </c>
      <c r="N26" s="73">
        <v>1075</v>
      </c>
      <c r="O26" s="70"/>
      <c r="P26" s="70"/>
    </row>
    <row r="27" spans="1:16" ht="18.75" customHeight="1">
      <c r="A27" s="10"/>
      <c r="B27" s="19" t="s">
        <v>13</v>
      </c>
      <c r="C27" s="71">
        <v>10448</v>
      </c>
      <c r="D27" s="72">
        <v>6327</v>
      </c>
      <c r="E27" s="72">
        <v>158</v>
      </c>
      <c r="F27" s="72">
        <v>142</v>
      </c>
      <c r="G27" s="72">
        <v>60</v>
      </c>
      <c r="H27" s="72">
        <v>13</v>
      </c>
      <c r="I27" s="72">
        <v>0</v>
      </c>
      <c r="J27" s="72">
        <v>0</v>
      </c>
      <c r="K27" s="72">
        <v>1552</v>
      </c>
      <c r="L27" s="72">
        <v>1787</v>
      </c>
      <c r="M27" s="72">
        <v>1551</v>
      </c>
      <c r="N27" s="73">
        <v>1064</v>
      </c>
      <c r="O27" s="70"/>
      <c r="P27" s="70"/>
    </row>
    <row r="28" spans="1:16" ht="18.75" customHeight="1">
      <c r="A28" s="10" t="s">
        <v>22</v>
      </c>
      <c r="B28" s="19" t="s">
        <v>12</v>
      </c>
      <c r="C28" s="71">
        <v>8731</v>
      </c>
      <c r="D28" s="72">
        <v>5225</v>
      </c>
      <c r="E28" s="72">
        <v>233</v>
      </c>
      <c r="F28" s="72">
        <v>221</v>
      </c>
      <c r="G28" s="72">
        <v>276</v>
      </c>
      <c r="H28" s="72">
        <v>104</v>
      </c>
      <c r="I28" s="72">
        <v>33</v>
      </c>
      <c r="J28" s="72">
        <v>0</v>
      </c>
      <c r="K28" s="72">
        <v>1146</v>
      </c>
      <c r="L28" s="72">
        <v>1315</v>
      </c>
      <c r="M28" s="72">
        <v>986</v>
      </c>
      <c r="N28" s="73">
        <v>911</v>
      </c>
      <c r="O28" s="70"/>
      <c r="P28" s="70"/>
    </row>
    <row r="29" spans="1:16" ht="18.75" customHeight="1">
      <c r="A29" s="10"/>
      <c r="B29" s="19" t="s">
        <v>13</v>
      </c>
      <c r="C29" s="71">
        <v>7385</v>
      </c>
      <c r="D29" s="72">
        <v>4805</v>
      </c>
      <c r="E29" s="72">
        <v>146</v>
      </c>
      <c r="F29" s="72">
        <v>107</v>
      </c>
      <c r="G29" s="72">
        <v>110</v>
      </c>
      <c r="H29" s="72">
        <v>51</v>
      </c>
      <c r="I29" s="72">
        <v>15</v>
      </c>
      <c r="J29" s="72">
        <v>0</v>
      </c>
      <c r="K29" s="72">
        <v>1278</v>
      </c>
      <c r="L29" s="72">
        <v>1294</v>
      </c>
      <c r="M29" s="72">
        <v>888</v>
      </c>
      <c r="N29" s="73">
        <v>916</v>
      </c>
      <c r="O29" s="70"/>
      <c r="P29" s="70"/>
    </row>
    <row r="30" spans="1:16" ht="18.75" customHeight="1">
      <c r="A30" s="10" t="s">
        <v>23</v>
      </c>
      <c r="B30" s="19" t="s">
        <v>12</v>
      </c>
      <c r="C30" s="71">
        <v>6526</v>
      </c>
      <c r="D30" s="72">
        <v>4189</v>
      </c>
      <c r="E30" s="72">
        <v>176</v>
      </c>
      <c r="F30" s="72">
        <v>181</v>
      </c>
      <c r="G30" s="72">
        <v>240</v>
      </c>
      <c r="H30" s="72">
        <v>186</v>
      </c>
      <c r="I30" s="72">
        <v>79</v>
      </c>
      <c r="J30" s="72">
        <v>30</v>
      </c>
      <c r="K30" s="72">
        <v>931</v>
      </c>
      <c r="L30" s="72">
        <v>954</v>
      </c>
      <c r="M30" s="72">
        <v>622</v>
      </c>
      <c r="N30" s="73">
        <v>790</v>
      </c>
      <c r="O30" s="70"/>
      <c r="P30" s="70"/>
    </row>
    <row r="31" spans="1:16" ht="18.75" customHeight="1">
      <c r="A31" s="10"/>
      <c r="B31" s="19" t="s">
        <v>13</v>
      </c>
      <c r="C31" s="71">
        <v>5851</v>
      </c>
      <c r="D31" s="72">
        <v>3972</v>
      </c>
      <c r="E31" s="72">
        <v>100</v>
      </c>
      <c r="F31" s="72">
        <v>108</v>
      </c>
      <c r="G31" s="72">
        <v>102</v>
      </c>
      <c r="H31" s="72">
        <v>80</v>
      </c>
      <c r="I31" s="72">
        <v>28</v>
      </c>
      <c r="J31" s="72">
        <v>4</v>
      </c>
      <c r="K31" s="72">
        <v>991</v>
      </c>
      <c r="L31" s="72">
        <v>1031</v>
      </c>
      <c r="M31" s="72">
        <v>706</v>
      </c>
      <c r="N31" s="73">
        <v>822</v>
      </c>
      <c r="O31" s="70"/>
      <c r="P31" s="70"/>
    </row>
    <row r="32" spans="1:16" ht="18.75" customHeight="1">
      <c r="A32" s="10" t="s">
        <v>24</v>
      </c>
      <c r="B32" s="19" t="s">
        <v>12</v>
      </c>
      <c r="C32" s="71">
        <v>5369</v>
      </c>
      <c r="D32" s="72">
        <v>3518</v>
      </c>
      <c r="E32" s="72">
        <v>171</v>
      </c>
      <c r="F32" s="72">
        <v>139</v>
      </c>
      <c r="G32" s="72">
        <v>178</v>
      </c>
      <c r="H32" s="72">
        <v>157</v>
      </c>
      <c r="I32" s="72">
        <v>169</v>
      </c>
      <c r="J32" s="72">
        <v>79</v>
      </c>
      <c r="K32" s="72">
        <v>780</v>
      </c>
      <c r="L32" s="72">
        <v>742</v>
      </c>
      <c r="M32" s="72">
        <v>483</v>
      </c>
      <c r="N32" s="73">
        <v>620</v>
      </c>
      <c r="O32" s="70"/>
      <c r="P32" s="70"/>
    </row>
    <row r="33" spans="1:16" ht="18.75" customHeight="1">
      <c r="A33" s="10"/>
      <c r="B33" s="19" t="s">
        <v>13</v>
      </c>
      <c r="C33" s="71">
        <v>4846</v>
      </c>
      <c r="D33" s="72">
        <v>3426</v>
      </c>
      <c r="E33" s="72">
        <v>102</v>
      </c>
      <c r="F33" s="72">
        <v>71</v>
      </c>
      <c r="G33" s="72">
        <v>93</v>
      </c>
      <c r="H33" s="72">
        <v>86</v>
      </c>
      <c r="I33" s="72">
        <v>66</v>
      </c>
      <c r="J33" s="72">
        <v>16</v>
      </c>
      <c r="K33" s="72">
        <v>883</v>
      </c>
      <c r="L33" s="72">
        <v>886</v>
      </c>
      <c r="M33" s="72">
        <v>520</v>
      </c>
      <c r="N33" s="73">
        <v>703</v>
      </c>
      <c r="O33" s="70"/>
      <c r="P33" s="70"/>
    </row>
    <row r="34" spans="1:16" ht="18.75" customHeight="1">
      <c r="A34" s="10" t="s">
        <v>42</v>
      </c>
      <c r="B34" s="19" t="s">
        <v>12</v>
      </c>
      <c r="C34" s="71">
        <v>4445</v>
      </c>
      <c r="D34" s="72">
        <v>2996</v>
      </c>
      <c r="E34" s="72">
        <v>156</v>
      </c>
      <c r="F34" s="72">
        <v>135</v>
      </c>
      <c r="G34" s="72">
        <v>149</v>
      </c>
      <c r="H34" s="72">
        <v>138</v>
      </c>
      <c r="I34" s="72">
        <v>127</v>
      </c>
      <c r="J34" s="72">
        <v>146</v>
      </c>
      <c r="K34" s="72">
        <v>657</v>
      </c>
      <c r="L34" s="72">
        <v>610</v>
      </c>
      <c r="M34" s="72">
        <v>371</v>
      </c>
      <c r="N34" s="73">
        <v>507</v>
      </c>
      <c r="O34" s="70"/>
      <c r="P34" s="70"/>
    </row>
    <row r="35" spans="1:16" ht="18.75" customHeight="1">
      <c r="A35" s="10"/>
      <c r="B35" s="19" t="s">
        <v>13</v>
      </c>
      <c r="C35" s="71">
        <v>3981</v>
      </c>
      <c r="D35" s="72">
        <v>2750</v>
      </c>
      <c r="E35" s="72">
        <v>91</v>
      </c>
      <c r="F35" s="72">
        <v>77</v>
      </c>
      <c r="G35" s="72">
        <v>71</v>
      </c>
      <c r="H35" s="72">
        <v>79</v>
      </c>
      <c r="I35" s="72">
        <v>56</v>
      </c>
      <c r="J35" s="72">
        <v>66</v>
      </c>
      <c r="K35" s="72">
        <v>707</v>
      </c>
      <c r="L35" s="72">
        <v>715</v>
      </c>
      <c r="M35" s="72">
        <v>419</v>
      </c>
      <c r="N35" s="73">
        <v>469</v>
      </c>
      <c r="O35" s="70"/>
      <c r="P35" s="70"/>
    </row>
    <row r="36" spans="1:16" ht="18.75" customHeight="1">
      <c r="A36" s="10" t="s">
        <v>25</v>
      </c>
      <c r="B36" s="19" t="s">
        <v>12</v>
      </c>
      <c r="C36" s="71">
        <v>52803</v>
      </c>
      <c r="D36" s="72">
        <v>41345</v>
      </c>
      <c r="E36" s="72">
        <v>2070</v>
      </c>
      <c r="F36" s="72">
        <v>1998</v>
      </c>
      <c r="G36" s="72">
        <v>2093</v>
      </c>
      <c r="H36" s="72">
        <v>1934</v>
      </c>
      <c r="I36" s="72">
        <v>1699</v>
      </c>
      <c r="J36" s="72">
        <v>3693</v>
      </c>
      <c r="K36" s="72">
        <v>9269</v>
      </c>
      <c r="L36" s="72">
        <v>8496</v>
      </c>
      <c r="M36" s="72">
        <v>4296</v>
      </c>
      <c r="N36" s="73">
        <v>5797</v>
      </c>
      <c r="O36" s="70"/>
      <c r="P36" s="70"/>
    </row>
    <row r="37" spans="1:16" ht="18.75" customHeight="1" thickBot="1">
      <c r="A37" s="13"/>
      <c r="B37" s="23" t="s">
        <v>13</v>
      </c>
      <c r="C37" s="71">
        <v>57438</v>
      </c>
      <c r="D37" s="72">
        <v>39940</v>
      </c>
      <c r="E37" s="72">
        <v>1251</v>
      </c>
      <c r="F37" s="72">
        <v>1195</v>
      </c>
      <c r="G37" s="72">
        <v>1275</v>
      </c>
      <c r="H37" s="72">
        <v>1158</v>
      </c>
      <c r="I37" s="72">
        <v>1010</v>
      </c>
      <c r="J37" s="72">
        <v>2013</v>
      </c>
      <c r="K37" s="72">
        <v>10680</v>
      </c>
      <c r="L37" s="72">
        <v>9462</v>
      </c>
      <c r="M37" s="72">
        <v>5378</v>
      </c>
      <c r="N37" s="73">
        <v>6518</v>
      </c>
      <c r="O37" s="70"/>
      <c r="P37" s="70"/>
    </row>
    <row r="38" spans="1:14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110" zoomScaleNormal="110" zoomScalePageLayoutView="0" workbookViewId="0" topLeftCell="A1">
      <selection activeCell="A40" sqref="A40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4" width="6.375" style="1" bestFit="1" customWidth="1"/>
    <col min="5" max="7" width="6.50390625" style="1" bestFit="1" customWidth="1"/>
    <col min="8" max="8" width="5.625" style="1" bestFit="1" customWidth="1"/>
    <col min="9" max="10" width="4.625" style="1" customWidth="1"/>
    <col min="11" max="14" width="5.75390625" style="1" bestFit="1" customWidth="1"/>
    <col min="15" max="16" width="4.625" style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3" customFormat="1" ht="22.5" customHeight="1">
      <c r="A4" s="118"/>
      <c r="B4" s="119"/>
      <c r="C4" s="116" t="s">
        <v>224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s="3" customFormat="1" ht="22.5" customHeight="1">
      <c r="A5" s="120"/>
      <c r="B5" s="121"/>
      <c r="C5" s="130" t="s">
        <v>2</v>
      </c>
      <c r="D5" s="115" t="s">
        <v>134</v>
      </c>
      <c r="E5" s="133"/>
      <c r="F5" s="133"/>
      <c r="G5" s="133"/>
      <c r="H5" s="133"/>
      <c r="I5" s="133"/>
      <c r="J5" s="134"/>
      <c r="K5" s="115" t="s">
        <v>284</v>
      </c>
      <c r="L5" s="133"/>
      <c r="M5" s="133"/>
      <c r="N5" s="133"/>
      <c r="O5" s="133"/>
      <c r="P5" s="133"/>
    </row>
    <row r="6" spans="1:16" s="3" customFormat="1" ht="22.5" customHeight="1">
      <c r="A6" s="122"/>
      <c r="B6" s="123"/>
      <c r="C6" s="132"/>
      <c r="D6" s="47" t="s">
        <v>29</v>
      </c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35</v>
      </c>
      <c r="K6" s="47" t="s">
        <v>29</v>
      </c>
      <c r="L6" s="47" t="s">
        <v>30</v>
      </c>
      <c r="M6" s="47" t="s">
        <v>31</v>
      </c>
      <c r="N6" s="47" t="s">
        <v>32</v>
      </c>
      <c r="O6" s="47" t="s">
        <v>33</v>
      </c>
      <c r="P6" s="48" t="s">
        <v>34</v>
      </c>
    </row>
    <row r="7" spans="1:16" s="3" customFormat="1" ht="18.75" customHeight="1">
      <c r="A7" s="21" t="s">
        <v>11</v>
      </c>
      <c r="B7" s="18" t="s">
        <v>2</v>
      </c>
      <c r="C7" s="62">
        <f>SUM(D7:P7)</f>
        <v>901475</v>
      </c>
      <c r="D7" s="62">
        <f>D8+D9</f>
        <v>183637</v>
      </c>
      <c r="E7" s="62">
        <f aca="true" t="shared" si="0" ref="E7:P7">E8+E9</f>
        <v>179679</v>
      </c>
      <c r="F7" s="62">
        <f t="shared" si="0"/>
        <v>177640</v>
      </c>
      <c r="G7" s="62">
        <f t="shared" si="0"/>
        <v>176074</v>
      </c>
      <c r="H7" s="62">
        <f t="shared" si="0"/>
        <v>31510</v>
      </c>
      <c r="I7" s="62">
        <f t="shared" si="0"/>
        <v>9823</v>
      </c>
      <c r="J7" s="62">
        <f t="shared" si="0"/>
        <v>947</v>
      </c>
      <c r="K7" s="62">
        <f t="shared" si="0"/>
        <v>42229</v>
      </c>
      <c r="L7" s="62">
        <f t="shared" si="0"/>
        <v>38683</v>
      </c>
      <c r="M7" s="62">
        <f t="shared" si="0"/>
        <v>27301</v>
      </c>
      <c r="N7" s="62">
        <f t="shared" si="0"/>
        <v>25804</v>
      </c>
      <c r="O7" s="62">
        <f t="shared" si="0"/>
        <v>6417</v>
      </c>
      <c r="P7" s="62">
        <f t="shared" si="0"/>
        <v>1731</v>
      </c>
    </row>
    <row r="8" spans="1:16" s="3" customFormat="1" ht="18.75" customHeight="1">
      <c r="A8" s="4"/>
      <c r="B8" s="9" t="s">
        <v>12</v>
      </c>
      <c r="C8" s="62">
        <f aca="true" t="shared" si="1" ref="C8:C37">SUM(D8:P8)</f>
        <v>454989</v>
      </c>
      <c r="D8" s="62">
        <f>D10+D12+D14+D16+D18+D20+D22+D24+D26+D28+D30+D32+D34+D36</f>
        <v>91079</v>
      </c>
      <c r="E8" s="62">
        <f aca="true" t="shared" si="2" ref="E8:P9">E10+E12+E14+E16+E18+E20+E22+E24+E26+E28+E30+E32+E34+E36</f>
        <v>87975</v>
      </c>
      <c r="F8" s="62">
        <f t="shared" si="2"/>
        <v>87603</v>
      </c>
      <c r="G8" s="62">
        <f t="shared" si="2"/>
        <v>86707</v>
      </c>
      <c r="H8" s="62">
        <f t="shared" si="2"/>
        <v>19016</v>
      </c>
      <c r="I8" s="62">
        <f t="shared" si="2"/>
        <v>6178</v>
      </c>
      <c r="J8" s="62">
        <f t="shared" si="2"/>
        <v>579</v>
      </c>
      <c r="K8" s="62">
        <f t="shared" si="2"/>
        <v>21362</v>
      </c>
      <c r="L8" s="62">
        <f t="shared" si="2"/>
        <v>19579</v>
      </c>
      <c r="M8" s="62">
        <f t="shared" si="2"/>
        <v>15331</v>
      </c>
      <c r="N8" s="62">
        <f t="shared" si="2"/>
        <v>14538</v>
      </c>
      <c r="O8" s="62">
        <f t="shared" si="2"/>
        <v>3948</v>
      </c>
      <c r="P8" s="62">
        <f t="shared" si="2"/>
        <v>1094</v>
      </c>
    </row>
    <row r="9" spans="1:16" s="3" customFormat="1" ht="18.75" customHeight="1">
      <c r="A9" s="4"/>
      <c r="B9" s="9" t="s">
        <v>13</v>
      </c>
      <c r="C9" s="62">
        <f t="shared" si="1"/>
        <v>446486</v>
      </c>
      <c r="D9" s="62">
        <f>D11+D13+D15+D17+D19+D21+D23+D25+D27+D29+D31+D33+D35+D37</f>
        <v>92558</v>
      </c>
      <c r="E9" s="62">
        <f t="shared" si="2"/>
        <v>91704</v>
      </c>
      <c r="F9" s="62">
        <f t="shared" si="2"/>
        <v>90037</v>
      </c>
      <c r="G9" s="62">
        <f t="shared" si="2"/>
        <v>89367</v>
      </c>
      <c r="H9" s="62">
        <f t="shared" si="2"/>
        <v>12494</v>
      </c>
      <c r="I9" s="62">
        <f t="shared" si="2"/>
        <v>3645</v>
      </c>
      <c r="J9" s="62">
        <f t="shared" si="2"/>
        <v>368</v>
      </c>
      <c r="K9" s="62">
        <f t="shared" si="2"/>
        <v>20867</v>
      </c>
      <c r="L9" s="62">
        <f t="shared" si="2"/>
        <v>19104</v>
      </c>
      <c r="M9" s="62">
        <f t="shared" si="2"/>
        <v>11970</v>
      </c>
      <c r="N9" s="62">
        <f t="shared" si="2"/>
        <v>11266</v>
      </c>
      <c r="O9" s="62">
        <f t="shared" si="2"/>
        <v>2469</v>
      </c>
      <c r="P9" s="62">
        <f t="shared" si="2"/>
        <v>637</v>
      </c>
    </row>
    <row r="10" spans="1:18" s="3" customFormat="1" ht="18.75" customHeight="1">
      <c r="A10" s="17" t="s">
        <v>26</v>
      </c>
      <c r="B10" s="19" t="s">
        <v>12</v>
      </c>
      <c r="C10" s="62">
        <f t="shared" si="1"/>
        <v>358</v>
      </c>
      <c r="D10" s="72">
        <v>348</v>
      </c>
      <c r="E10" s="72">
        <v>2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7</v>
      </c>
      <c r="L10" s="72">
        <v>0</v>
      </c>
      <c r="M10" s="72">
        <v>0</v>
      </c>
      <c r="N10" s="72">
        <v>0</v>
      </c>
      <c r="O10" s="72">
        <v>0</v>
      </c>
      <c r="P10" s="73">
        <v>0</v>
      </c>
      <c r="Q10" s="70"/>
      <c r="R10" s="70"/>
    </row>
    <row r="11" spans="1:18" s="3" customFormat="1" ht="18.75" customHeight="1">
      <c r="A11" s="10"/>
      <c r="B11" s="19" t="s">
        <v>13</v>
      </c>
      <c r="C11" s="62">
        <f t="shared" si="1"/>
        <v>401</v>
      </c>
      <c r="D11" s="72">
        <v>392</v>
      </c>
      <c r="E11" s="72">
        <v>6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2</v>
      </c>
      <c r="L11" s="72">
        <v>1</v>
      </c>
      <c r="M11" s="72">
        <v>0</v>
      </c>
      <c r="N11" s="72">
        <v>0</v>
      </c>
      <c r="O11" s="72">
        <v>0</v>
      </c>
      <c r="P11" s="73">
        <v>0</v>
      </c>
      <c r="Q11" s="70"/>
      <c r="R11" s="70"/>
    </row>
    <row r="12" spans="1:18" s="3" customFormat="1" ht="18.75" customHeight="1">
      <c r="A12" s="10" t="s">
        <v>14</v>
      </c>
      <c r="B12" s="19" t="s">
        <v>12</v>
      </c>
      <c r="C12" s="62">
        <f t="shared" si="1"/>
        <v>74943</v>
      </c>
      <c r="D12" s="72">
        <v>66452</v>
      </c>
      <c r="E12" s="72">
        <v>300</v>
      </c>
      <c r="F12" s="72">
        <v>11</v>
      </c>
      <c r="G12" s="72">
        <v>0</v>
      </c>
      <c r="H12" s="72">
        <v>0</v>
      </c>
      <c r="I12" s="72">
        <v>0</v>
      </c>
      <c r="J12" s="72">
        <v>0</v>
      </c>
      <c r="K12" s="72">
        <v>8176</v>
      </c>
      <c r="L12" s="72">
        <v>4</v>
      </c>
      <c r="M12" s="72">
        <v>0</v>
      </c>
      <c r="N12" s="72">
        <v>0</v>
      </c>
      <c r="O12" s="72">
        <v>0</v>
      </c>
      <c r="P12" s="73">
        <v>0</v>
      </c>
      <c r="Q12" s="70"/>
      <c r="R12" s="70"/>
    </row>
    <row r="13" spans="1:18" s="3" customFormat="1" ht="18.75" customHeight="1">
      <c r="A13" s="10"/>
      <c r="B13" s="19" t="s">
        <v>13</v>
      </c>
      <c r="C13" s="62">
        <f t="shared" si="1"/>
        <v>72044</v>
      </c>
      <c r="D13" s="72">
        <v>66525</v>
      </c>
      <c r="E13" s="72">
        <v>445</v>
      </c>
      <c r="F13" s="72">
        <v>12</v>
      </c>
      <c r="G13" s="72">
        <v>0</v>
      </c>
      <c r="H13" s="72">
        <v>0</v>
      </c>
      <c r="I13" s="72">
        <v>0</v>
      </c>
      <c r="J13" s="72">
        <v>0</v>
      </c>
      <c r="K13" s="72">
        <v>5061</v>
      </c>
      <c r="L13" s="72">
        <v>1</v>
      </c>
      <c r="M13" s="72">
        <v>0</v>
      </c>
      <c r="N13" s="72">
        <v>0</v>
      </c>
      <c r="O13" s="72">
        <v>0</v>
      </c>
      <c r="P13" s="73">
        <v>0</v>
      </c>
      <c r="Q13" s="70"/>
      <c r="R13" s="70"/>
    </row>
    <row r="14" spans="1:18" s="3" customFormat="1" ht="18.75" customHeight="1">
      <c r="A14" s="10" t="s">
        <v>15</v>
      </c>
      <c r="B14" s="19" t="s">
        <v>12</v>
      </c>
      <c r="C14" s="62">
        <f t="shared" si="1"/>
        <v>88327</v>
      </c>
      <c r="D14" s="72">
        <v>15055</v>
      </c>
      <c r="E14" s="72">
        <v>62788</v>
      </c>
      <c r="F14" s="72">
        <v>337</v>
      </c>
      <c r="G14" s="72">
        <v>11</v>
      </c>
      <c r="H14" s="72">
        <v>1</v>
      </c>
      <c r="I14" s="72">
        <v>0</v>
      </c>
      <c r="J14" s="72">
        <v>0</v>
      </c>
      <c r="K14" s="72">
        <v>2706</v>
      </c>
      <c r="L14" s="72">
        <v>7425</v>
      </c>
      <c r="M14" s="72">
        <v>4</v>
      </c>
      <c r="N14" s="72">
        <v>0</v>
      </c>
      <c r="O14" s="72">
        <v>0</v>
      </c>
      <c r="P14" s="73">
        <v>0</v>
      </c>
      <c r="Q14" s="70"/>
      <c r="R14" s="70"/>
    </row>
    <row r="15" spans="1:18" s="3" customFormat="1" ht="18.75" customHeight="1">
      <c r="A15" s="10"/>
      <c r="B15" s="19" t="s">
        <v>13</v>
      </c>
      <c r="C15" s="62">
        <f t="shared" si="1"/>
        <v>85538</v>
      </c>
      <c r="D15" s="72">
        <v>13810</v>
      </c>
      <c r="E15" s="72">
        <v>64642</v>
      </c>
      <c r="F15" s="72">
        <v>477</v>
      </c>
      <c r="G15" s="72">
        <v>7</v>
      </c>
      <c r="H15" s="72">
        <v>0</v>
      </c>
      <c r="I15" s="72">
        <v>0</v>
      </c>
      <c r="J15" s="72">
        <v>0</v>
      </c>
      <c r="K15" s="72">
        <v>1962</v>
      </c>
      <c r="L15" s="72">
        <v>4636</v>
      </c>
      <c r="M15" s="72">
        <v>4</v>
      </c>
      <c r="N15" s="72">
        <v>0</v>
      </c>
      <c r="O15" s="72">
        <v>0</v>
      </c>
      <c r="P15" s="73">
        <v>0</v>
      </c>
      <c r="Q15" s="70"/>
      <c r="R15" s="70"/>
    </row>
    <row r="16" spans="1:18" s="3" customFormat="1" ht="18.75" customHeight="1">
      <c r="A16" s="10" t="s">
        <v>16</v>
      </c>
      <c r="B16" s="19" t="s">
        <v>12</v>
      </c>
      <c r="C16" s="62">
        <f t="shared" si="1"/>
        <v>97581</v>
      </c>
      <c r="D16" s="72">
        <v>4670</v>
      </c>
      <c r="E16" s="72">
        <v>16047</v>
      </c>
      <c r="F16" s="72">
        <v>63614</v>
      </c>
      <c r="G16" s="72">
        <v>546</v>
      </c>
      <c r="H16" s="72">
        <v>0</v>
      </c>
      <c r="I16" s="72">
        <v>0</v>
      </c>
      <c r="J16" s="72">
        <v>0</v>
      </c>
      <c r="K16" s="72">
        <v>1966</v>
      </c>
      <c r="L16" s="72">
        <v>2521</v>
      </c>
      <c r="M16" s="72">
        <v>8214</v>
      </c>
      <c r="N16" s="72">
        <v>3</v>
      </c>
      <c r="O16" s="72">
        <v>0</v>
      </c>
      <c r="P16" s="73">
        <v>0</v>
      </c>
      <c r="Q16" s="70"/>
      <c r="R16" s="70"/>
    </row>
    <row r="17" spans="1:18" s="3" customFormat="1" ht="18.75" customHeight="1">
      <c r="A17" s="10"/>
      <c r="B17" s="19" t="s">
        <v>13</v>
      </c>
      <c r="C17" s="62">
        <f t="shared" si="1"/>
        <v>100699</v>
      </c>
      <c r="D17" s="72">
        <v>7208</v>
      </c>
      <c r="E17" s="72">
        <v>15176</v>
      </c>
      <c r="F17" s="72">
        <v>67524</v>
      </c>
      <c r="G17" s="72">
        <v>687</v>
      </c>
      <c r="H17" s="72">
        <v>3</v>
      </c>
      <c r="I17" s="72">
        <v>0</v>
      </c>
      <c r="J17" s="72">
        <v>0</v>
      </c>
      <c r="K17" s="72">
        <v>2649</v>
      </c>
      <c r="L17" s="72">
        <v>1950</v>
      </c>
      <c r="M17" s="72">
        <v>5495</v>
      </c>
      <c r="N17" s="72">
        <v>7</v>
      </c>
      <c r="O17" s="72">
        <v>0</v>
      </c>
      <c r="P17" s="73">
        <v>0</v>
      </c>
      <c r="Q17" s="70"/>
      <c r="R17" s="70"/>
    </row>
    <row r="18" spans="1:18" s="3" customFormat="1" ht="18.75" customHeight="1">
      <c r="A18" s="10" t="s">
        <v>17</v>
      </c>
      <c r="B18" s="19" t="s">
        <v>12</v>
      </c>
      <c r="C18" s="62">
        <f t="shared" si="1"/>
        <v>104288</v>
      </c>
      <c r="D18" s="72">
        <v>1886</v>
      </c>
      <c r="E18" s="72">
        <v>5203</v>
      </c>
      <c r="F18" s="72">
        <v>16582</v>
      </c>
      <c r="G18" s="72">
        <v>65722</v>
      </c>
      <c r="H18" s="72">
        <v>131</v>
      </c>
      <c r="I18" s="72">
        <v>2</v>
      </c>
      <c r="J18" s="72">
        <v>0</v>
      </c>
      <c r="K18" s="72">
        <v>1325</v>
      </c>
      <c r="L18" s="72">
        <v>2109</v>
      </c>
      <c r="M18" s="72">
        <v>2894</v>
      </c>
      <c r="N18" s="72">
        <v>8431</v>
      </c>
      <c r="O18" s="72">
        <v>3</v>
      </c>
      <c r="P18" s="73">
        <v>0</v>
      </c>
      <c r="Q18" s="70"/>
      <c r="R18" s="70"/>
    </row>
    <row r="19" spans="1:18" ht="18.75" customHeight="1">
      <c r="A19" s="10"/>
      <c r="B19" s="19" t="s">
        <v>13</v>
      </c>
      <c r="C19" s="62">
        <f t="shared" si="1"/>
        <v>108459</v>
      </c>
      <c r="D19" s="72">
        <v>1999</v>
      </c>
      <c r="E19" s="72">
        <v>7727</v>
      </c>
      <c r="F19" s="72">
        <v>15976</v>
      </c>
      <c r="G19" s="72">
        <v>70303</v>
      </c>
      <c r="H19" s="72">
        <v>123</v>
      </c>
      <c r="I19" s="72">
        <v>1</v>
      </c>
      <c r="J19" s="72">
        <v>0</v>
      </c>
      <c r="K19" s="72">
        <v>1363</v>
      </c>
      <c r="L19" s="72">
        <v>2824</v>
      </c>
      <c r="M19" s="72">
        <v>2193</v>
      </c>
      <c r="N19" s="72">
        <v>5949</v>
      </c>
      <c r="O19" s="72">
        <v>1</v>
      </c>
      <c r="P19" s="73">
        <v>0</v>
      </c>
      <c r="Q19" s="70"/>
      <c r="R19" s="70"/>
    </row>
    <row r="20" spans="1:18" ht="18.75" customHeight="1">
      <c r="A20" s="10" t="s">
        <v>18</v>
      </c>
      <c r="B20" s="19" t="s">
        <v>12</v>
      </c>
      <c r="C20" s="62">
        <f t="shared" si="1"/>
        <v>39073</v>
      </c>
      <c r="D20" s="72">
        <v>805</v>
      </c>
      <c r="E20" s="72">
        <v>1502</v>
      </c>
      <c r="F20" s="72">
        <v>3853</v>
      </c>
      <c r="G20" s="72">
        <v>13668</v>
      </c>
      <c r="H20" s="72">
        <v>11886</v>
      </c>
      <c r="I20" s="72">
        <v>35</v>
      </c>
      <c r="J20" s="72">
        <v>0</v>
      </c>
      <c r="K20" s="72">
        <v>791</v>
      </c>
      <c r="L20" s="72">
        <v>1035</v>
      </c>
      <c r="M20" s="72">
        <v>1179</v>
      </c>
      <c r="N20" s="72">
        <v>2361</v>
      </c>
      <c r="O20" s="72">
        <v>1958</v>
      </c>
      <c r="P20" s="73">
        <v>0</v>
      </c>
      <c r="Q20" s="70"/>
      <c r="R20" s="70"/>
    </row>
    <row r="21" spans="1:18" ht="18.75" customHeight="1">
      <c r="A21" s="10"/>
      <c r="B21" s="19" t="s">
        <v>13</v>
      </c>
      <c r="C21" s="62">
        <f t="shared" si="1"/>
        <v>32927</v>
      </c>
      <c r="D21" s="72">
        <v>693</v>
      </c>
      <c r="E21" s="72">
        <v>1696</v>
      </c>
      <c r="F21" s="72">
        <v>3407</v>
      </c>
      <c r="G21" s="72">
        <v>13093</v>
      </c>
      <c r="H21" s="72">
        <v>8017</v>
      </c>
      <c r="I21" s="72">
        <v>28</v>
      </c>
      <c r="J21" s="72">
        <v>0</v>
      </c>
      <c r="K21" s="72">
        <v>841</v>
      </c>
      <c r="L21" s="72">
        <v>1136</v>
      </c>
      <c r="M21" s="72">
        <v>1176</v>
      </c>
      <c r="N21" s="72">
        <v>1789</v>
      </c>
      <c r="O21" s="72">
        <v>1050</v>
      </c>
      <c r="P21" s="73">
        <v>1</v>
      </c>
      <c r="Q21" s="70"/>
      <c r="R21" s="70"/>
    </row>
    <row r="22" spans="1:18" ht="18.75" customHeight="1">
      <c r="A22" s="10" t="s">
        <v>19</v>
      </c>
      <c r="B22" s="19" t="s">
        <v>12</v>
      </c>
      <c r="C22" s="62">
        <f t="shared" si="1"/>
        <v>16797</v>
      </c>
      <c r="D22" s="72">
        <v>435</v>
      </c>
      <c r="E22" s="72">
        <v>627</v>
      </c>
      <c r="F22" s="72">
        <v>1263</v>
      </c>
      <c r="G22" s="72">
        <v>3413</v>
      </c>
      <c r="H22" s="72">
        <v>3989</v>
      </c>
      <c r="I22" s="72">
        <v>3019</v>
      </c>
      <c r="J22" s="72">
        <v>4</v>
      </c>
      <c r="K22" s="72">
        <v>630</v>
      </c>
      <c r="L22" s="72">
        <v>666</v>
      </c>
      <c r="M22" s="72">
        <v>617</v>
      </c>
      <c r="N22" s="72">
        <v>976</v>
      </c>
      <c r="O22" s="72">
        <v>793</v>
      </c>
      <c r="P22" s="73">
        <v>365</v>
      </c>
      <c r="Q22" s="70"/>
      <c r="R22" s="70"/>
    </row>
    <row r="23" spans="1:18" ht="18.75" customHeight="1">
      <c r="A23" s="10"/>
      <c r="B23" s="19" t="s">
        <v>13</v>
      </c>
      <c r="C23" s="62">
        <f t="shared" si="1"/>
        <v>13076</v>
      </c>
      <c r="D23" s="72">
        <v>409</v>
      </c>
      <c r="E23" s="72">
        <v>592</v>
      </c>
      <c r="F23" s="72">
        <v>998</v>
      </c>
      <c r="G23" s="72">
        <v>2943</v>
      </c>
      <c r="H23" s="72">
        <v>2602</v>
      </c>
      <c r="I23" s="72">
        <v>1860</v>
      </c>
      <c r="J23" s="72">
        <v>2</v>
      </c>
      <c r="K23" s="72">
        <v>737</v>
      </c>
      <c r="L23" s="72">
        <v>752</v>
      </c>
      <c r="M23" s="72">
        <v>535</v>
      </c>
      <c r="N23" s="72">
        <v>901</v>
      </c>
      <c r="O23" s="72">
        <v>548</v>
      </c>
      <c r="P23" s="73">
        <v>197</v>
      </c>
      <c r="Q23" s="70"/>
      <c r="R23" s="70"/>
    </row>
    <row r="24" spans="1:18" ht="18.75" customHeight="1">
      <c r="A24" s="10" t="s">
        <v>20</v>
      </c>
      <c r="B24" s="19" t="s">
        <v>12</v>
      </c>
      <c r="C24" s="62">
        <f t="shared" si="1"/>
        <v>9260</v>
      </c>
      <c r="D24" s="72">
        <v>328</v>
      </c>
      <c r="E24" s="72">
        <v>416</v>
      </c>
      <c r="F24" s="72">
        <v>635</v>
      </c>
      <c r="G24" s="72">
        <v>1367</v>
      </c>
      <c r="H24" s="72">
        <v>1577</v>
      </c>
      <c r="I24" s="72">
        <v>1677</v>
      </c>
      <c r="J24" s="72">
        <v>178</v>
      </c>
      <c r="K24" s="72">
        <v>672</v>
      </c>
      <c r="L24" s="72">
        <v>647</v>
      </c>
      <c r="M24" s="72">
        <v>434</v>
      </c>
      <c r="N24" s="72">
        <v>598</v>
      </c>
      <c r="O24" s="72">
        <v>445</v>
      </c>
      <c r="P24" s="73">
        <v>286</v>
      </c>
      <c r="Q24" s="70"/>
      <c r="R24" s="70"/>
    </row>
    <row r="25" spans="1:18" ht="18.75" customHeight="1">
      <c r="A25" s="10"/>
      <c r="B25" s="19" t="s">
        <v>13</v>
      </c>
      <c r="C25" s="62">
        <f t="shared" si="1"/>
        <v>6845</v>
      </c>
      <c r="D25" s="72">
        <v>303</v>
      </c>
      <c r="E25" s="72">
        <v>360</v>
      </c>
      <c r="F25" s="72">
        <v>534</v>
      </c>
      <c r="G25" s="72">
        <v>874</v>
      </c>
      <c r="H25" s="72">
        <v>963</v>
      </c>
      <c r="I25" s="72">
        <v>1005</v>
      </c>
      <c r="J25" s="72">
        <v>150</v>
      </c>
      <c r="K25" s="72">
        <v>673</v>
      </c>
      <c r="L25" s="72">
        <v>655</v>
      </c>
      <c r="M25" s="72">
        <v>379</v>
      </c>
      <c r="N25" s="72">
        <v>477</v>
      </c>
      <c r="O25" s="72">
        <v>322</v>
      </c>
      <c r="P25" s="73">
        <v>150</v>
      </c>
      <c r="Q25" s="70"/>
      <c r="R25" s="70"/>
    </row>
    <row r="26" spans="1:18" ht="18.75" customHeight="1">
      <c r="A26" s="10" t="s">
        <v>21</v>
      </c>
      <c r="B26" s="19" t="s">
        <v>12</v>
      </c>
      <c r="C26" s="62">
        <f t="shared" si="1"/>
        <v>5255</v>
      </c>
      <c r="D26" s="72">
        <v>211</v>
      </c>
      <c r="E26" s="72">
        <v>273</v>
      </c>
      <c r="F26" s="72">
        <v>382</v>
      </c>
      <c r="G26" s="72">
        <v>633</v>
      </c>
      <c r="H26" s="72">
        <v>597</v>
      </c>
      <c r="I26" s="72">
        <v>760</v>
      </c>
      <c r="J26" s="72">
        <v>137</v>
      </c>
      <c r="K26" s="72">
        <v>526</v>
      </c>
      <c r="L26" s="72">
        <v>603</v>
      </c>
      <c r="M26" s="72">
        <v>321</v>
      </c>
      <c r="N26" s="72">
        <v>423</v>
      </c>
      <c r="O26" s="72">
        <v>233</v>
      </c>
      <c r="P26" s="73">
        <v>156</v>
      </c>
      <c r="Q26" s="70"/>
      <c r="R26" s="70"/>
    </row>
    <row r="27" spans="1:18" ht="18.75" customHeight="1">
      <c r="A27" s="10"/>
      <c r="B27" s="19" t="s">
        <v>13</v>
      </c>
      <c r="C27" s="62">
        <f t="shared" si="1"/>
        <v>4005</v>
      </c>
      <c r="D27" s="72">
        <v>240</v>
      </c>
      <c r="E27" s="72">
        <v>242</v>
      </c>
      <c r="F27" s="72">
        <v>300</v>
      </c>
      <c r="G27" s="72">
        <v>424</v>
      </c>
      <c r="H27" s="72">
        <v>332</v>
      </c>
      <c r="I27" s="72">
        <v>460</v>
      </c>
      <c r="J27" s="72">
        <v>106</v>
      </c>
      <c r="K27" s="72">
        <v>526</v>
      </c>
      <c r="L27" s="72">
        <v>547</v>
      </c>
      <c r="M27" s="72">
        <v>285</v>
      </c>
      <c r="N27" s="72">
        <v>293</v>
      </c>
      <c r="O27" s="72">
        <v>157</v>
      </c>
      <c r="P27" s="73">
        <v>93</v>
      </c>
      <c r="Q27" s="70"/>
      <c r="R27" s="70"/>
    </row>
    <row r="28" spans="1:18" ht="18.75" customHeight="1">
      <c r="A28" s="10" t="s">
        <v>22</v>
      </c>
      <c r="B28" s="19" t="s">
        <v>12</v>
      </c>
      <c r="C28" s="62">
        <f t="shared" si="1"/>
        <v>3367</v>
      </c>
      <c r="D28" s="72">
        <v>194</v>
      </c>
      <c r="E28" s="72">
        <v>201</v>
      </c>
      <c r="F28" s="72">
        <v>229</v>
      </c>
      <c r="G28" s="72">
        <v>356</v>
      </c>
      <c r="H28" s="72">
        <v>308</v>
      </c>
      <c r="I28" s="72">
        <v>333</v>
      </c>
      <c r="J28" s="72">
        <v>115</v>
      </c>
      <c r="K28" s="72">
        <v>432</v>
      </c>
      <c r="L28" s="72">
        <v>449</v>
      </c>
      <c r="M28" s="72">
        <v>271</v>
      </c>
      <c r="N28" s="72">
        <v>275</v>
      </c>
      <c r="O28" s="72">
        <v>112</v>
      </c>
      <c r="P28" s="73">
        <v>92</v>
      </c>
      <c r="Q28" s="70"/>
      <c r="R28" s="70"/>
    </row>
    <row r="29" spans="1:18" ht="18.75" customHeight="1">
      <c r="A29" s="10"/>
      <c r="B29" s="19" t="s">
        <v>13</v>
      </c>
      <c r="C29" s="62">
        <f t="shared" si="1"/>
        <v>2477</v>
      </c>
      <c r="D29" s="72">
        <v>165</v>
      </c>
      <c r="E29" s="72">
        <v>175</v>
      </c>
      <c r="F29" s="72">
        <v>212</v>
      </c>
      <c r="G29" s="72">
        <v>246</v>
      </c>
      <c r="H29" s="72">
        <v>118</v>
      </c>
      <c r="I29" s="72">
        <v>134</v>
      </c>
      <c r="J29" s="72">
        <v>49</v>
      </c>
      <c r="K29" s="72">
        <v>431</v>
      </c>
      <c r="L29" s="72">
        <v>404</v>
      </c>
      <c r="M29" s="72">
        <v>227</v>
      </c>
      <c r="N29" s="72">
        <v>183</v>
      </c>
      <c r="O29" s="72">
        <v>70</v>
      </c>
      <c r="P29" s="73">
        <v>63</v>
      </c>
      <c r="Q29" s="70"/>
      <c r="R29" s="70"/>
    </row>
    <row r="30" spans="1:18" ht="18.75" customHeight="1">
      <c r="A30" s="10" t="s">
        <v>23</v>
      </c>
      <c r="B30" s="19" t="s">
        <v>12</v>
      </c>
      <c r="C30" s="62">
        <f t="shared" si="1"/>
        <v>2231</v>
      </c>
      <c r="D30" s="72">
        <v>125</v>
      </c>
      <c r="E30" s="72">
        <v>137</v>
      </c>
      <c r="F30" s="72">
        <v>161</v>
      </c>
      <c r="G30" s="72">
        <v>264</v>
      </c>
      <c r="H30" s="72">
        <v>158</v>
      </c>
      <c r="I30" s="72">
        <v>133</v>
      </c>
      <c r="J30" s="72">
        <v>70</v>
      </c>
      <c r="K30" s="72">
        <v>353</v>
      </c>
      <c r="L30" s="72">
        <v>320</v>
      </c>
      <c r="M30" s="72">
        <v>177</v>
      </c>
      <c r="N30" s="72">
        <v>189</v>
      </c>
      <c r="O30" s="72">
        <v>80</v>
      </c>
      <c r="P30" s="73">
        <v>64</v>
      </c>
      <c r="Q30" s="70"/>
      <c r="R30" s="70"/>
    </row>
    <row r="31" spans="1:18" ht="18.75" customHeight="1">
      <c r="A31" s="10"/>
      <c r="B31" s="19" t="s">
        <v>13</v>
      </c>
      <c r="C31" s="62">
        <f t="shared" si="1"/>
        <v>1789</v>
      </c>
      <c r="D31" s="72">
        <v>116</v>
      </c>
      <c r="E31" s="72">
        <v>127</v>
      </c>
      <c r="F31" s="72">
        <v>140</v>
      </c>
      <c r="G31" s="72">
        <v>162</v>
      </c>
      <c r="H31" s="72">
        <v>75</v>
      </c>
      <c r="I31" s="72">
        <v>67</v>
      </c>
      <c r="J31" s="72">
        <v>34</v>
      </c>
      <c r="K31" s="72">
        <v>376</v>
      </c>
      <c r="L31" s="72">
        <v>329</v>
      </c>
      <c r="M31" s="72">
        <v>150</v>
      </c>
      <c r="N31" s="72">
        <v>143</v>
      </c>
      <c r="O31" s="72">
        <v>39</v>
      </c>
      <c r="P31" s="73">
        <v>31</v>
      </c>
      <c r="Q31" s="70"/>
      <c r="R31" s="70"/>
    </row>
    <row r="32" spans="1:18" ht="18.75" customHeight="1">
      <c r="A32" s="10" t="s">
        <v>24</v>
      </c>
      <c r="B32" s="19" t="s">
        <v>12</v>
      </c>
      <c r="C32" s="62">
        <f t="shared" si="1"/>
        <v>1757</v>
      </c>
      <c r="D32" s="72">
        <v>89</v>
      </c>
      <c r="E32" s="72">
        <v>100</v>
      </c>
      <c r="F32" s="72">
        <v>124</v>
      </c>
      <c r="G32" s="72">
        <v>190</v>
      </c>
      <c r="H32" s="72">
        <v>99</v>
      </c>
      <c r="I32" s="72">
        <v>73</v>
      </c>
      <c r="J32" s="72">
        <v>35</v>
      </c>
      <c r="K32" s="72">
        <v>311</v>
      </c>
      <c r="L32" s="72">
        <v>340</v>
      </c>
      <c r="M32" s="72">
        <v>161</v>
      </c>
      <c r="N32" s="72">
        <v>147</v>
      </c>
      <c r="O32" s="72">
        <v>56</v>
      </c>
      <c r="P32" s="73">
        <v>32</v>
      </c>
      <c r="Q32" s="70"/>
      <c r="R32" s="70"/>
    </row>
    <row r="33" spans="1:18" ht="18.75" customHeight="1">
      <c r="A33" s="10"/>
      <c r="B33" s="19" t="s">
        <v>13</v>
      </c>
      <c r="C33" s="62">
        <f t="shared" si="1"/>
        <v>1331</v>
      </c>
      <c r="D33" s="72">
        <v>84</v>
      </c>
      <c r="E33" s="72">
        <v>81</v>
      </c>
      <c r="F33" s="72">
        <v>91</v>
      </c>
      <c r="G33" s="72">
        <v>115</v>
      </c>
      <c r="H33" s="72">
        <v>71</v>
      </c>
      <c r="I33" s="72">
        <v>27</v>
      </c>
      <c r="J33" s="72">
        <v>10</v>
      </c>
      <c r="K33" s="72">
        <v>301</v>
      </c>
      <c r="L33" s="72">
        <v>268</v>
      </c>
      <c r="M33" s="72">
        <v>105</v>
      </c>
      <c r="N33" s="72">
        <v>117</v>
      </c>
      <c r="O33" s="72">
        <v>43</v>
      </c>
      <c r="P33" s="73">
        <v>18</v>
      </c>
      <c r="Q33" s="70"/>
      <c r="R33" s="70"/>
    </row>
    <row r="34" spans="1:18" ht="18.75" customHeight="1">
      <c r="A34" s="10" t="s">
        <v>42</v>
      </c>
      <c r="B34" s="19" t="s">
        <v>12</v>
      </c>
      <c r="C34" s="62">
        <f t="shared" si="1"/>
        <v>1382</v>
      </c>
      <c r="D34" s="72">
        <v>76</v>
      </c>
      <c r="E34" s="72">
        <v>69</v>
      </c>
      <c r="F34" s="72">
        <v>88</v>
      </c>
      <c r="G34" s="72">
        <v>134</v>
      </c>
      <c r="H34" s="72">
        <v>78</v>
      </c>
      <c r="I34" s="72">
        <v>39</v>
      </c>
      <c r="J34" s="72">
        <v>21</v>
      </c>
      <c r="K34" s="72">
        <v>281</v>
      </c>
      <c r="L34" s="72">
        <v>295</v>
      </c>
      <c r="M34" s="72">
        <v>117</v>
      </c>
      <c r="N34" s="72">
        <v>129</v>
      </c>
      <c r="O34" s="72">
        <v>40</v>
      </c>
      <c r="P34" s="73">
        <v>15</v>
      </c>
      <c r="Q34" s="70"/>
      <c r="R34" s="70"/>
    </row>
    <row r="35" spans="1:18" ht="18.75" customHeight="1">
      <c r="A35" s="10"/>
      <c r="B35" s="19" t="s">
        <v>13</v>
      </c>
      <c r="C35" s="62">
        <f t="shared" si="1"/>
        <v>1148</v>
      </c>
      <c r="D35" s="72">
        <v>69</v>
      </c>
      <c r="E35" s="72">
        <v>61</v>
      </c>
      <c r="F35" s="72">
        <v>69</v>
      </c>
      <c r="G35" s="72">
        <v>88</v>
      </c>
      <c r="H35" s="72">
        <v>53</v>
      </c>
      <c r="I35" s="72">
        <v>12</v>
      </c>
      <c r="J35" s="72">
        <v>5</v>
      </c>
      <c r="K35" s="72">
        <v>286</v>
      </c>
      <c r="L35" s="72">
        <v>303</v>
      </c>
      <c r="M35" s="72">
        <v>79</v>
      </c>
      <c r="N35" s="72">
        <v>89</v>
      </c>
      <c r="O35" s="72">
        <v>20</v>
      </c>
      <c r="P35" s="73">
        <v>14</v>
      </c>
      <c r="Q35" s="70"/>
      <c r="R35" s="70"/>
    </row>
    <row r="36" spans="1:18" ht="18.75" customHeight="1">
      <c r="A36" s="10" t="s">
        <v>25</v>
      </c>
      <c r="B36" s="19" t="s">
        <v>12</v>
      </c>
      <c r="C36" s="62">
        <f t="shared" si="1"/>
        <v>10370</v>
      </c>
      <c r="D36" s="72">
        <v>405</v>
      </c>
      <c r="E36" s="72">
        <v>310</v>
      </c>
      <c r="F36" s="72">
        <v>324</v>
      </c>
      <c r="G36" s="72">
        <v>402</v>
      </c>
      <c r="H36" s="72">
        <v>192</v>
      </c>
      <c r="I36" s="72">
        <v>107</v>
      </c>
      <c r="J36" s="72">
        <v>19</v>
      </c>
      <c r="K36" s="72">
        <v>3186</v>
      </c>
      <c r="L36" s="72">
        <v>3165</v>
      </c>
      <c r="M36" s="72">
        <v>942</v>
      </c>
      <c r="N36" s="72">
        <v>1006</v>
      </c>
      <c r="O36" s="72">
        <v>228</v>
      </c>
      <c r="P36" s="73">
        <v>84</v>
      </c>
      <c r="Q36" s="70"/>
      <c r="R36" s="70"/>
    </row>
    <row r="37" spans="1:18" ht="18.75" customHeight="1" thickBot="1">
      <c r="A37" s="13"/>
      <c r="B37" s="23" t="s">
        <v>13</v>
      </c>
      <c r="C37" s="62">
        <f t="shared" si="1"/>
        <v>15747</v>
      </c>
      <c r="D37" s="72">
        <v>545</v>
      </c>
      <c r="E37" s="72">
        <v>374</v>
      </c>
      <c r="F37" s="72">
        <v>297</v>
      </c>
      <c r="G37" s="72">
        <v>425</v>
      </c>
      <c r="H37" s="72">
        <v>137</v>
      </c>
      <c r="I37" s="72">
        <v>51</v>
      </c>
      <c r="J37" s="72">
        <v>12</v>
      </c>
      <c r="K37" s="72">
        <v>5659</v>
      </c>
      <c r="L37" s="72">
        <v>5298</v>
      </c>
      <c r="M37" s="72">
        <v>1342</v>
      </c>
      <c r="N37" s="72">
        <v>1318</v>
      </c>
      <c r="O37" s="72">
        <v>219</v>
      </c>
      <c r="P37" s="73">
        <v>70</v>
      </c>
      <c r="Q37" s="70"/>
      <c r="R37" s="70"/>
    </row>
    <row r="38" spans="1:16" ht="37.5" customHeight="1">
      <c r="A38" s="117" t="s">
        <v>286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10" zoomScaleNormal="110" zoomScalePageLayoutView="0" workbookViewId="0" topLeftCell="A1">
      <selection activeCell="A39" sqref="A39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110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18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0"/>
      <c r="B5" s="121"/>
      <c r="C5" s="114" t="s">
        <v>2</v>
      </c>
      <c r="D5" s="114" t="s">
        <v>134</v>
      </c>
      <c r="E5" s="114"/>
      <c r="F5" s="114"/>
      <c r="G5" s="114" t="s">
        <v>284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2"/>
      <c r="B6" s="123"/>
      <c r="C6" s="114"/>
      <c r="D6" s="41" t="s">
        <v>29</v>
      </c>
      <c r="E6" s="41" t="s">
        <v>30</v>
      </c>
      <c r="F6" s="41" t="s">
        <v>277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1" t="s">
        <v>11</v>
      </c>
      <c r="B7" s="18" t="s">
        <v>2</v>
      </c>
      <c r="C7" s="58">
        <f>SUM(D7:J7)</f>
        <v>10129</v>
      </c>
      <c r="D7" s="58">
        <f>D8+D9</f>
        <v>448</v>
      </c>
      <c r="E7" s="58">
        <f aca="true" t="shared" si="0" ref="E7:J7">E8+E9</f>
        <v>475</v>
      </c>
      <c r="F7" s="58">
        <f t="shared" si="0"/>
        <v>40</v>
      </c>
      <c r="G7" s="58">
        <f t="shared" si="0"/>
        <v>4263</v>
      </c>
      <c r="H7" s="58">
        <f>H8+H9</f>
        <v>4203</v>
      </c>
      <c r="I7" s="58">
        <f t="shared" si="0"/>
        <v>552</v>
      </c>
      <c r="J7" s="58">
        <f t="shared" si="0"/>
        <v>148</v>
      </c>
    </row>
    <row r="8" spans="1:10" s="3" customFormat="1" ht="18.75" customHeight="1">
      <c r="A8" s="4"/>
      <c r="B8" s="9" t="s">
        <v>12</v>
      </c>
      <c r="C8" s="58">
        <f aca="true" t="shared" si="1" ref="C8:C37">SUM(D8:J8)</f>
        <v>5042</v>
      </c>
      <c r="D8" s="58">
        <f>D10+D12+D14+D16+D18+D20+D22+D24+D26+D28+D30+D32+D34+D36</f>
        <v>268</v>
      </c>
      <c r="E8" s="58">
        <f aca="true" t="shared" si="2" ref="E8:J9">E10+E12+E14+E16+E18+E20+E22+E24+E26+E28+E30+E32+E34+E36</f>
        <v>299</v>
      </c>
      <c r="F8" s="58">
        <f t="shared" si="2"/>
        <v>24</v>
      </c>
      <c r="G8" s="58">
        <f t="shared" si="2"/>
        <v>2052</v>
      </c>
      <c r="H8" s="58">
        <f>H10+H12+H14+H16+H18+H20+H22+H24+H26+H28+H30+H32+H34+H36</f>
        <v>1993</v>
      </c>
      <c r="I8" s="58">
        <f t="shared" si="2"/>
        <v>312</v>
      </c>
      <c r="J8" s="58">
        <f t="shared" si="2"/>
        <v>94</v>
      </c>
    </row>
    <row r="9" spans="1:10" s="3" customFormat="1" ht="18.75" customHeight="1">
      <c r="A9" s="4"/>
      <c r="B9" s="9" t="s">
        <v>13</v>
      </c>
      <c r="C9" s="58">
        <f t="shared" si="1"/>
        <v>5087</v>
      </c>
      <c r="D9" s="58">
        <f>D11+D13+D15+D17+D19+D21+D23+D25+D27+D29+D31+D33+D35+D37</f>
        <v>180</v>
      </c>
      <c r="E9" s="58">
        <f t="shared" si="2"/>
        <v>176</v>
      </c>
      <c r="F9" s="58">
        <f t="shared" si="2"/>
        <v>16</v>
      </c>
      <c r="G9" s="58">
        <f t="shared" si="2"/>
        <v>2211</v>
      </c>
      <c r="H9" s="58">
        <f>H11+H13+H15+H17+H19+H21+H23+H25+H27+H29+H31+H33+H35+H37</f>
        <v>2210</v>
      </c>
      <c r="I9" s="58">
        <f t="shared" si="2"/>
        <v>240</v>
      </c>
      <c r="J9" s="58">
        <f t="shared" si="2"/>
        <v>54</v>
      </c>
    </row>
    <row r="10" spans="1:10" s="3" customFormat="1" ht="18.75" customHeight="1">
      <c r="A10" s="17" t="s">
        <v>280</v>
      </c>
      <c r="B10" s="19" t="s">
        <v>12</v>
      </c>
      <c r="C10" s="58">
        <f t="shared" si="1"/>
        <v>0</v>
      </c>
      <c r="D10" s="59">
        <v>0</v>
      </c>
      <c r="E10" s="58">
        <v>0</v>
      </c>
      <c r="F10" s="58">
        <v>0</v>
      </c>
      <c r="G10" s="58">
        <v>0</v>
      </c>
      <c r="H10" s="59">
        <v>0</v>
      </c>
      <c r="I10" s="58">
        <v>0</v>
      </c>
      <c r="J10" s="58">
        <v>0</v>
      </c>
    </row>
    <row r="11" spans="1:10" s="3" customFormat="1" ht="18.75" customHeight="1">
      <c r="A11" s="10"/>
      <c r="B11" s="19" t="s">
        <v>13</v>
      </c>
      <c r="C11" s="58">
        <f t="shared" si="1"/>
        <v>1</v>
      </c>
      <c r="D11" s="59">
        <v>0</v>
      </c>
      <c r="E11" s="58">
        <v>0</v>
      </c>
      <c r="F11" s="59">
        <v>0</v>
      </c>
      <c r="G11" s="59">
        <v>1</v>
      </c>
      <c r="H11" s="59">
        <v>0</v>
      </c>
      <c r="I11" s="58">
        <v>0</v>
      </c>
      <c r="J11" s="58">
        <v>0</v>
      </c>
    </row>
    <row r="12" spans="1:10" s="3" customFormat="1" ht="18.75" customHeight="1">
      <c r="A12" s="10" t="s">
        <v>14</v>
      </c>
      <c r="B12" s="19" t="s">
        <v>12</v>
      </c>
      <c r="C12" s="58">
        <f t="shared" si="1"/>
        <v>619</v>
      </c>
      <c r="D12" s="59">
        <v>198</v>
      </c>
      <c r="E12" s="59">
        <v>0</v>
      </c>
      <c r="F12" s="59">
        <v>0</v>
      </c>
      <c r="G12" s="59">
        <v>421</v>
      </c>
      <c r="H12" s="59">
        <v>0</v>
      </c>
      <c r="I12" s="59">
        <v>0</v>
      </c>
      <c r="J12" s="58">
        <v>0</v>
      </c>
    </row>
    <row r="13" spans="1:10" s="3" customFormat="1" ht="18.75" customHeight="1">
      <c r="A13" s="10"/>
      <c r="B13" s="19" t="s">
        <v>13</v>
      </c>
      <c r="C13" s="58">
        <f t="shared" si="1"/>
        <v>588</v>
      </c>
      <c r="D13" s="59">
        <v>112</v>
      </c>
      <c r="E13" s="59">
        <v>0</v>
      </c>
      <c r="F13" s="59">
        <v>0</v>
      </c>
      <c r="G13" s="59">
        <v>476</v>
      </c>
      <c r="H13" s="59">
        <v>0</v>
      </c>
      <c r="I13" s="59">
        <v>0</v>
      </c>
      <c r="J13" s="58">
        <v>0</v>
      </c>
    </row>
    <row r="14" spans="1:10" s="3" customFormat="1" ht="18.75" customHeight="1">
      <c r="A14" s="10" t="s">
        <v>15</v>
      </c>
      <c r="B14" s="19" t="s">
        <v>12</v>
      </c>
      <c r="C14" s="58">
        <f t="shared" si="1"/>
        <v>900</v>
      </c>
      <c r="D14" s="59">
        <v>44</v>
      </c>
      <c r="E14" s="59">
        <v>225</v>
      </c>
      <c r="F14" s="59">
        <v>0</v>
      </c>
      <c r="G14" s="59">
        <v>205</v>
      </c>
      <c r="H14" s="59">
        <v>426</v>
      </c>
      <c r="I14" s="59">
        <v>0</v>
      </c>
      <c r="J14" s="58">
        <v>0</v>
      </c>
    </row>
    <row r="15" spans="1:10" s="3" customFormat="1" ht="18.75" customHeight="1">
      <c r="A15" s="10"/>
      <c r="B15" s="19" t="s">
        <v>13</v>
      </c>
      <c r="C15" s="58">
        <f t="shared" si="1"/>
        <v>889</v>
      </c>
      <c r="D15" s="59">
        <v>45</v>
      </c>
      <c r="E15" s="59">
        <v>124</v>
      </c>
      <c r="F15" s="59">
        <v>0</v>
      </c>
      <c r="G15" s="59">
        <v>203</v>
      </c>
      <c r="H15" s="59">
        <v>515</v>
      </c>
      <c r="I15" s="59">
        <v>2</v>
      </c>
      <c r="J15" s="58">
        <v>0</v>
      </c>
    </row>
    <row r="16" spans="1:10" s="3" customFormat="1" ht="18.75" customHeight="1">
      <c r="A16" s="10" t="s">
        <v>16</v>
      </c>
      <c r="B16" s="19" t="s">
        <v>12</v>
      </c>
      <c r="C16" s="58">
        <f t="shared" si="1"/>
        <v>656</v>
      </c>
      <c r="D16" s="59">
        <v>13</v>
      </c>
      <c r="E16" s="59">
        <v>44</v>
      </c>
      <c r="F16" s="59">
        <v>16</v>
      </c>
      <c r="G16" s="59">
        <v>224</v>
      </c>
      <c r="H16" s="59">
        <v>266</v>
      </c>
      <c r="I16" s="59">
        <v>93</v>
      </c>
      <c r="J16" s="58">
        <v>0</v>
      </c>
    </row>
    <row r="17" spans="1:10" s="3" customFormat="1" ht="18.75" customHeight="1">
      <c r="A17" s="10"/>
      <c r="B17" s="19" t="s">
        <v>13</v>
      </c>
      <c r="C17" s="58">
        <f t="shared" si="1"/>
        <v>515</v>
      </c>
      <c r="D17" s="59">
        <v>11</v>
      </c>
      <c r="E17" s="59">
        <v>37</v>
      </c>
      <c r="F17" s="59">
        <v>6</v>
      </c>
      <c r="G17" s="59">
        <v>163</v>
      </c>
      <c r="H17" s="59">
        <v>215</v>
      </c>
      <c r="I17" s="59">
        <v>83</v>
      </c>
      <c r="J17" s="58">
        <v>0</v>
      </c>
    </row>
    <row r="18" spans="1:10" s="3" customFormat="1" ht="18.75" customHeight="1">
      <c r="A18" s="10" t="s">
        <v>17</v>
      </c>
      <c r="B18" s="19" t="s">
        <v>12</v>
      </c>
      <c r="C18" s="58">
        <f t="shared" si="1"/>
        <v>488</v>
      </c>
      <c r="D18" s="59">
        <v>3</v>
      </c>
      <c r="E18" s="59">
        <v>15</v>
      </c>
      <c r="F18" s="59">
        <v>7</v>
      </c>
      <c r="G18" s="59">
        <v>181</v>
      </c>
      <c r="H18" s="59">
        <v>228</v>
      </c>
      <c r="I18" s="59">
        <v>44</v>
      </c>
      <c r="J18" s="59">
        <v>10</v>
      </c>
    </row>
    <row r="19" spans="1:10" ht="18.75" customHeight="1">
      <c r="A19" s="10"/>
      <c r="B19" s="19" t="s">
        <v>13</v>
      </c>
      <c r="C19" s="58">
        <f t="shared" si="1"/>
        <v>369</v>
      </c>
      <c r="D19" s="59">
        <v>5</v>
      </c>
      <c r="E19" s="59">
        <v>10</v>
      </c>
      <c r="F19" s="59">
        <v>7</v>
      </c>
      <c r="G19" s="59">
        <v>122</v>
      </c>
      <c r="H19" s="59">
        <v>169</v>
      </c>
      <c r="I19" s="59">
        <v>49</v>
      </c>
      <c r="J19" s="59">
        <v>7</v>
      </c>
    </row>
    <row r="20" spans="1:10" ht="18.75" customHeight="1">
      <c r="A20" s="10" t="s">
        <v>18</v>
      </c>
      <c r="B20" s="19" t="s">
        <v>12</v>
      </c>
      <c r="C20" s="58">
        <f t="shared" si="1"/>
        <v>302</v>
      </c>
      <c r="D20" s="59">
        <v>1</v>
      </c>
      <c r="E20" s="59">
        <v>2</v>
      </c>
      <c r="F20" s="59">
        <v>0</v>
      </c>
      <c r="G20" s="59">
        <v>114</v>
      </c>
      <c r="H20" s="59">
        <v>143</v>
      </c>
      <c r="I20" s="59">
        <v>29</v>
      </c>
      <c r="J20" s="59">
        <v>13</v>
      </c>
    </row>
    <row r="21" spans="1:10" ht="18.75" customHeight="1">
      <c r="A21" s="10"/>
      <c r="B21" s="19" t="s">
        <v>13</v>
      </c>
      <c r="C21" s="58">
        <f t="shared" si="1"/>
        <v>196</v>
      </c>
      <c r="D21" s="59">
        <v>2</v>
      </c>
      <c r="E21" s="59">
        <v>1</v>
      </c>
      <c r="F21" s="59">
        <v>3</v>
      </c>
      <c r="G21" s="59">
        <v>68</v>
      </c>
      <c r="H21" s="59">
        <v>102</v>
      </c>
      <c r="I21" s="59">
        <v>15</v>
      </c>
      <c r="J21" s="59">
        <v>5</v>
      </c>
    </row>
    <row r="22" spans="1:10" ht="18.75" customHeight="1">
      <c r="A22" s="10" t="s">
        <v>19</v>
      </c>
      <c r="B22" s="19" t="s">
        <v>12</v>
      </c>
      <c r="C22" s="58">
        <f t="shared" si="1"/>
        <v>253</v>
      </c>
      <c r="D22" s="59">
        <v>2</v>
      </c>
      <c r="E22" s="59">
        <v>3</v>
      </c>
      <c r="F22" s="59">
        <v>1</v>
      </c>
      <c r="G22" s="59">
        <v>102</v>
      </c>
      <c r="H22" s="59">
        <v>120</v>
      </c>
      <c r="I22" s="59">
        <v>17</v>
      </c>
      <c r="J22" s="59">
        <v>8</v>
      </c>
    </row>
    <row r="23" spans="1:10" ht="18.75" customHeight="1">
      <c r="A23" s="10"/>
      <c r="B23" s="19" t="s">
        <v>13</v>
      </c>
      <c r="C23" s="58">
        <f t="shared" si="1"/>
        <v>161</v>
      </c>
      <c r="D23" s="59">
        <v>1</v>
      </c>
      <c r="E23" s="59">
        <v>0</v>
      </c>
      <c r="F23" s="59">
        <v>0</v>
      </c>
      <c r="G23" s="59">
        <v>64</v>
      </c>
      <c r="H23" s="59">
        <v>74</v>
      </c>
      <c r="I23" s="59">
        <v>14</v>
      </c>
      <c r="J23" s="59">
        <v>8</v>
      </c>
    </row>
    <row r="24" spans="1:10" ht="18.75" customHeight="1">
      <c r="A24" s="10" t="s">
        <v>20</v>
      </c>
      <c r="B24" s="19" t="s">
        <v>12</v>
      </c>
      <c r="C24" s="58">
        <f t="shared" si="1"/>
        <v>184</v>
      </c>
      <c r="D24" s="59">
        <v>1</v>
      </c>
      <c r="E24" s="59">
        <v>2</v>
      </c>
      <c r="F24" s="59">
        <v>0</v>
      </c>
      <c r="G24" s="59">
        <v>69</v>
      </c>
      <c r="H24" s="59">
        <v>91</v>
      </c>
      <c r="I24" s="59">
        <v>17</v>
      </c>
      <c r="J24" s="59">
        <v>4</v>
      </c>
    </row>
    <row r="25" spans="1:10" ht="18.75" customHeight="1">
      <c r="A25" s="10"/>
      <c r="B25" s="19" t="s">
        <v>13</v>
      </c>
      <c r="C25" s="58">
        <f t="shared" si="1"/>
        <v>171</v>
      </c>
      <c r="D25" s="59">
        <v>2</v>
      </c>
      <c r="E25" s="59">
        <v>0</v>
      </c>
      <c r="F25" s="59">
        <v>0</v>
      </c>
      <c r="G25" s="59">
        <v>69</v>
      </c>
      <c r="H25" s="59">
        <v>85</v>
      </c>
      <c r="I25" s="59">
        <v>8</v>
      </c>
      <c r="J25" s="59">
        <v>7</v>
      </c>
    </row>
    <row r="26" spans="1:10" ht="18.75" customHeight="1">
      <c r="A26" s="10" t="s">
        <v>21</v>
      </c>
      <c r="B26" s="19" t="s">
        <v>12</v>
      </c>
      <c r="C26" s="58">
        <f t="shared" si="1"/>
        <v>176</v>
      </c>
      <c r="D26" s="59">
        <v>1</v>
      </c>
      <c r="E26" s="59">
        <v>0</v>
      </c>
      <c r="F26" s="59">
        <v>0</v>
      </c>
      <c r="G26" s="59">
        <v>65</v>
      </c>
      <c r="H26" s="59">
        <v>84</v>
      </c>
      <c r="I26" s="59">
        <v>22</v>
      </c>
      <c r="J26" s="59">
        <v>4</v>
      </c>
    </row>
    <row r="27" spans="1:10" ht="18.75" customHeight="1">
      <c r="A27" s="10"/>
      <c r="B27" s="19" t="s">
        <v>13</v>
      </c>
      <c r="C27" s="58">
        <f t="shared" si="1"/>
        <v>105</v>
      </c>
      <c r="D27" s="59">
        <v>0</v>
      </c>
      <c r="E27" s="59">
        <v>0</v>
      </c>
      <c r="F27" s="59">
        <v>0</v>
      </c>
      <c r="G27" s="59">
        <v>35</v>
      </c>
      <c r="H27" s="59">
        <v>59</v>
      </c>
      <c r="I27" s="59">
        <v>9</v>
      </c>
      <c r="J27" s="59">
        <v>2</v>
      </c>
    </row>
    <row r="28" spans="1:10" ht="18.75" customHeight="1">
      <c r="A28" s="10" t="s">
        <v>22</v>
      </c>
      <c r="B28" s="19" t="s">
        <v>12</v>
      </c>
      <c r="C28" s="58">
        <f t="shared" si="1"/>
        <v>135</v>
      </c>
      <c r="D28" s="59">
        <v>1</v>
      </c>
      <c r="E28" s="59">
        <v>0</v>
      </c>
      <c r="F28" s="59">
        <v>0</v>
      </c>
      <c r="G28" s="59">
        <v>47</v>
      </c>
      <c r="H28" s="59">
        <v>69</v>
      </c>
      <c r="I28" s="59">
        <v>13</v>
      </c>
      <c r="J28" s="59">
        <v>5</v>
      </c>
    </row>
    <row r="29" spans="1:10" ht="18.75" customHeight="1">
      <c r="A29" s="10"/>
      <c r="B29" s="19" t="s">
        <v>13</v>
      </c>
      <c r="C29" s="58">
        <f t="shared" si="1"/>
        <v>97</v>
      </c>
      <c r="D29" s="59">
        <v>1</v>
      </c>
      <c r="E29" s="59">
        <v>0</v>
      </c>
      <c r="F29" s="59">
        <v>0</v>
      </c>
      <c r="G29" s="59">
        <v>47</v>
      </c>
      <c r="H29" s="59">
        <v>47</v>
      </c>
      <c r="I29" s="59">
        <v>1</v>
      </c>
      <c r="J29" s="59">
        <v>1</v>
      </c>
    </row>
    <row r="30" spans="1:10" ht="18.75" customHeight="1">
      <c r="A30" s="10" t="s">
        <v>23</v>
      </c>
      <c r="B30" s="19" t="s">
        <v>12</v>
      </c>
      <c r="C30" s="58">
        <f t="shared" si="1"/>
        <v>102</v>
      </c>
      <c r="D30" s="59">
        <v>1</v>
      </c>
      <c r="E30" s="59">
        <v>1</v>
      </c>
      <c r="F30" s="59">
        <v>0</v>
      </c>
      <c r="G30" s="59">
        <v>45</v>
      </c>
      <c r="H30" s="59">
        <v>38</v>
      </c>
      <c r="I30" s="59">
        <v>12</v>
      </c>
      <c r="J30" s="59">
        <v>5</v>
      </c>
    </row>
    <row r="31" spans="1:10" ht="18.75" customHeight="1">
      <c r="A31" s="10"/>
      <c r="B31" s="19" t="s">
        <v>13</v>
      </c>
      <c r="C31" s="58">
        <f t="shared" si="1"/>
        <v>86</v>
      </c>
      <c r="D31" s="59">
        <v>1</v>
      </c>
      <c r="E31" s="59">
        <v>0</v>
      </c>
      <c r="F31" s="59">
        <v>0</v>
      </c>
      <c r="G31" s="59">
        <v>43</v>
      </c>
      <c r="H31" s="59">
        <v>36</v>
      </c>
      <c r="I31" s="59">
        <v>4</v>
      </c>
      <c r="J31" s="59">
        <v>2</v>
      </c>
    </row>
    <row r="32" spans="1:10" ht="18.75" customHeight="1">
      <c r="A32" s="10" t="s">
        <v>24</v>
      </c>
      <c r="B32" s="19" t="s">
        <v>12</v>
      </c>
      <c r="C32" s="58">
        <f t="shared" si="1"/>
        <v>94</v>
      </c>
      <c r="D32" s="59">
        <v>1</v>
      </c>
      <c r="E32" s="59">
        <v>3</v>
      </c>
      <c r="F32" s="59">
        <v>0</v>
      </c>
      <c r="G32" s="59">
        <v>37</v>
      </c>
      <c r="H32" s="59">
        <v>43</v>
      </c>
      <c r="I32" s="59">
        <v>5</v>
      </c>
      <c r="J32" s="59">
        <v>5</v>
      </c>
    </row>
    <row r="33" spans="1:10" ht="18.75" customHeight="1">
      <c r="A33" s="10"/>
      <c r="B33" s="19" t="s">
        <v>13</v>
      </c>
      <c r="C33" s="58">
        <f t="shared" si="1"/>
        <v>89</v>
      </c>
      <c r="D33" s="59">
        <v>0</v>
      </c>
      <c r="E33" s="59">
        <v>1</v>
      </c>
      <c r="F33" s="59">
        <v>0</v>
      </c>
      <c r="G33" s="59">
        <v>35</v>
      </c>
      <c r="H33" s="59">
        <v>47</v>
      </c>
      <c r="I33" s="59">
        <v>5</v>
      </c>
      <c r="J33" s="59">
        <v>1</v>
      </c>
    </row>
    <row r="34" spans="1:10" ht="18.75" customHeight="1">
      <c r="A34" s="10" t="s">
        <v>42</v>
      </c>
      <c r="B34" s="19" t="s">
        <v>12</v>
      </c>
      <c r="C34" s="58">
        <f t="shared" si="1"/>
        <v>66</v>
      </c>
      <c r="D34" s="59">
        <v>0</v>
      </c>
      <c r="E34" s="59">
        <v>0</v>
      </c>
      <c r="F34" s="59">
        <v>0</v>
      </c>
      <c r="G34" s="59">
        <v>23</v>
      </c>
      <c r="H34" s="59">
        <v>36</v>
      </c>
      <c r="I34" s="59">
        <v>7</v>
      </c>
      <c r="J34" s="59">
        <v>0</v>
      </c>
    </row>
    <row r="35" spans="1:10" ht="18.75" customHeight="1">
      <c r="A35" s="10"/>
      <c r="B35" s="19" t="s">
        <v>13</v>
      </c>
      <c r="C35" s="58">
        <f t="shared" si="1"/>
        <v>81</v>
      </c>
      <c r="D35" s="59">
        <v>0</v>
      </c>
      <c r="E35" s="59">
        <v>0</v>
      </c>
      <c r="F35" s="59">
        <v>0</v>
      </c>
      <c r="G35" s="59">
        <v>40</v>
      </c>
      <c r="H35" s="59">
        <v>37</v>
      </c>
      <c r="I35" s="59">
        <v>3</v>
      </c>
      <c r="J35" s="59">
        <v>1</v>
      </c>
    </row>
    <row r="36" spans="1:10" ht="18.75" customHeight="1">
      <c r="A36" s="10" t="s">
        <v>25</v>
      </c>
      <c r="B36" s="19" t="s">
        <v>12</v>
      </c>
      <c r="C36" s="58">
        <f t="shared" si="1"/>
        <v>1067</v>
      </c>
      <c r="D36" s="59">
        <v>2</v>
      </c>
      <c r="E36" s="59">
        <v>4</v>
      </c>
      <c r="F36" s="59">
        <v>0</v>
      </c>
      <c r="G36" s="59">
        <v>519</v>
      </c>
      <c r="H36" s="61">
        <v>449</v>
      </c>
      <c r="I36" s="59">
        <v>53</v>
      </c>
      <c r="J36" s="59">
        <v>40</v>
      </c>
    </row>
    <row r="37" spans="1:10" ht="18.75" customHeight="1" thickBot="1">
      <c r="A37" s="10"/>
      <c r="B37" s="19" t="s">
        <v>13</v>
      </c>
      <c r="C37" s="58">
        <f t="shared" si="1"/>
        <v>1739</v>
      </c>
      <c r="D37" s="61">
        <v>0</v>
      </c>
      <c r="E37" s="61">
        <v>3</v>
      </c>
      <c r="F37" s="61">
        <v>0</v>
      </c>
      <c r="G37" s="61">
        <v>845</v>
      </c>
      <c r="H37" s="61">
        <v>824</v>
      </c>
      <c r="I37" s="61">
        <v>47</v>
      </c>
      <c r="J37" s="61">
        <v>20</v>
      </c>
    </row>
    <row r="38" spans="1:10" ht="18.75" customHeight="1">
      <c r="A38" s="129" t="s">
        <v>285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110" zoomScaleNormal="110" zoomScalePageLayoutView="0" workbookViewId="0" topLeftCell="A1">
      <selection activeCell="A43" sqref="A43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110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9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</row>
    <row r="5" spans="1:9" s="3" customFormat="1" ht="34.5" customHeight="1">
      <c r="A5" s="127"/>
      <c r="B5" s="123"/>
      <c r="C5" s="41" t="s">
        <v>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277</v>
      </c>
    </row>
    <row r="6" spans="1:9" s="3" customFormat="1" ht="17.25" customHeight="1">
      <c r="A6" s="55" t="s">
        <v>11</v>
      </c>
      <c r="B6" s="56" t="s">
        <v>2</v>
      </c>
      <c r="C6" s="58">
        <f>SUM(D6:I6)</f>
        <v>73540</v>
      </c>
      <c r="D6" s="58">
        <f aca="true" t="shared" si="0" ref="D6:I6">D7+D8</f>
        <v>14549</v>
      </c>
      <c r="E6" s="58">
        <f t="shared" si="0"/>
        <v>15059</v>
      </c>
      <c r="F6" s="58">
        <f t="shared" si="0"/>
        <v>14517</v>
      </c>
      <c r="G6" s="58">
        <f t="shared" si="0"/>
        <v>13874</v>
      </c>
      <c r="H6" s="58">
        <f t="shared" si="0"/>
        <v>13203</v>
      </c>
      <c r="I6" s="58">
        <f t="shared" si="0"/>
        <v>2338</v>
      </c>
    </row>
    <row r="7" spans="1:9" s="3" customFormat="1" ht="17.25" customHeight="1">
      <c r="A7" s="4"/>
      <c r="B7" s="9" t="s">
        <v>12</v>
      </c>
      <c r="C7" s="58">
        <f aca="true" t="shared" si="1" ref="C7:C40">SUM(D7:I7)</f>
        <v>17483</v>
      </c>
      <c r="D7" s="58">
        <f aca="true" t="shared" si="2" ref="D7:I8">D9+D11+D13+D15+D17+D19+D21+D23+D25+D27+D29+D31+D33+D35+D37+D39</f>
        <v>3561</v>
      </c>
      <c r="E7" s="58">
        <f t="shared" si="2"/>
        <v>3626</v>
      </c>
      <c r="F7" s="58">
        <f t="shared" si="2"/>
        <v>3539</v>
      </c>
      <c r="G7" s="58">
        <f t="shared" si="2"/>
        <v>3287</v>
      </c>
      <c r="H7" s="58">
        <f t="shared" si="2"/>
        <v>2803</v>
      </c>
      <c r="I7" s="58">
        <f t="shared" si="2"/>
        <v>667</v>
      </c>
    </row>
    <row r="8" spans="1:9" s="3" customFormat="1" ht="17.25" customHeight="1">
      <c r="A8" s="4"/>
      <c r="B8" s="9" t="s">
        <v>13</v>
      </c>
      <c r="C8" s="58">
        <f t="shared" si="1"/>
        <v>56057</v>
      </c>
      <c r="D8" s="58">
        <f t="shared" si="2"/>
        <v>10988</v>
      </c>
      <c r="E8" s="58">
        <f t="shared" si="2"/>
        <v>11433</v>
      </c>
      <c r="F8" s="58">
        <f t="shared" si="2"/>
        <v>10978</v>
      </c>
      <c r="G8" s="58">
        <f t="shared" si="2"/>
        <v>10587</v>
      </c>
      <c r="H8" s="58">
        <f t="shared" si="2"/>
        <v>10400</v>
      </c>
      <c r="I8" s="58">
        <f t="shared" si="2"/>
        <v>1671</v>
      </c>
    </row>
    <row r="9" spans="1:9" s="3" customFormat="1" ht="17.25" customHeight="1">
      <c r="A9" s="17" t="s">
        <v>281</v>
      </c>
      <c r="B9" s="19" t="s">
        <v>12</v>
      </c>
      <c r="C9" s="58">
        <f t="shared" si="1"/>
        <v>2891</v>
      </c>
      <c r="D9" s="59">
        <v>2891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</row>
    <row r="10" spans="1:9" s="3" customFormat="1" ht="17.25" customHeight="1">
      <c r="A10" s="10"/>
      <c r="B10" s="19" t="s">
        <v>13</v>
      </c>
      <c r="C10" s="58">
        <f t="shared" si="1"/>
        <v>9475</v>
      </c>
      <c r="D10" s="59">
        <v>9472</v>
      </c>
      <c r="E10" s="59">
        <v>3</v>
      </c>
      <c r="F10" s="59">
        <v>0</v>
      </c>
      <c r="G10" s="59">
        <v>0</v>
      </c>
      <c r="H10" s="59">
        <v>0</v>
      </c>
      <c r="I10" s="59">
        <v>0</v>
      </c>
    </row>
    <row r="11" spans="1:9" s="3" customFormat="1" ht="17.25" customHeight="1">
      <c r="A11" s="10" t="s">
        <v>282</v>
      </c>
      <c r="B11" s="19" t="s">
        <v>12</v>
      </c>
      <c r="C11" s="58">
        <f t="shared" si="1"/>
        <v>3512</v>
      </c>
      <c r="D11" s="59">
        <v>502</v>
      </c>
      <c r="E11" s="59">
        <v>3009</v>
      </c>
      <c r="F11" s="59">
        <v>1</v>
      </c>
      <c r="G11" s="59">
        <v>0</v>
      </c>
      <c r="H11" s="59">
        <v>0</v>
      </c>
      <c r="I11" s="59">
        <v>0</v>
      </c>
    </row>
    <row r="12" spans="1:9" s="3" customFormat="1" ht="17.25" customHeight="1">
      <c r="A12" s="10"/>
      <c r="B12" s="19" t="s">
        <v>13</v>
      </c>
      <c r="C12" s="58">
        <f t="shared" si="1"/>
        <v>11029</v>
      </c>
      <c r="D12" s="59">
        <v>1337</v>
      </c>
      <c r="E12" s="59">
        <v>9689</v>
      </c>
      <c r="F12" s="59">
        <v>2</v>
      </c>
      <c r="G12" s="59">
        <v>1</v>
      </c>
      <c r="H12" s="59">
        <v>0</v>
      </c>
      <c r="I12" s="59">
        <v>0</v>
      </c>
    </row>
    <row r="13" spans="1:9" s="3" customFormat="1" ht="17.25" customHeight="1">
      <c r="A13" s="10" t="s">
        <v>283</v>
      </c>
      <c r="B13" s="19" t="s">
        <v>12</v>
      </c>
      <c r="C13" s="58">
        <f t="shared" si="1"/>
        <v>3412</v>
      </c>
      <c r="D13" s="59">
        <v>96</v>
      </c>
      <c r="E13" s="59">
        <v>488</v>
      </c>
      <c r="F13" s="59">
        <v>2828</v>
      </c>
      <c r="G13" s="59">
        <v>0</v>
      </c>
      <c r="H13" s="59">
        <v>0</v>
      </c>
      <c r="I13" s="59">
        <v>0</v>
      </c>
    </row>
    <row r="14" spans="1:9" s="3" customFormat="1" ht="17.25" customHeight="1">
      <c r="A14" s="10"/>
      <c r="B14" s="19" t="s">
        <v>13</v>
      </c>
      <c r="C14" s="58">
        <f t="shared" si="1"/>
        <v>10963</v>
      </c>
      <c r="D14" s="59">
        <v>111</v>
      </c>
      <c r="E14" s="59">
        <v>1559</v>
      </c>
      <c r="F14" s="59">
        <v>9286</v>
      </c>
      <c r="G14" s="59">
        <v>7</v>
      </c>
      <c r="H14" s="59">
        <v>0</v>
      </c>
      <c r="I14" s="59">
        <v>0</v>
      </c>
    </row>
    <row r="15" spans="1:9" s="3" customFormat="1" ht="17.25" customHeight="1">
      <c r="A15" s="10" t="s">
        <v>14</v>
      </c>
      <c r="B15" s="19" t="s">
        <v>12</v>
      </c>
      <c r="C15" s="58">
        <f t="shared" si="1"/>
        <v>3357</v>
      </c>
      <c r="D15" s="59">
        <v>25</v>
      </c>
      <c r="E15" s="59">
        <v>89</v>
      </c>
      <c r="F15" s="59">
        <v>565</v>
      </c>
      <c r="G15" s="59">
        <v>2678</v>
      </c>
      <c r="H15" s="59">
        <v>0</v>
      </c>
      <c r="I15" s="59">
        <v>0</v>
      </c>
    </row>
    <row r="16" spans="1:9" s="3" customFormat="1" ht="17.25" customHeight="1">
      <c r="A16" s="10"/>
      <c r="B16" s="19" t="s">
        <v>13</v>
      </c>
      <c r="C16" s="58">
        <f t="shared" si="1"/>
        <v>10618</v>
      </c>
      <c r="D16" s="59">
        <v>31</v>
      </c>
      <c r="E16" s="59">
        <v>132</v>
      </c>
      <c r="F16" s="59">
        <v>1516</v>
      </c>
      <c r="G16" s="59">
        <v>8936</v>
      </c>
      <c r="H16" s="59">
        <v>3</v>
      </c>
      <c r="I16" s="59">
        <v>0</v>
      </c>
    </row>
    <row r="17" spans="1:9" s="3" customFormat="1" ht="17.25" customHeight="1">
      <c r="A17" s="10" t="s">
        <v>15</v>
      </c>
      <c r="B17" s="19" t="s">
        <v>12</v>
      </c>
      <c r="C17" s="58">
        <f t="shared" si="1"/>
        <v>2869</v>
      </c>
      <c r="D17" s="59">
        <v>14</v>
      </c>
      <c r="E17" s="59">
        <v>26</v>
      </c>
      <c r="F17" s="59">
        <v>105</v>
      </c>
      <c r="G17" s="59">
        <v>485</v>
      </c>
      <c r="H17" s="59">
        <v>2239</v>
      </c>
      <c r="I17" s="59">
        <v>0</v>
      </c>
    </row>
    <row r="18" spans="1:9" ht="17.25" customHeight="1">
      <c r="A18" s="10"/>
      <c r="B18" s="19" t="s">
        <v>13</v>
      </c>
      <c r="C18" s="58">
        <f t="shared" si="1"/>
        <v>10449</v>
      </c>
      <c r="D18" s="59">
        <v>17</v>
      </c>
      <c r="E18" s="59">
        <v>29</v>
      </c>
      <c r="F18" s="59">
        <v>131</v>
      </c>
      <c r="G18" s="59">
        <v>1480</v>
      </c>
      <c r="H18" s="59">
        <v>8790</v>
      </c>
      <c r="I18" s="59">
        <v>2</v>
      </c>
    </row>
    <row r="19" spans="1:9" ht="17.25" customHeight="1">
      <c r="A19" s="10" t="s">
        <v>16</v>
      </c>
      <c r="B19" s="19" t="s">
        <v>12</v>
      </c>
      <c r="C19" s="58">
        <f t="shared" si="1"/>
        <v>988</v>
      </c>
      <c r="D19" s="59">
        <v>9</v>
      </c>
      <c r="E19" s="59">
        <v>2</v>
      </c>
      <c r="F19" s="59">
        <v>24</v>
      </c>
      <c r="G19" s="59">
        <v>86</v>
      </c>
      <c r="H19" s="59">
        <v>452</v>
      </c>
      <c r="I19" s="59">
        <v>415</v>
      </c>
    </row>
    <row r="20" spans="1:9" ht="17.25" customHeight="1">
      <c r="A20" s="10"/>
      <c r="B20" s="19" t="s">
        <v>13</v>
      </c>
      <c r="C20" s="58">
        <f t="shared" si="1"/>
        <v>2634</v>
      </c>
      <c r="D20" s="59">
        <v>7</v>
      </c>
      <c r="E20" s="59">
        <v>11</v>
      </c>
      <c r="F20" s="59">
        <v>24</v>
      </c>
      <c r="G20" s="59">
        <v>113</v>
      </c>
      <c r="H20" s="59">
        <v>1420</v>
      </c>
      <c r="I20" s="59">
        <v>1059</v>
      </c>
    </row>
    <row r="21" spans="1:9" ht="17.25" customHeight="1">
      <c r="A21" s="10" t="s">
        <v>17</v>
      </c>
      <c r="B21" s="19" t="s">
        <v>12</v>
      </c>
      <c r="C21" s="58">
        <f t="shared" si="1"/>
        <v>310</v>
      </c>
      <c r="D21" s="59">
        <v>4</v>
      </c>
      <c r="E21" s="59">
        <v>5</v>
      </c>
      <c r="F21" s="59">
        <v>7</v>
      </c>
      <c r="G21" s="59">
        <v>17</v>
      </c>
      <c r="H21" s="59">
        <v>88</v>
      </c>
      <c r="I21" s="59">
        <v>189</v>
      </c>
    </row>
    <row r="22" spans="1:9" ht="17.25" customHeight="1">
      <c r="A22" s="10"/>
      <c r="B22" s="19" t="s">
        <v>13</v>
      </c>
      <c r="C22" s="58">
        <f t="shared" si="1"/>
        <v>625</v>
      </c>
      <c r="D22" s="59">
        <v>5</v>
      </c>
      <c r="E22" s="59">
        <v>4</v>
      </c>
      <c r="F22" s="59">
        <v>9</v>
      </c>
      <c r="G22" s="59">
        <v>27</v>
      </c>
      <c r="H22" s="59">
        <v>136</v>
      </c>
      <c r="I22" s="59">
        <v>444</v>
      </c>
    </row>
    <row r="23" spans="1:9" ht="17.25" customHeight="1">
      <c r="A23" s="10" t="s">
        <v>18</v>
      </c>
      <c r="B23" s="19" t="s">
        <v>12</v>
      </c>
      <c r="C23" s="58">
        <f t="shared" si="1"/>
        <v>73</v>
      </c>
      <c r="D23" s="59">
        <v>3</v>
      </c>
      <c r="E23" s="59">
        <v>0</v>
      </c>
      <c r="F23" s="59">
        <v>4</v>
      </c>
      <c r="G23" s="59">
        <v>8</v>
      </c>
      <c r="H23" s="59">
        <v>15</v>
      </c>
      <c r="I23" s="59">
        <v>43</v>
      </c>
    </row>
    <row r="24" spans="1:9" ht="17.25" customHeight="1">
      <c r="A24" s="10"/>
      <c r="B24" s="19" t="s">
        <v>13</v>
      </c>
      <c r="C24" s="58">
        <f t="shared" si="1"/>
        <v>164</v>
      </c>
      <c r="D24" s="59">
        <v>3</v>
      </c>
      <c r="E24" s="59">
        <v>2</v>
      </c>
      <c r="F24" s="59">
        <v>4</v>
      </c>
      <c r="G24" s="59">
        <v>12</v>
      </c>
      <c r="H24" s="59">
        <v>22</v>
      </c>
      <c r="I24" s="59">
        <v>121</v>
      </c>
    </row>
    <row r="25" spans="1:9" ht="17.25" customHeight="1">
      <c r="A25" s="10" t="s">
        <v>19</v>
      </c>
      <c r="B25" s="19" t="s">
        <v>12</v>
      </c>
      <c r="C25" s="58">
        <f t="shared" si="1"/>
        <v>23</v>
      </c>
      <c r="D25" s="59">
        <v>1</v>
      </c>
      <c r="E25" s="59">
        <v>2</v>
      </c>
      <c r="F25" s="59">
        <v>1</v>
      </c>
      <c r="G25" s="59">
        <v>2</v>
      </c>
      <c r="H25" s="59">
        <v>3</v>
      </c>
      <c r="I25" s="59">
        <v>14</v>
      </c>
    </row>
    <row r="26" spans="1:9" ht="17.25" customHeight="1">
      <c r="A26" s="10"/>
      <c r="B26" s="19" t="s">
        <v>13</v>
      </c>
      <c r="C26" s="58">
        <f t="shared" si="1"/>
        <v>49</v>
      </c>
      <c r="D26" s="59">
        <v>1</v>
      </c>
      <c r="E26" s="59">
        <v>0</v>
      </c>
      <c r="F26" s="59">
        <v>2</v>
      </c>
      <c r="G26" s="59">
        <v>3</v>
      </c>
      <c r="H26" s="59">
        <v>16</v>
      </c>
      <c r="I26" s="59">
        <v>27</v>
      </c>
    </row>
    <row r="27" spans="1:9" ht="17.25" customHeight="1">
      <c r="A27" s="10" t="s">
        <v>20</v>
      </c>
      <c r="B27" s="19" t="s">
        <v>12</v>
      </c>
      <c r="C27" s="58">
        <f t="shared" si="1"/>
        <v>11</v>
      </c>
      <c r="D27" s="59">
        <v>2</v>
      </c>
      <c r="E27" s="59">
        <v>1</v>
      </c>
      <c r="F27" s="59">
        <v>1</v>
      </c>
      <c r="G27" s="59">
        <v>2</v>
      </c>
      <c r="H27" s="59">
        <v>2</v>
      </c>
      <c r="I27" s="59">
        <v>3</v>
      </c>
    </row>
    <row r="28" spans="1:9" ht="17.25" customHeight="1">
      <c r="A28" s="10"/>
      <c r="B28" s="19" t="s">
        <v>13</v>
      </c>
      <c r="C28" s="58">
        <f t="shared" si="1"/>
        <v>16</v>
      </c>
      <c r="D28" s="59">
        <v>0</v>
      </c>
      <c r="E28" s="59">
        <v>1</v>
      </c>
      <c r="F28" s="59">
        <v>2</v>
      </c>
      <c r="G28" s="59">
        <v>0</v>
      </c>
      <c r="H28" s="59">
        <v>2</v>
      </c>
      <c r="I28" s="59">
        <v>11</v>
      </c>
    </row>
    <row r="29" spans="1:9" ht="17.25" customHeight="1">
      <c r="A29" s="10" t="s">
        <v>21</v>
      </c>
      <c r="B29" s="19" t="s">
        <v>12</v>
      </c>
      <c r="C29" s="58">
        <f t="shared" si="1"/>
        <v>7</v>
      </c>
      <c r="D29" s="59">
        <v>1</v>
      </c>
      <c r="E29" s="59">
        <v>1</v>
      </c>
      <c r="F29" s="59">
        <v>1</v>
      </c>
      <c r="G29" s="59">
        <v>1</v>
      </c>
      <c r="H29" s="59">
        <v>1</v>
      </c>
      <c r="I29" s="59">
        <v>2</v>
      </c>
    </row>
    <row r="30" spans="1:9" ht="17.25" customHeight="1">
      <c r="A30" s="10"/>
      <c r="B30" s="19" t="s">
        <v>13</v>
      </c>
      <c r="C30" s="58">
        <f t="shared" si="1"/>
        <v>11</v>
      </c>
      <c r="D30" s="59">
        <v>1</v>
      </c>
      <c r="E30" s="59">
        <v>0</v>
      </c>
      <c r="F30" s="59">
        <v>0</v>
      </c>
      <c r="G30" s="59">
        <v>2</v>
      </c>
      <c r="H30" s="59">
        <v>4</v>
      </c>
      <c r="I30" s="59">
        <v>4</v>
      </c>
    </row>
    <row r="31" spans="1:9" ht="17.25" customHeight="1">
      <c r="A31" s="10" t="s">
        <v>22</v>
      </c>
      <c r="B31" s="19" t="s">
        <v>12</v>
      </c>
      <c r="C31" s="58">
        <f t="shared" si="1"/>
        <v>4</v>
      </c>
      <c r="D31" s="59">
        <v>1</v>
      </c>
      <c r="E31" s="59">
        <v>0</v>
      </c>
      <c r="F31" s="59">
        <v>1</v>
      </c>
      <c r="G31" s="59">
        <v>0</v>
      </c>
      <c r="H31" s="59">
        <v>1</v>
      </c>
      <c r="I31" s="59">
        <v>1</v>
      </c>
    </row>
    <row r="32" spans="1:9" ht="17.25" customHeight="1">
      <c r="A32" s="10"/>
      <c r="B32" s="19" t="s">
        <v>13</v>
      </c>
      <c r="C32" s="58">
        <f t="shared" si="1"/>
        <v>6</v>
      </c>
      <c r="D32" s="59">
        <v>0</v>
      </c>
      <c r="E32" s="59">
        <v>0</v>
      </c>
      <c r="F32" s="59">
        <v>0</v>
      </c>
      <c r="G32" s="59">
        <v>2</v>
      </c>
      <c r="H32" s="59">
        <v>2</v>
      </c>
      <c r="I32" s="59">
        <v>2</v>
      </c>
    </row>
    <row r="33" spans="1:9" ht="17.25" customHeight="1">
      <c r="A33" s="10" t="s">
        <v>23</v>
      </c>
      <c r="B33" s="19" t="s">
        <v>12</v>
      </c>
      <c r="C33" s="58">
        <f t="shared" si="1"/>
        <v>4</v>
      </c>
      <c r="D33" s="59">
        <v>2</v>
      </c>
      <c r="E33" s="59">
        <v>0</v>
      </c>
      <c r="F33" s="59">
        <v>1</v>
      </c>
      <c r="G33" s="59">
        <v>1</v>
      </c>
      <c r="H33" s="59">
        <v>0</v>
      </c>
      <c r="I33" s="59">
        <v>0</v>
      </c>
    </row>
    <row r="34" spans="1:9" ht="17.25" customHeight="1">
      <c r="A34" s="10"/>
      <c r="B34" s="19" t="s">
        <v>13</v>
      </c>
      <c r="C34" s="58">
        <f t="shared" si="1"/>
        <v>4</v>
      </c>
      <c r="D34" s="59">
        <v>0</v>
      </c>
      <c r="E34" s="59">
        <v>0</v>
      </c>
      <c r="F34" s="59">
        <v>0</v>
      </c>
      <c r="G34" s="59">
        <v>1</v>
      </c>
      <c r="H34" s="59">
        <v>3</v>
      </c>
      <c r="I34" s="59">
        <v>0</v>
      </c>
    </row>
    <row r="35" spans="1:9" ht="17.25" customHeight="1">
      <c r="A35" s="10" t="s">
        <v>24</v>
      </c>
      <c r="B35" s="19" t="s">
        <v>12</v>
      </c>
      <c r="C35" s="58">
        <f t="shared" si="1"/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</row>
    <row r="36" spans="1:9" ht="17.25" customHeight="1">
      <c r="A36" s="10"/>
      <c r="B36" s="19" t="s">
        <v>13</v>
      </c>
      <c r="C36" s="58">
        <f t="shared" si="1"/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</row>
    <row r="37" spans="1:9" ht="17.25" customHeight="1">
      <c r="A37" s="10" t="s">
        <v>42</v>
      </c>
      <c r="B37" s="19" t="s">
        <v>12</v>
      </c>
      <c r="C37" s="58">
        <f t="shared" si="1"/>
        <v>1</v>
      </c>
      <c r="D37" s="59">
        <v>0</v>
      </c>
      <c r="E37" s="59">
        <v>1</v>
      </c>
      <c r="F37" s="59">
        <v>0</v>
      </c>
      <c r="G37" s="59">
        <v>0</v>
      </c>
      <c r="H37" s="59">
        <v>0</v>
      </c>
      <c r="I37" s="59">
        <v>0</v>
      </c>
    </row>
    <row r="38" spans="1:9" ht="17.25" customHeight="1">
      <c r="A38" s="10"/>
      <c r="B38" s="19" t="s">
        <v>13</v>
      </c>
      <c r="C38" s="58">
        <f t="shared" si="1"/>
        <v>2</v>
      </c>
      <c r="D38" s="59">
        <v>0</v>
      </c>
      <c r="E38" s="59">
        <v>0</v>
      </c>
      <c r="F38" s="59">
        <v>0</v>
      </c>
      <c r="G38" s="59">
        <v>1</v>
      </c>
      <c r="H38" s="59">
        <v>1</v>
      </c>
      <c r="I38" s="59">
        <v>0</v>
      </c>
    </row>
    <row r="39" spans="1:9" ht="17.25" customHeight="1">
      <c r="A39" s="10" t="s">
        <v>25</v>
      </c>
      <c r="B39" s="19" t="s">
        <v>12</v>
      </c>
      <c r="C39" s="58">
        <f t="shared" si="1"/>
        <v>21</v>
      </c>
      <c r="D39" s="59">
        <v>10</v>
      </c>
      <c r="E39" s="59">
        <v>2</v>
      </c>
      <c r="F39" s="59">
        <v>0</v>
      </c>
      <c r="G39" s="59">
        <v>7</v>
      </c>
      <c r="H39" s="59">
        <v>2</v>
      </c>
      <c r="I39" s="59">
        <v>0</v>
      </c>
    </row>
    <row r="40" spans="1:9" ht="17.25" customHeight="1" thickBot="1">
      <c r="A40" s="13"/>
      <c r="B40" s="23" t="s">
        <v>13</v>
      </c>
      <c r="C40" s="74">
        <f t="shared" si="1"/>
        <v>12</v>
      </c>
      <c r="D40" s="60">
        <v>3</v>
      </c>
      <c r="E40" s="60">
        <v>3</v>
      </c>
      <c r="F40" s="60">
        <v>2</v>
      </c>
      <c r="G40" s="60">
        <v>2</v>
      </c>
      <c r="H40" s="60">
        <v>1</v>
      </c>
      <c r="I40" s="60">
        <v>1</v>
      </c>
    </row>
  </sheetData>
  <sheetProtection/>
  <mergeCells count="5"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90" zoomScaleNormal="90" zoomScalePageLayoutView="0" workbookViewId="0" topLeftCell="A1">
      <selection activeCell="A44" sqref="A44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75390625" style="1" bestFit="1" customWidth="1"/>
    <col min="4" max="4" width="7.25390625" style="16" bestFit="1" customWidth="1"/>
    <col min="5" max="5" width="5.75390625" style="16" bestFit="1" customWidth="1"/>
    <col min="6" max="10" width="5.75390625" style="1" bestFit="1" customWidth="1"/>
    <col min="11" max="14" width="6.37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3" customFormat="1" ht="22.5" customHeight="1">
      <c r="A4" s="107"/>
      <c r="B4" s="108"/>
      <c r="C4" s="135" t="s">
        <v>10</v>
      </c>
      <c r="D4" s="135" t="s">
        <v>1</v>
      </c>
      <c r="E4" s="135"/>
      <c r="F4" s="135"/>
      <c r="G4" s="135"/>
      <c r="H4" s="135"/>
      <c r="I4" s="135"/>
      <c r="J4" s="135"/>
      <c r="K4" s="135"/>
      <c r="L4" s="135"/>
      <c r="M4" s="135"/>
      <c r="N4" s="138"/>
    </row>
    <row r="5" spans="1:14" s="3" customFormat="1" ht="22.5" customHeight="1">
      <c r="A5" s="109"/>
      <c r="B5" s="110"/>
      <c r="C5" s="136"/>
      <c r="D5" s="136" t="s">
        <v>2</v>
      </c>
      <c r="E5" s="136" t="s">
        <v>38</v>
      </c>
      <c r="F5" s="136"/>
      <c r="G5" s="136"/>
      <c r="H5" s="136"/>
      <c r="I5" s="136"/>
      <c r="J5" s="136"/>
      <c r="K5" s="136" t="s">
        <v>9</v>
      </c>
      <c r="L5" s="136"/>
      <c r="M5" s="136"/>
      <c r="N5" s="139"/>
    </row>
    <row r="6" spans="1:14" s="3" customFormat="1" ht="22.5" customHeight="1">
      <c r="A6" s="111"/>
      <c r="B6" s="112"/>
      <c r="C6" s="137"/>
      <c r="D6" s="136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</row>
    <row r="7" spans="1:14" s="3" customFormat="1" ht="18.75" customHeight="1">
      <c r="A7" s="75" t="s">
        <v>11</v>
      </c>
      <c r="B7" s="76" t="s">
        <v>2</v>
      </c>
      <c r="C7" s="77">
        <f>D7+'111-2'!C7+'111-3'!C7+'111-4'!C6</f>
        <v>1140089</v>
      </c>
      <c r="D7" s="78">
        <f>SUM(E7:N7)</f>
        <v>203598</v>
      </c>
      <c r="E7" s="78">
        <f>E8+E9</f>
        <v>5372</v>
      </c>
      <c r="F7" s="78">
        <f aca="true" t="shared" si="0" ref="F7:N7">F8+F9</f>
        <v>5204</v>
      </c>
      <c r="G7" s="78">
        <f t="shared" si="0"/>
        <v>4641</v>
      </c>
      <c r="H7" s="78">
        <f t="shared" si="0"/>
        <v>4249</v>
      </c>
      <c r="I7" s="78">
        <f t="shared" si="0"/>
        <v>3282</v>
      </c>
      <c r="J7" s="78">
        <f t="shared" si="0"/>
        <v>5924</v>
      </c>
      <c r="K7" s="78">
        <f t="shared" si="0"/>
        <v>67591</v>
      </c>
      <c r="L7" s="78">
        <f t="shared" si="0"/>
        <v>60784</v>
      </c>
      <c r="M7" s="78">
        <f t="shared" si="0"/>
        <v>25490</v>
      </c>
      <c r="N7" s="78">
        <f t="shared" si="0"/>
        <v>21061</v>
      </c>
    </row>
    <row r="8" spans="1:14" s="3" customFormat="1" ht="18.75" customHeight="1">
      <c r="A8" s="79"/>
      <c r="B8" s="80" t="s">
        <v>12</v>
      </c>
      <c r="C8" s="77">
        <f>D8+'111-2'!C8+'111-3'!C8+'111-4'!C7</f>
        <v>564176</v>
      </c>
      <c r="D8" s="81">
        <f>SUM(E8:N8)</f>
        <v>110325</v>
      </c>
      <c r="E8" s="81">
        <f>E10+E12+E14+E16+E18+E20+E22+E24+E26+E28+E30+E32+E34+E36</f>
        <v>3326</v>
      </c>
      <c r="F8" s="81">
        <f aca="true" t="shared" si="1" ref="F8:N9">F10+F12+F14+F16+F18+F20+F22+F24+F26+F28+F30+F32+F34+F36</f>
        <v>3265</v>
      </c>
      <c r="G8" s="81">
        <f t="shared" si="1"/>
        <v>2927</v>
      </c>
      <c r="H8" s="81">
        <f t="shared" si="1"/>
        <v>2726</v>
      </c>
      <c r="I8" s="81">
        <f t="shared" si="1"/>
        <v>2090</v>
      </c>
      <c r="J8" s="81">
        <f t="shared" si="1"/>
        <v>3853</v>
      </c>
      <c r="K8" s="81">
        <f t="shared" si="1"/>
        <v>36158</v>
      </c>
      <c r="L8" s="81">
        <f t="shared" si="1"/>
        <v>32885</v>
      </c>
      <c r="M8" s="81">
        <f t="shared" si="1"/>
        <v>13103</v>
      </c>
      <c r="N8" s="81">
        <f t="shared" si="1"/>
        <v>9992</v>
      </c>
    </row>
    <row r="9" spans="1:14" s="3" customFormat="1" ht="18.75" customHeight="1">
      <c r="A9" s="79"/>
      <c r="B9" s="80" t="s">
        <v>13</v>
      </c>
      <c r="C9" s="77">
        <f>D9+'111-2'!C9+'111-3'!C9+'111-4'!C8</f>
        <v>575913</v>
      </c>
      <c r="D9" s="81">
        <f>SUM(E9:N9)</f>
        <v>93273</v>
      </c>
      <c r="E9" s="81">
        <f>E11+E13+E15+E17+E19+E21+E23+E25+E27+E29+E31+E33+E35+E37</f>
        <v>2046</v>
      </c>
      <c r="F9" s="81">
        <f t="shared" si="1"/>
        <v>1939</v>
      </c>
      <c r="G9" s="81">
        <f t="shared" si="1"/>
        <v>1714</v>
      </c>
      <c r="H9" s="81">
        <f t="shared" si="1"/>
        <v>1523</v>
      </c>
      <c r="I9" s="81">
        <f t="shared" si="1"/>
        <v>1192</v>
      </c>
      <c r="J9" s="81">
        <f t="shared" si="1"/>
        <v>2071</v>
      </c>
      <c r="K9" s="81">
        <f t="shared" si="1"/>
        <v>31433</v>
      </c>
      <c r="L9" s="81">
        <f t="shared" si="1"/>
        <v>27899</v>
      </c>
      <c r="M9" s="81">
        <f t="shared" si="1"/>
        <v>12387</v>
      </c>
      <c r="N9" s="81">
        <f t="shared" si="1"/>
        <v>11069</v>
      </c>
    </row>
    <row r="10" spans="1:16" s="3" customFormat="1" ht="18.75" customHeight="1">
      <c r="A10" s="82" t="s">
        <v>287</v>
      </c>
      <c r="B10" s="83" t="s">
        <v>12</v>
      </c>
      <c r="C10" s="84">
        <v>10096</v>
      </c>
      <c r="D10" s="85">
        <v>1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1</v>
      </c>
      <c r="L10" s="85">
        <v>0</v>
      </c>
      <c r="M10" s="85">
        <v>0</v>
      </c>
      <c r="N10" s="86">
        <v>0</v>
      </c>
      <c r="O10" s="70"/>
      <c r="P10" s="70"/>
    </row>
    <row r="11" spans="1:16" s="3" customFormat="1" ht="18.75" customHeight="1">
      <c r="A11" s="87"/>
      <c r="B11" s="83" t="s">
        <v>13</v>
      </c>
      <c r="C11" s="84">
        <v>31466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6">
        <v>0</v>
      </c>
      <c r="O11" s="70"/>
      <c r="P11" s="70"/>
    </row>
    <row r="12" spans="1:16" s="3" customFormat="1" ht="18.75" customHeight="1">
      <c r="A12" s="87" t="s">
        <v>288</v>
      </c>
      <c r="B12" s="83" t="s">
        <v>12</v>
      </c>
      <c r="C12" s="84">
        <v>74607</v>
      </c>
      <c r="D12" s="85">
        <v>1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1</v>
      </c>
      <c r="L12" s="85">
        <v>0</v>
      </c>
      <c r="M12" s="85">
        <v>0</v>
      </c>
      <c r="N12" s="86">
        <v>0</v>
      </c>
      <c r="O12" s="70"/>
      <c r="P12" s="70"/>
    </row>
    <row r="13" spans="1:16" s="3" customFormat="1" ht="18.75" customHeight="1">
      <c r="A13" s="87"/>
      <c r="B13" s="83" t="s">
        <v>13</v>
      </c>
      <c r="C13" s="84">
        <v>77545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6">
        <v>0</v>
      </c>
      <c r="O13" s="70"/>
      <c r="P13" s="70"/>
    </row>
    <row r="14" spans="1:16" s="3" customFormat="1" ht="18.75" customHeight="1">
      <c r="A14" s="87" t="s">
        <v>289</v>
      </c>
      <c r="B14" s="83" t="s">
        <v>12</v>
      </c>
      <c r="C14" s="84">
        <v>87457</v>
      </c>
      <c r="D14" s="85">
        <v>1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1</v>
      </c>
      <c r="L14" s="85">
        <v>0</v>
      </c>
      <c r="M14" s="85">
        <v>0</v>
      </c>
      <c r="N14" s="86">
        <v>0</v>
      </c>
      <c r="O14" s="70"/>
      <c r="P14" s="70"/>
    </row>
    <row r="15" spans="1:16" s="3" customFormat="1" ht="18.75" customHeight="1">
      <c r="A15" s="87"/>
      <c r="B15" s="83" t="s">
        <v>13</v>
      </c>
      <c r="C15" s="84">
        <v>91304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6">
        <v>0</v>
      </c>
      <c r="O15" s="70"/>
      <c r="P15" s="70"/>
    </row>
    <row r="16" spans="1:16" s="3" customFormat="1" ht="18.75" customHeight="1">
      <c r="A16" s="87" t="s">
        <v>290</v>
      </c>
      <c r="B16" s="83" t="s">
        <v>12</v>
      </c>
      <c r="C16" s="84">
        <v>90546</v>
      </c>
      <c r="D16" s="85">
        <v>3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3</v>
      </c>
      <c r="L16" s="85">
        <v>0</v>
      </c>
      <c r="M16" s="85">
        <v>0</v>
      </c>
      <c r="N16" s="86">
        <v>0</v>
      </c>
      <c r="O16" s="70"/>
      <c r="P16" s="70"/>
    </row>
    <row r="17" spans="1:16" s="3" customFormat="1" ht="18.75" customHeight="1">
      <c r="A17" s="87"/>
      <c r="B17" s="83" t="s">
        <v>13</v>
      </c>
      <c r="C17" s="84">
        <v>94051</v>
      </c>
      <c r="D17" s="85">
        <v>4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3</v>
      </c>
      <c r="L17" s="85">
        <v>1</v>
      </c>
      <c r="M17" s="85">
        <v>0</v>
      </c>
      <c r="N17" s="86">
        <v>0</v>
      </c>
      <c r="O17" s="70"/>
      <c r="P17" s="70"/>
    </row>
    <row r="18" spans="1:16" s="3" customFormat="1" ht="18.75" customHeight="1">
      <c r="A18" s="87" t="s">
        <v>291</v>
      </c>
      <c r="B18" s="83" t="s">
        <v>12</v>
      </c>
      <c r="C18" s="84">
        <v>97447</v>
      </c>
      <c r="D18" s="85">
        <v>115</v>
      </c>
      <c r="E18" s="85">
        <v>2</v>
      </c>
      <c r="F18" s="85">
        <v>1</v>
      </c>
      <c r="G18" s="85">
        <v>0</v>
      </c>
      <c r="H18" s="85">
        <v>0</v>
      </c>
      <c r="I18" s="85">
        <v>0</v>
      </c>
      <c r="J18" s="85">
        <v>0</v>
      </c>
      <c r="K18" s="85">
        <v>109</v>
      </c>
      <c r="L18" s="85">
        <v>2</v>
      </c>
      <c r="M18" s="85">
        <v>1</v>
      </c>
      <c r="N18" s="86">
        <v>0</v>
      </c>
      <c r="O18" s="70"/>
      <c r="P18" s="70"/>
    </row>
    <row r="19" spans="1:16" ht="18.75" customHeight="1">
      <c r="A19" s="87"/>
      <c r="B19" s="83" t="s">
        <v>13</v>
      </c>
      <c r="C19" s="84">
        <v>102074</v>
      </c>
      <c r="D19" s="85">
        <v>148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143</v>
      </c>
      <c r="L19" s="85">
        <v>5</v>
      </c>
      <c r="M19" s="85">
        <v>0</v>
      </c>
      <c r="N19" s="86">
        <v>0</v>
      </c>
      <c r="O19" s="70"/>
      <c r="P19" s="70"/>
    </row>
    <row r="20" spans="1:16" ht="18.75" customHeight="1">
      <c r="A20" s="87" t="s">
        <v>292</v>
      </c>
      <c r="B20" s="83" t="s">
        <v>12</v>
      </c>
      <c r="C20" s="84">
        <v>56960</v>
      </c>
      <c r="D20" s="85">
        <v>14195</v>
      </c>
      <c r="E20" s="85">
        <v>47</v>
      </c>
      <c r="F20" s="85">
        <v>2</v>
      </c>
      <c r="G20" s="85">
        <v>0</v>
      </c>
      <c r="H20" s="85">
        <v>0</v>
      </c>
      <c r="I20" s="85">
        <v>0</v>
      </c>
      <c r="J20" s="85">
        <v>0</v>
      </c>
      <c r="K20" s="85">
        <v>14023</v>
      </c>
      <c r="L20" s="85">
        <v>123</v>
      </c>
      <c r="M20" s="85">
        <v>0</v>
      </c>
      <c r="N20" s="86">
        <v>0</v>
      </c>
      <c r="O20" s="70"/>
      <c r="P20" s="70"/>
    </row>
    <row r="21" spans="1:16" ht="18.75" customHeight="1">
      <c r="A21" s="87"/>
      <c r="B21" s="83" t="s">
        <v>13</v>
      </c>
      <c r="C21" s="84">
        <v>47858</v>
      </c>
      <c r="D21" s="85">
        <v>9779</v>
      </c>
      <c r="E21" s="85">
        <v>12</v>
      </c>
      <c r="F21" s="85">
        <v>2</v>
      </c>
      <c r="G21" s="85">
        <v>0</v>
      </c>
      <c r="H21" s="85">
        <v>0</v>
      </c>
      <c r="I21" s="85">
        <v>0</v>
      </c>
      <c r="J21" s="85">
        <v>0</v>
      </c>
      <c r="K21" s="85">
        <v>9583</v>
      </c>
      <c r="L21" s="85">
        <v>175</v>
      </c>
      <c r="M21" s="85">
        <v>7</v>
      </c>
      <c r="N21" s="86">
        <v>0</v>
      </c>
      <c r="O21" s="70"/>
      <c r="P21" s="70"/>
    </row>
    <row r="22" spans="1:16" ht="18.75" customHeight="1">
      <c r="A22" s="87" t="s">
        <v>293</v>
      </c>
      <c r="B22" s="83" t="s">
        <v>12</v>
      </c>
      <c r="C22" s="84">
        <v>35757</v>
      </c>
      <c r="D22" s="85">
        <v>18488</v>
      </c>
      <c r="E22" s="85">
        <v>137</v>
      </c>
      <c r="F22" s="85">
        <v>51</v>
      </c>
      <c r="G22" s="85">
        <v>0</v>
      </c>
      <c r="H22" s="85">
        <v>0</v>
      </c>
      <c r="I22" s="85">
        <v>0</v>
      </c>
      <c r="J22" s="85">
        <v>0</v>
      </c>
      <c r="K22" s="85">
        <v>5612</v>
      </c>
      <c r="L22" s="85">
        <v>12620</v>
      </c>
      <c r="M22" s="85">
        <v>67</v>
      </c>
      <c r="N22" s="86">
        <v>1</v>
      </c>
      <c r="O22" s="70"/>
      <c r="P22" s="70"/>
    </row>
    <row r="23" spans="1:16" ht="18.75" customHeight="1">
      <c r="A23" s="87"/>
      <c r="B23" s="83" t="s">
        <v>13</v>
      </c>
      <c r="C23" s="84">
        <v>25749</v>
      </c>
      <c r="D23" s="85">
        <v>12230</v>
      </c>
      <c r="E23" s="85">
        <v>56</v>
      </c>
      <c r="F23" s="85">
        <v>24</v>
      </c>
      <c r="G23" s="85">
        <v>1</v>
      </c>
      <c r="H23" s="85">
        <v>0</v>
      </c>
      <c r="I23" s="85">
        <v>0</v>
      </c>
      <c r="J23" s="85">
        <v>0</v>
      </c>
      <c r="K23" s="85">
        <v>4023</v>
      </c>
      <c r="L23" s="85">
        <v>8074</v>
      </c>
      <c r="M23" s="85">
        <v>50</v>
      </c>
      <c r="N23" s="86">
        <v>2</v>
      </c>
      <c r="O23" s="70"/>
      <c r="P23" s="70"/>
    </row>
    <row r="24" spans="1:16" ht="18.75" customHeight="1">
      <c r="A24" s="87" t="s">
        <v>294</v>
      </c>
      <c r="B24" s="83" t="s">
        <v>12</v>
      </c>
      <c r="C24" s="84">
        <v>20271</v>
      </c>
      <c r="D24" s="85">
        <v>12066</v>
      </c>
      <c r="E24" s="85">
        <v>304</v>
      </c>
      <c r="F24" s="85">
        <v>138</v>
      </c>
      <c r="G24" s="85">
        <v>39</v>
      </c>
      <c r="H24" s="85">
        <v>1</v>
      </c>
      <c r="I24" s="85">
        <v>0</v>
      </c>
      <c r="J24" s="85">
        <v>0</v>
      </c>
      <c r="K24" s="85">
        <v>2407</v>
      </c>
      <c r="L24" s="85">
        <v>5285</v>
      </c>
      <c r="M24" s="85">
        <v>3875</v>
      </c>
      <c r="N24" s="86">
        <v>17</v>
      </c>
      <c r="O24" s="70"/>
      <c r="P24" s="70"/>
    </row>
    <row r="25" spans="1:16" ht="18.75" customHeight="1">
      <c r="A25" s="87"/>
      <c r="B25" s="83" t="s">
        <v>13</v>
      </c>
      <c r="C25" s="84">
        <v>14796</v>
      </c>
      <c r="D25" s="85">
        <v>8412</v>
      </c>
      <c r="E25" s="85">
        <v>148</v>
      </c>
      <c r="F25" s="85">
        <v>58</v>
      </c>
      <c r="G25" s="85">
        <v>19</v>
      </c>
      <c r="H25" s="85">
        <v>1</v>
      </c>
      <c r="I25" s="85">
        <v>0</v>
      </c>
      <c r="J25" s="85">
        <v>0</v>
      </c>
      <c r="K25" s="85">
        <v>1875</v>
      </c>
      <c r="L25" s="85">
        <v>3597</v>
      </c>
      <c r="M25" s="85">
        <v>2689</v>
      </c>
      <c r="N25" s="86">
        <v>25</v>
      </c>
      <c r="O25" s="70"/>
      <c r="P25" s="70"/>
    </row>
    <row r="26" spans="1:16" ht="18.75" customHeight="1">
      <c r="A26" s="87" t="s">
        <v>295</v>
      </c>
      <c r="B26" s="83" t="s">
        <v>12</v>
      </c>
      <c r="C26" s="84">
        <v>13607</v>
      </c>
      <c r="D26" s="85">
        <v>8335</v>
      </c>
      <c r="E26" s="85">
        <v>262</v>
      </c>
      <c r="F26" s="85">
        <v>291</v>
      </c>
      <c r="G26" s="85">
        <v>133</v>
      </c>
      <c r="H26" s="85">
        <v>43</v>
      </c>
      <c r="I26" s="85">
        <v>1</v>
      </c>
      <c r="J26" s="85">
        <v>0</v>
      </c>
      <c r="K26" s="85">
        <v>1598</v>
      </c>
      <c r="L26" s="85">
        <v>2531</v>
      </c>
      <c r="M26" s="85">
        <v>2262</v>
      </c>
      <c r="N26" s="86">
        <v>1214</v>
      </c>
      <c r="O26" s="70"/>
      <c r="P26" s="70"/>
    </row>
    <row r="27" spans="1:16" ht="18.75" customHeight="1">
      <c r="A27" s="87"/>
      <c r="B27" s="83" t="s">
        <v>13</v>
      </c>
      <c r="C27" s="84">
        <v>10964</v>
      </c>
      <c r="D27" s="85">
        <v>6711</v>
      </c>
      <c r="E27" s="85">
        <v>163</v>
      </c>
      <c r="F27" s="85">
        <v>163</v>
      </c>
      <c r="G27" s="85">
        <v>60</v>
      </c>
      <c r="H27" s="85">
        <v>14</v>
      </c>
      <c r="I27" s="85">
        <v>0</v>
      </c>
      <c r="J27" s="85">
        <v>0</v>
      </c>
      <c r="K27" s="85">
        <v>1573</v>
      </c>
      <c r="L27" s="85">
        <v>1989</v>
      </c>
      <c r="M27" s="85">
        <v>1652</v>
      </c>
      <c r="N27" s="86">
        <v>1097</v>
      </c>
      <c r="O27" s="70"/>
      <c r="P27" s="70"/>
    </row>
    <row r="28" spans="1:16" ht="18.75" customHeight="1">
      <c r="A28" s="87" t="s">
        <v>296</v>
      </c>
      <c r="B28" s="83" t="s">
        <v>12</v>
      </c>
      <c r="C28" s="84">
        <v>9051</v>
      </c>
      <c r="D28" s="85">
        <v>5545</v>
      </c>
      <c r="E28" s="85">
        <v>212</v>
      </c>
      <c r="F28" s="85">
        <v>270</v>
      </c>
      <c r="G28" s="85">
        <v>276</v>
      </c>
      <c r="H28" s="85">
        <v>128</v>
      </c>
      <c r="I28" s="85">
        <v>34</v>
      </c>
      <c r="J28" s="85">
        <v>2</v>
      </c>
      <c r="K28" s="85">
        <v>1152</v>
      </c>
      <c r="L28" s="85">
        <v>1420</v>
      </c>
      <c r="M28" s="85">
        <v>1087</v>
      </c>
      <c r="N28" s="86">
        <v>964</v>
      </c>
      <c r="O28" s="70"/>
      <c r="P28" s="70"/>
    </row>
    <row r="29" spans="1:16" ht="18.75" customHeight="1">
      <c r="A29" s="87"/>
      <c r="B29" s="83" t="s">
        <v>13</v>
      </c>
      <c r="C29" s="84">
        <v>7910</v>
      </c>
      <c r="D29" s="85">
        <v>5152</v>
      </c>
      <c r="E29" s="85">
        <v>115</v>
      </c>
      <c r="F29" s="85">
        <v>149</v>
      </c>
      <c r="G29" s="85">
        <v>131</v>
      </c>
      <c r="H29" s="85">
        <v>52</v>
      </c>
      <c r="I29" s="85">
        <v>9</v>
      </c>
      <c r="J29" s="85">
        <v>0</v>
      </c>
      <c r="K29" s="85">
        <v>1295</v>
      </c>
      <c r="L29" s="85">
        <v>1430</v>
      </c>
      <c r="M29" s="85">
        <v>960</v>
      </c>
      <c r="N29" s="86">
        <v>1011</v>
      </c>
      <c r="O29" s="70"/>
      <c r="P29" s="70"/>
    </row>
    <row r="30" spans="1:16" ht="18.75" customHeight="1">
      <c r="A30" s="87" t="s">
        <v>297</v>
      </c>
      <c r="B30" s="83" t="s">
        <v>12</v>
      </c>
      <c r="C30" s="84">
        <v>6856</v>
      </c>
      <c r="D30" s="85">
        <v>4370</v>
      </c>
      <c r="E30" s="85">
        <v>159</v>
      </c>
      <c r="F30" s="85">
        <v>210</v>
      </c>
      <c r="G30" s="85">
        <v>200</v>
      </c>
      <c r="H30" s="85">
        <v>242</v>
      </c>
      <c r="I30" s="85">
        <v>81</v>
      </c>
      <c r="J30" s="85">
        <v>21</v>
      </c>
      <c r="K30" s="85">
        <v>948</v>
      </c>
      <c r="L30" s="85">
        <v>1026</v>
      </c>
      <c r="M30" s="85">
        <v>689</v>
      </c>
      <c r="N30" s="86">
        <v>794</v>
      </c>
      <c r="O30" s="70"/>
      <c r="P30" s="70"/>
    </row>
    <row r="31" spans="1:16" ht="18.75" customHeight="1">
      <c r="A31" s="87"/>
      <c r="B31" s="83" t="s">
        <v>13</v>
      </c>
      <c r="C31" s="84">
        <v>6211</v>
      </c>
      <c r="D31" s="85">
        <v>4244</v>
      </c>
      <c r="E31" s="85">
        <v>89</v>
      </c>
      <c r="F31" s="85">
        <v>136</v>
      </c>
      <c r="G31" s="85">
        <v>106</v>
      </c>
      <c r="H31" s="85">
        <v>94</v>
      </c>
      <c r="I31" s="85">
        <v>41</v>
      </c>
      <c r="J31" s="85">
        <v>7</v>
      </c>
      <c r="K31" s="85">
        <v>1074</v>
      </c>
      <c r="L31" s="85">
        <v>1175</v>
      </c>
      <c r="M31" s="85">
        <v>711</v>
      </c>
      <c r="N31" s="86">
        <v>811</v>
      </c>
      <c r="O31" s="70"/>
      <c r="P31" s="70"/>
    </row>
    <row r="32" spans="1:16" ht="18.75" customHeight="1">
      <c r="A32" s="87" t="s">
        <v>298</v>
      </c>
      <c r="B32" s="83" t="s">
        <v>12</v>
      </c>
      <c r="C32" s="84">
        <v>5407</v>
      </c>
      <c r="D32" s="85">
        <v>3645</v>
      </c>
      <c r="E32" s="85">
        <v>152</v>
      </c>
      <c r="F32" s="85">
        <v>140</v>
      </c>
      <c r="G32" s="85">
        <v>165</v>
      </c>
      <c r="H32" s="85">
        <v>210</v>
      </c>
      <c r="I32" s="85">
        <v>140</v>
      </c>
      <c r="J32" s="85">
        <v>72</v>
      </c>
      <c r="K32" s="85">
        <v>808</v>
      </c>
      <c r="L32" s="85">
        <v>811</v>
      </c>
      <c r="M32" s="85">
        <v>522</v>
      </c>
      <c r="N32" s="86">
        <v>625</v>
      </c>
      <c r="O32" s="70"/>
      <c r="P32" s="70"/>
    </row>
    <row r="33" spans="1:16" ht="18.75" customHeight="1">
      <c r="A33" s="87"/>
      <c r="B33" s="83" t="s">
        <v>13</v>
      </c>
      <c r="C33" s="84">
        <v>5034</v>
      </c>
      <c r="D33" s="85">
        <v>3495</v>
      </c>
      <c r="E33" s="85">
        <v>110</v>
      </c>
      <c r="F33" s="85">
        <v>92</v>
      </c>
      <c r="G33" s="85">
        <v>107</v>
      </c>
      <c r="H33" s="85">
        <v>86</v>
      </c>
      <c r="I33" s="85">
        <v>67</v>
      </c>
      <c r="J33" s="85">
        <v>19</v>
      </c>
      <c r="K33" s="85">
        <v>886</v>
      </c>
      <c r="L33" s="85">
        <v>892</v>
      </c>
      <c r="M33" s="85">
        <v>538</v>
      </c>
      <c r="N33" s="86">
        <v>698</v>
      </c>
      <c r="O33" s="70"/>
      <c r="P33" s="70"/>
    </row>
    <row r="34" spans="1:16" ht="18.75" customHeight="1">
      <c r="A34" s="87" t="s">
        <v>299</v>
      </c>
      <c r="B34" s="83" t="s">
        <v>12</v>
      </c>
      <c r="C34" s="84">
        <v>4503</v>
      </c>
      <c r="D34" s="85">
        <v>3066</v>
      </c>
      <c r="E34" s="85">
        <v>148</v>
      </c>
      <c r="F34" s="85">
        <v>154</v>
      </c>
      <c r="G34" s="85">
        <v>124</v>
      </c>
      <c r="H34" s="85">
        <v>152</v>
      </c>
      <c r="I34" s="85">
        <v>119</v>
      </c>
      <c r="J34" s="85">
        <v>145</v>
      </c>
      <c r="K34" s="85">
        <v>627</v>
      </c>
      <c r="L34" s="85">
        <v>676</v>
      </c>
      <c r="M34" s="85">
        <v>406</v>
      </c>
      <c r="N34" s="86">
        <v>515</v>
      </c>
      <c r="O34" s="70"/>
      <c r="P34" s="70"/>
    </row>
    <row r="35" spans="1:16" ht="18.75" customHeight="1">
      <c r="A35" s="87"/>
      <c r="B35" s="83" t="s">
        <v>13</v>
      </c>
      <c r="C35" s="84">
        <v>4055</v>
      </c>
      <c r="D35" s="85">
        <v>2919</v>
      </c>
      <c r="E35" s="85">
        <v>88</v>
      </c>
      <c r="F35" s="85">
        <v>90</v>
      </c>
      <c r="G35" s="85">
        <v>69</v>
      </c>
      <c r="H35" s="85">
        <v>82</v>
      </c>
      <c r="I35" s="85">
        <v>64</v>
      </c>
      <c r="J35" s="85">
        <v>54</v>
      </c>
      <c r="K35" s="85">
        <v>671</v>
      </c>
      <c r="L35" s="85">
        <v>777</v>
      </c>
      <c r="M35" s="85">
        <v>476</v>
      </c>
      <c r="N35" s="86">
        <v>548</v>
      </c>
      <c r="O35" s="70"/>
      <c r="P35" s="70"/>
    </row>
    <row r="36" spans="1:16" ht="18.75" customHeight="1">
      <c r="A36" s="87" t="s">
        <v>300</v>
      </c>
      <c r="B36" s="83" t="s">
        <v>12</v>
      </c>
      <c r="C36" s="84">
        <v>51611</v>
      </c>
      <c r="D36" s="85">
        <v>40494</v>
      </c>
      <c r="E36" s="85">
        <v>1903</v>
      </c>
      <c r="F36" s="85">
        <v>2008</v>
      </c>
      <c r="G36" s="85">
        <v>1990</v>
      </c>
      <c r="H36" s="85">
        <v>1950</v>
      </c>
      <c r="I36" s="85">
        <v>1715</v>
      </c>
      <c r="J36" s="85">
        <v>3613</v>
      </c>
      <c r="K36" s="85">
        <v>8868</v>
      </c>
      <c r="L36" s="85">
        <v>8391</v>
      </c>
      <c r="M36" s="85">
        <v>4194</v>
      </c>
      <c r="N36" s="86">
        <v>5862</v>
      </c>
      <c r="O36" s="70"/>
      <c r="P36" s="70"/>
    </row>
    <row r="37" spans="1:16" ht="18.75" customHeight="1" thickBot="1">
      <c r="A37" s="88"/>
      <c r="B37" s="89" t="s">
        <v>13</v>
      </c>
      <c r="C37" s="84">
        <v>56896</v>
      </c>
      <c r="D37" s="85">
        <v>40179</v>
      </c>
      <c r="E37" s="85">
        <v>1265</v>
      </c>
      <c r="F37" s="85">
        <v>1225</v>
      </c>
      <c r="G37" s="85">
        <v>1221</v>
      </c>
      <c r="H37" s="85">
        <v>1194</v>
      </c>
      <c r="I37" s="85">
        <v>1011</v>
      </c>
      <c r="J37" s="85">
        <v>1991</v>
      </c>
      <c r="K37" s="85">
        <v>10307</v>
      </c>
      <c r="L37" s="85">
        <v>9784</v>
      </c>
      <c r="M37" s="85">
        <v>5304</v>
      </c>
      <c r="N37" s="86">
        <v>6877</v>
      </c>
      <c r="O37" s="70"/>
      <c r="P37" s="70"/>
    </row>
    <row r="38" spans="1:14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J2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95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25"/>
      <c r="B4" s="119"/>
      <c r="C4" s="113" t="s">
        <v>36</v>
      </c>
      <c r="D4" s="113"/>
      <c r="E4" s="113"/>
      <c r="F4" s="113"/>
      <c r="G4" s="113"/>
      <c r="H4" s="113"/>
      <c r="I4" s="113"/>
      <c r="J4" s="116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26"/>
      <c r="B5" s="121"/>
      <c r="C5" s="114" t="s">
        <v>132</v>
      </c>
      <c r="D5" s="114" t="s">
        <v>134</v>
      </c>
      <c r="E5" s="114"/>
      <c r="F5" s="114"/>
      <c r="G5" s="114" t="s">
        <v>135</v>
      </c>
      <c r="H5" s="114"/>
      <c r="I5" s="114"/>
      <c r="J5" s="115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27"/>
      <c r="B6" s="123"/>
      <c r="C6" s="114"/>
      <c r="D6" s="41" t="s">
        <v>29</v>
      </c>
      <c r="E6" s="41" t="s">
        <v>30</v>
      </c>
      <c r="F6" s="41" t="s">
        <v>31</v>
      </c>
      <c r="G6" s="41" t="s">
        <v>29</v>
      </c>
      <c r="H6" s="41" t="s">
        <v>30</v>
      </c>
      <c r="I6" s="41" t="s">
        <v>31</v>
      </c>
      <c r="J6" s="40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26" t="s">
        <v>39</v>
      </c>
      <c r="B7" s="27" t="s">
        <v>37</v>
      </c>
      <c r="C7" s="38">
        <v>61380</v>
      </c>
      <c r="D7" s="38">
        <v>9264</v>
      </c>
      <c r="E7" s="38">
        <v>10722</v>
      </c>
      <c r="F7" s="38">
        <v>2369</v>
      </c>
      <c r="G7" s="38">
        <v>14976</v>
      </c>
      <c r="H7" s="38">
        <v>14332</v>
      </c>
      <c r="I7" s="38">
        <v>4884</v>
      </c>
      <c r="J7" s="38">
        <v>4833</v>
      </c>
    </row>
    <row r="8" spans="1:10" s="3" customFormat="1" ht="18.75" customHeight="1">
      <c r="A8" s="28"/>
      <c r="B8" s="29" t="s">
        <v>27</v>
      </c>
      <c r="C8" s="38">
        <v>33537</v>
      </c>
      <c r="D8" s="38">
        <v>4942</v>
      </c>
      <c r="E8" s="38">
        <v>5874</v>
      </c>
      <c r="F8" s="38">
        <v>1724</v>
      </c>
      <c r="G8" s="38">
        <v>8213</v>
      </c>
      <c r="H8" s="38">
        <v>7261</v>
      </c>
      <c r="I8" s="38">
        <v>2231</v>
      </c>
      <c r="J8" s="38">
        <v>3292</v>
      </c>
    </row>
    <row r="9" spans="1:10" s="3" customFormat="1" ht="18.75" customHeight="1">
      <c r="A9" s="28"/>
      <c r="B9" s="29" t="s">
        <v>28</v>
      </c>
      <c r="C9" s="38">
        <v>27843</v>
      </c>
      <c r="D9" s="38">
        <v>4322</v>
      </c>
      <c r="E9" s="38">
        <v>4848</v>
      </c>
      <c r="F9" s="38">
        <v>645</v>
      </c>
      <c r="G9" s="38">
        <v>6763</v>
      </c>
      <c r="H9" s="38">
        <v>7071</v>
      </c>
      <c r="I9" s="38">
        <v>2653</v>
      </c>
      <c r="J9" s="38">
        <v>1541</v>
      </c>
    </row>
    <row r="10" spans="1:10" s="3" customFormat="1" ht="18.75" customHeight="1">
      <c r="A10" s="30" t="s">
        <v>70</v>
      </c>
      <c r="B10" s="31" t="s">
        <v>27</v>
      </c>
      <c r="C10" s="25">
        <v>17</v>
      </c>
      <c r="D10" s="25">
        <v>11</v>
      </c>
      <c r="E10" s="25">
        <v>0</v>
      </c>
      <c r="F10" s="25">
        <v>0</v>
      </c>
      <c r="G10" s="25">
        <v>6</v>
      </c>
      <c r="H10" s="25">
        <v>0</v>
      </c>
      <c r="I10" s="25">
        <v>0</v>
      </c>
      <c r="J10" s="25">
        <v>0</v>
      </c>
    </row>
    <row r="11" spans="1:10" s="3" customFormat="1" ht="18.75" customHeight="1">
      <c r="A11" s="32"/>
      <c r="B11" s="31" t="s">
        <v>28</v>
      </c>
      <c r="C11" s="25">
        <v>35</v>
      </c>
      <c r="D11" s="25">
        <v>29</v>
      </c>
      <c r="E11" s="25">
        <v>0</v>
      </c>
      <c r="F11" s="25">
        <v>0</v>
      </c>
      <c r="G11" s="25">
        <v>6</v>
      </c>
      <c r="H11" s="25">
        <v>0</v>
      </c>
      <c r="I11" s="25">
        <v>0</v>
      </c>
      <c r="J11" s="25">
        <v>0</v>
      </c>
    </row>
    <row r="12" spans="1:10" s="3" customFormat="1" ht="18.75" customHeight="1">
      <c r="A12" s="32" t="s">
        <v>47</v>
      </c>
      <c r="B12" s="31" t="s">
        <v>27</v>
      </c>
      <c r="C12" s="25">
        <v>4736</v>
      </c>
      <c r="D12" s="25">
        <v>2732</v>
      </c>
      <c r="E12" s="25">
        <v>21</v>
      </c>
      <c r="F12" s="25">
        <v>0</v>
      </c>
      <c r="G12" s="25">
        <v>1951</v>
      </c>
      <c r="H12" s="25">
        <v>32</v>
      </c>
      <c r="I12" s="25">
        <v>0</v>
      </c>
      <c r="J12" s="25">
        <v>0</v>
      </c>
    </row>
    <row r="13" spans="1:10" s="3" customFormat="1" ht="18.75" customHeight="1">
      <c r="A13" s="32"/>
      <c r="B13" s="31" t="s">
        <v>28</v>
      </c>
      <c r="C13" s="25">
        <v>4332</v>
      </c>
      <c r="D13" s="25">
        <v>2876</v>
      </c>
      <c r="E13" s="25">
        <v>36</v>
      </c>
      <c r="F13" s="25">
        <v>0</v>
      </c>
      <c r="G13" s="25">
        <v>1411</v>
      </c>
      <c r="H13" s="25">
        <v>9</v>
      </c>
      <c r="I13" s="25">
        <v>0</v>
      </c>
      <c r="J13" s="25">
        <v>0</v>
      </c>
    </row>
    <row r="14" spans="1:10" s="3" customFormat="1" ht="18.75" customHeight="1">
      <c r="A14" s="32" t="s">
        <v>48</v>
      </c>
      <c r="B14" s="31" t="s">
        <v>27</v>
      </c>
      <c r="C14" s="25">
        <v>8194</v>
      </c>
      <c r="D14" s="25">
        <v>1506</v>
      </c>
      <c r="E14" s="25">
        <v>3330</v>
      </c>
      <c r="F14" s="25">
        <v>1</v>
      </c>
      <c r="G14" s="25">
        <v>1858</v>
      </c>
      <c r="H14" s="25">
        <v>1441</v>
      </c>
      <c r="I14" s="25">
        <v>58</v>
      </c>
      <c r="J14" s="25">
        <v>0</v>
      </c>
    </row>
    <row r="15" spans="1:10" s="3" customFormat="1" ht="18.75" customHeight="1">
      <c r="A15" s="32"/>
      <c r="B15" s="31" t="s">
        <v>28</v>
      </c>
      <c r="C15" s="25">
        <v>6266</v>
      </c>
      <c r="D15" s="25">
        <v>957</v>
      </c>
      <c r="E15" s="25">
        <v>3050</v>
      </c>
      <c r="F15" s="25">
        <v>1</v>
      </c>
      <c r="G15" s="25">
        <v>1049</v>
      </c>
      <c r="H15" s="25">
        <v>1204</v>
      </c>
      <c r="I15" s="25">
        <v>5</v>
      </c>
      <c r="J15" s="25">
        <v>0</v>
      </c>
    </row>
    <row r="16" spans="1:10" s="3" customFormat="1" ht="18.75" customHeight="1">
      <c r="A16" s="32" t="s">
        <v>49</v>
      </c>
      <c r="B16" s="31" t="s">
        <v>27</v>
      </c>
      <c r="C16" s="25">
        <v>5838</v>
      </c>
      <c r="D16" s="25">
        <v>397</v>
      </c>
      <c r="E16" s="25">
        <v>1671</v>
      </c>
      <c r="F16" s="25">
        <v>645</v>
      </c>
      <c r="G16" s="25">
        <v>875</v>
      </c>
      <c r="H16" s="25">
        <v>1451</v>
      </c>
      <c r="I16" s="25">
        <v>499</v>
      </c>
      <c r="J16" s="25">
        <v>300</v>
      </c>
    </row>
    <row r="17" spans="1:10" s="3" customFormat="1" ht="18.75" customHeight="1">
      <c r="A17" s="32"/>
      <c r="B17" s="31" t="s">
        <v>28</v>
      </c>
      <c r="C17" s="25">
        <v>3874</v>
      </c>
      <c r="D17" s="25">
        <v>236</v>
      </c>
      <c r="E17" s="25">
        <v>1137</v>
      </c>
      <c r="F17" s="25">
        <v>231</v>
      </c>
      <c r="G17" s="25">
        <v>604</v>
      </c>
      <c r="H17" s="25">
        <v>992</v>
      </c>
      <c r="I17" s="25">
        <v>536</v>
      </c>
      <c r="J17" s="25">
        <v>138</v>
      </c>
    </row>
    <row r="18" spans="1:10" s="3" customFormat="1" ht="18.75" customHeight="1">
      <c r="A18" s="32" t="s">
        <v>50</v>
      </c>
      <c r="B18" s="31" t="s">
        <v>27</v>
      </c>
      <c r="C18" s="25">
        <v>3905</v>
      </c>
      <c r="D18" s="25">
        <v>120</v>
      </c>
      <c r="E18" s="25">
        <v>521</v>
      </c>
      <c r="F18" s="25">
        <v>573</v>
      </c>
      <c r="G18" s="25">
        <v>495</v>
      </c>
      <c r="H18" s="25">
        <v>934</v>
      </c>
      <c r="I18" s="25">
        <v>530</v>
      </c>
      <c r="J18" s="25">
        <v>732</v>
      </c>
    </row>
    <row r="19" spans="1:10" ht="18.75" customHeight="1">
      <c r="A19" s="32"/>
      <c r="B19" s="31" t="s">
        <v>28</v>
      </c>
      <c r="C19" s="25">
        <v>2617</v>
      </c>
      <c r="D19" s="25">
        <v>88</v>
      </c>
      <c r="E19" s="25">
        <v>334</v>
      </c>
      <c r="F19" s="25">
        <v>230</v>
      </c>
      <c r="G19" s="25">
        <v>461</v>
      </c>
      <c r="H19" s="25">
        <v>735</v>
      </c>
      <c r="I19" s="25">
        <v>478</v>
      </c>
      <c r="J19" s="25">
        <v>291</v>
      </c>
    </row>
    <row r="20" spans="1:10" ht="18.75" customHeight="1">
      <c r="A20" s="32" t="s">
        <v>51</v>
      </c>
      <c r="B20" s="31" t="s">
        <v>27</v>
      </c>
      <c r="C20" s="25">
        <v>2420</v>
      </c>
      <c r="D20" s="25">
        <v>70</v>
      </c>
      <c r="E20" s="25">
        <v>151</v>
      </c>
      <c r="F20" s="25">
        <v>272</v>
      </c>
      <c r="G20" s="25">
        <v>522</v>
      </c>
      <c r="H20" s="25">
        <v>488</v>
      </c>
      <c r="I20" s="25">
        <v>244</v>
      </c>
      <c r="J20" s="25">
        <v>673</v>
      </c>
    </row>
    <row r="21" spans="1:10" ht="18.75" customHeight="1">
      <c r="A21" s="32"/>
      <c r="B21" s="31" t="s">
        <v>28</v>
      </c>
      <c r="C21" s="25">
        <v>1928</v>
      </c>
      <c r="D21" s="25">
        <v>46</v>
      </c>
      <c r="E21" s="25">
        <v>123</v>
      </c>
      <c r="F21" s="25">
        <v>115</v>
      </c>
      <c r="G21" s="25">
        <v>404</v>
      </c>
      <c r="H21" s="25">
        <v>597</v>
      </c>
      <c r="I21" s="25">
        <v>333</v>
      </c>
      <c r="J21" s="25">
        <v>310</v>
      </c>
    </row>
    <row r="22" spans="1:10" ht="18.75" customHeight="1">
      <c r="A22" s="32" t="s">
        <v>52</v>
      </c>
      <c r="B22" s="31" t="s">
        <v>27</v>
      </c>
      <c r="C22" s="25">
        <v>1873</v>
      </c>
      <c r="D22" s="25">
        <v>45</v>
      </c>
      <c r="E22" s="25">
        <v>80</v>
      </c>
      <c r="F22" s="25">
        <v>122</v>
      </c>
      <c r="G22" s="25">
        <v>509</v>
      </c>
      <c r="H22" s="25">
        <v>496</v>
      </c>
      <c r="I22" s="25">
        <v>129</v>
      </c>
      <c r="J22" s="25">
        <v>492</v>
      </c>
    </row>
    <row r="23" spans="1:10" ht="18.75" customHeight="1">
      <c r="A23" s="32"/>
      <c r="B23" s="31" t="s">
        <v>28</v>
      </c>
      <c r="C23" s="25">
        <v>1465</v>
      </c>
      <c r="D23" s="25">
        <v>33</v>
      </c>
      <c r="E23" s="25">
        <v>73</v>
      </c>
      <c r="F23" s="25">
        <v>46</v>
      </c>
      <c r="G23" s="25">
        <v>341</v>
      </c>
      <c r="H23" s="25">
        <v>522</v>
      </c>
      <c r="I23" s="25">
        <v>227</v>
      </c>
      <c r="J23" s="25">
        <v>223</v>
      </c>
    </row>
    <row r="24" spans="1:10" ht="18.75" customHeight="1">
      <c r="A24" s="32" t="s">
        <v>53</v>
      </c>
      <c r="B24" s="31" t="s">
        <v>27</v>
      </c>
      <c r="C24" s="25">
        <v>1522</v>
      </c>
      <c r="D24" s="25">
        <v>18</v>
      </c>
      <c r="E24" s="25">
        <v>51</v>
      </c>
      <c r="F24" s="25">
        <v>52</v>
      </c>
      <c r="G24" s="25">
        <v>368</v>
      </c>
      <c r="H24" s="25">
        <v>544</v>
      </c>
      <c r="I24" s="25">
        <v>140</v>
      </c>
      <c r="J24" s="25">
        <v>349</v>
      </c>
    </row>
    <row r="25" spans="1:10" ht="18.75" customHeight="1">
      <c r="A25" s="32"/>
      <c r="B25" s="31" t="s">
        <v>28</v>
      </c>
      <c r="C25" s="25">
        <v>1126</v>
      </c>
      <c r="D25" s="25">
        <v>17</v>
      </c>
      <c r="E25" s="25">
        <v>29</v>
      </c>
      <c r="F25" s="25">
        <v>9</v>
      </c>
      <c r="G25" s="25">
        <v>305</v>
      </c>
      <c r="H25" s="25">
        <v>394</v>
      </c>
      <c r="I25" s="25">
        <v>178</v>
      </c>
      <c r="J25" s="25">
        <v>194</v>
      </c>
    </row>
    <row r="26" spans="1:10" ht="18.75" customHeight="1">
      <c r="A26" s="32" t="s">
        <v>54</v>
      </c>
      <c r="B26" s="31" t="s">
        <v>27</v>
      </c>
      <c r="C26" s="25">
        <v>1359</v>
      </c>
      <c r="D26" s="25">
        <v>15</v>
      </c>
      <c r="E26" s="25">
        <v>23</v>
      </c>
      <c r="F26" s="25">
        <v>43</v>
      </c>
      <c r="G26" s="25">
        <v>348</v>
      </c>
      <c r="H26" s="25">
        <v>495</v>
      </c>
      <c r="I26" s="25">
        <v>156</v>
      </c>
      <c r="J26" s="25">
        <v>279</v>
      </c>
    </row>
    <row r="27" spans="1:10" ht="18.75" customHeight="1">
      <c r="A27" s="32"/>
      <c r="B27" s="31" t="s">
        <v>28</v>
      </c>
      <c r="C27" s="25">
        <v>918</v>
      </c>
      <c r="D27" s="25">
        <v>6</v>
      </c>
      <c r="E27" s="25">
        <v>16</v>
      </c>
      <c r="F27" s="25">
        <v>3</v>
      </c>
      <c r="G27" s="25">
        <v>262</v>
      </c>
      <c r="H27" s="25">
        <v>363</v>
      </c>
      <c r="I27" s="25">
        <v>146</v>
      </c>
      <c r="J27" s="25">
        <v>122</v>
      </c>
    </row>
    <row r="28" spans="1:10" ht="18.75" customHeight="1">
      <c r="A28" s="32" t="s">
        <v>55</v>
      </c>
      <c r="B28" s="31" t="s">
        <v>27</v>
      </c>
      <c r="C28" s="25">
        <v>856</v>
      </c>
      <c r="D28" s="25">
        <v>8</v>
      </c>
      <c r="E28" s="25">
        <v>7</v>
      </c>
      <c r="F28" s="25">
        <v>9</v>
      </c>
      <c r="G28" s="25">
        <v>247</v>
      </c>
      <c r="H28" s="25">
        <v>297</v>
      </c>
      <c r="I28" s="25">
        <v>119</v>
      </c>
      <c r="J28" s="25">
        <v>169</v>
      </c>
    </row>
    <row r="29" spans="1:10" ht="18.75" customHeight="1">
      <c r="A29" s="32"/>
      <c r="B29" s="31" t="s">
        <v>28</v>
      </c>
      <c r="C29" s="25">
        <v>731</v>
      </c>
      <c r="D29" s="25">
        <v>4</v>
      </c>
      <c r="E29" s="25">
        <v>12</v>
      </c>
      <c r="F29" s="25">
        <v>7</v>
      </c>
      <c r="G29" s="25">
        <v>237</v>
      </c>
      <c r="H29" s="25">
        <v>289</v>
      </c>
      <c r="I29" s="25">
        <v>94</v>
      </c>
      <c r="J29" s="25">
        <v>88</v>
      </c>
    </row>
    <row r="30" spans="1:10" ht="18.75" customHeight="1">
      <c r="A30" s="32" t="s">
        <v>71</v>
      </c>
      <c r="B30" s="31" t="s">
        <v>27</v>
      </c>
      <c r="C30" s="25">
        <v>666</v>
      </c>
      <c r="D30" s="25">
        <v>5</v>
      </c>
      <c r="E30" s="25">
        <v>5</v>
      </c>
      <c r="F30" s="25">
        <v>3</v>
      </c>
      <c r="G30" s="25">
        <v>218</v>
      </c>
      <c r="H30" s="25">
        <v>224</v>
      </c>
      <c r="I30" s="25">
        <v>85</v>
      </c>
      <c r="J30" s="25">
        <v>126</v>
      </c>
    </row>
    <row r="31" spans="1:10" ht="18.75" customHeight="1">
      <c r="A31" s="32"/>
      <c r="B31" s="31" t="s">
        <v>28</v>
      </c>
      <c r="C31" s="25">
        <v>545</v>
      </c>
      <c r="D31" s="25">
        <v>3</v>
      </c>
      <c r="E31" s="25">
        <v>5</v>
      </c>
      <c r="F31" s="25">
        <v>0</v>
      </c>
      <c r="G31" s="25">
        <v>175</v>
      </c>
      <c r="H31" s="25">
        <v>223</v>
      </c>
      <c r="I31" s="25">
        <v>93</v>
      </c>
      <c r="J31" s="25">
        <v>46</v>
      </c>
    </row>
    <row r="32" spans="1:10" ht="18.75" customHeight="1">
      <c r="A32" s="32" t="s">
        <v>72</v>
      </c>
      <c r="B32" s="31" t="s">
        <v>27</v>
      </c>
      <c r="C32" s="25">
        <v>455</v>
      </c>
      <c r="D32" s="25">
        <v>1</v>
      </c>
      <c r="E32" s="25">
        <v>4</v>
      </c>
      <c r="F32" s="25">
        <v>2</v>
      </c>
      <c r="G32" s="25">
        <v>149</v>
      </c>
      <c r="H32" s="25">
        <v>175</v>
      </c>
      <c r="I32" s="25">
        <v>62</v>
      </c>
      <c r="J32" s="25">
        <v>62</v>
      </c>
    </row>
    <row r="33" spans="1:10" ht="18.75" customHeight="1">
      <c r="A33" s="32"/>
      <c r="B33" s="31" t="s">
        <v>28</v>
      </c>
      <c r="C33" s="25">
        <v>471</v>
      </c>
      <c r="D33" s="25">
        <v>0</v>
      </c>
      <c r="E33" s="25">
        <v>5</v>
      </c>
      <c r="F33" s="25">
        <v>2</v>
      </c>
      <c r="G33" s="25">
        <v>155</v>
      </c>
      <c r="H33" s="25">
        <v>196</v>
      </c>
      <c r="I33" s="25">
        <v>73</v>
      </c>
      <c r="J33" s="25">
        <v>40</v>
      </c>
    </row>
    <row r="34" spans="1:10" ht="18.75" customHeight="1">
      <c r="A34" s="32" t="s">
        <v>73</v>
      </c>
      <c r="B34" s="31" t="s">
        <v>27</v>
      </c>
      <c r="C34" s="25">
        <v>344</v>
      </c>
      <c r="D34" s="25">
        <v>1</v>
      </c>
      <c r="E34" s="25">
        <v>3</v>
      </c>
      <c r="F34" s="25">
        <v>1</v>
      </c>
      <c r="G34" s="25">
        <v>111</v>
      </c>
      <c r="H34" s="25">
        <v>138</v>
      </c>
      <c r="I34" s="25">
        <v>45</v>
      </c>
      <c r="J34" s="25">
        <v>45</v>
      </c>
    </row>
    <row r="35" spans="1:10" ht="18.75" customHeight="1">
      <c r="A35" s="32"/>
      <c r="B35" s="31" t="s">
        <v>28</v>
      </c>
      <c r="C35" s="25">
        <v>414</v>
      </c>
      <c r="D35" s="25">
        <v>7</v>
      </c>
      <c r="E35" s="25">
        <v>5</v>
      </c>
      <c r="F35" s="25">
        <v>0</v>
      </c>
      <c r="G35" s="25">
        <v>136</v>
      </c>
      <c r="H35" s="25">
        <v>160</v>
      </c>
      <c r="I35" s="25">
        <v>78</v>
      </c>
      <c r="J35" s="25">
        <v>28</v>
      </c>
    </row>
    <row r="36" spans="1:10" ht="18.75" customHeight="1">
      <c r="A36" s="32" t="s">
        <v>69</v>
      </c>
      <c r="B36" s="31" t="s">
        <v>27</v>
      </c>
      <c r="C36" s="25">
        <v>1352</v>
      </c>
      <c r="D36" s="25">
        <v>13</v>
      </c>
      <c r="E36" s="25">
        <v>7</v>
      </c>
      <c r="F36" s="25">
        <v>1</v>
      </c>
      <c r="G36" s="25">
        <v>556</v>
      </c>
      <c r="H36" s="25">
        <v>546</v>
      </c>
      <c r="I36" s="25">
        <v>164</v>
      </c>
      <c r="J36" s="25">
        <v>65</v>
      </c>
    </row>
    <row r="37" spans="1:10" ht="18.75" customHeight="1" thickBot="1">
      <c r="A37" s="33"/>
      <c r="B37" s="34" t="s">
        <v>28</v>
      </c>
      <c r="C37" s="36">
        <v>3121</v>
      </c>
      <c r="D37" s="35">
        <v>20</v>
      </c>
      <c r="E37" s="35">
        <v>23</v>
      </c>
      <c r="F37" s="35">
        <v>1</v>
      </c>
      <c r="G37" s="35">
        <v>1217</v>
      </c>
      <c r="H37" s="35">
        <v>1387</v>
      </c>
      <c r="I37" s="35">
        <v>412</v>
      </c>
      <c r="J37" s="35">
        <v>61</v>
      </c>
    </row>
    <row r="38" spans="1:10" ht="18.75" customHeight="1">
      <c r="A38" s="124" t="s">
        <v>77</v>
      </c>
      <c r="B38" s="124"/>
      <c r="C38" s="124"/>
      <c r="D38" s="124"/>
      <c r="E38" s="124"/>
      <c r="F38" s="124"/>
      <c r="G38" s="124"/>
      <c r="H38" s="124"/>
      <c r="I38" s="124"/>
      <c r="J38" s="124"/>
    </row>
  </sheetData>
  <sheetProtection/>
  <mergeCells count="9">
    <mergeCell ref="A38:J38"/>
    <mergeCell ref="A4:B6"/>
    <mergeCell ref="A1:J1"/>
    <mergeCell ref="A2:J2"/>
    <mergeCell ref="A3:J3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44" sqref="A44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7" width="5.625" style="1" customWidth="1"/>
    <col min="8" max="16" width="5.375" style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3" customFormat="1" ht="22.5" customHeight="1">
      <c r="A4" s="140"/>
      <c r="B4" s="141"/>
      <c r="C4" s="138" t="s">
        <v>224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s="3" customFormat="1" ht="22.5" customHeight="1">
      <c r="A5" s="142"/>
      <c r="B5" s="143"/>
      <c r="C5" s="137" t="s">
        <v>2</v>
      </c>
      <c r="D5" s="139" t="s">
        <v>134</v>
      </c>
      <c r="E5" s="148"/>
      <c r="F5" s="148"/>
      <c r="G5" s="148"/>
      <c r="H5" s="148"/>
      <c r="I5" s="148"/>
      <c r="J5" s="149"/>
      <c r="K5" s="139" t="s">
        <v>284</v>
      </c>
      <c r="L5" s="148"/>
      <c r="M5" s="148"/>
      <c r="N5" s="148"/>
      <c r="O5" s="148"/>
      <c r="P5" s="148"/>
    </row>
    <row r="6" spans="1:16" s="3" customFormat="1" ht="22.5" customHeight="1">
      <c r="A6" s="144"/>
      <c r="B6" s="145"/>
      <c r="C6" s="147"/>
      <c r="D6" s="90" t="s">
        <v>304</v>
      </c>
      <c r="E6" s="90" t="s">
        <v>30</v>
      </c>
      <c r="F6" s="90" t="s">
        <v>31</v>
      </c>
      <c r="G6" s="90" t="s">
        <v>32</v>
      </c>
      <c r="H6" s="90" t="s">
        <v>33</v>
      </c>
      <c r="I6" s="90" t="s">
        <v>34</v>
      </c>
      <c r="J6" s="90" t="s">
        <v>35</v>
      </c>
      <c r="K6" s="90" t="s">
        <v>29</v>
      </c>
      <c r="L6" s="90" t="s">
        <v>30</v>
      </c>
      <c r="M6" s="90" t="s">
        <v>31</v>
      </c>
      <c r="N6" s="90" t="s">
        <v>32</v>
      </c>
      <c r="O6" s="90" t="s">
        <v>33</v>
      </c>
      <c r="P6" s="91" t="s">
        <v>34</v>
      </c>
    </row>
    <row r="7" spans="1:16" s="3" customFormat="1" ht="18.75" customHeight="1">
      <c r="A7" s="75" t="s">
        <v>11</v>
      </c>
      <c r="B7" s="76" t="s">
        <v>2</v>
      </c>
      <c r="C7" s="92">
        <f>SUM(D7:P7)</f>
        <v>856467</v>
      </c>
      <c r="D7" s="92">
        <f>D8+D9</f>
        <v>166466</v>
      </c>
      <c r="E7" s="92">
        <f aca="true" t="shared" si="0" ref="E7:P7">E8+E9</f>
        <v>177390</v>
      </c>
      <c r="F7" s="92">
        <f t="shared" si="0"/>
        <v>168059</v>
      </c>
      <c r="G7" s="92">
        <f t="shared" si="0"/>
        <v>172757</v>
      </c>
      <c r="H7" s="92">
        <f t="shared" si="0"/>
        <v>31839</v>
      </c>
      <c r="I7" s="92">
        <f t="shared" si="0"/>
        <v>9360</v>
      </c>
      <c r="J7" s="92">
        <f t="shared" si="0"/>
        <v>986</v>
      </c>
      <c r="K7" s="92">
        <f t="shared" si="0"/>
        <v>37629</v>
      </c>
      <c r="L7" s="92">
        <f t="shared" si="0"/>
        <v>35358</v>
      </c>
      <c r="M7" s="92">
        <f t="shared" si="0"/>
        <v>23954</v>
      </c>
      <c r="N7" s="92">
        <f t="shared" si="0"/>
        <v>24570</v>
      </c>
      <c r="O7" s="92">
        <f t="shared" si="0"/>
        <v>6448</v>
      </c>
      <c r="P7" s="92">
        <f t="shared" si="0"/>
        <v>1651</v>
      </c>
    </row>
    <row r="8" spans="1:16" s="3" customFormat="1" ht="18.75" customHeight="1">
      <c r="A8" s="79"/>
      <c r="B8" s="80" t="s">
        <v>12</v>
      </c>
      <c r="C8" s="92">
        <f aca="true" t="shared" si="1" ref="C8:C37">SUM(D8:P8)</f>
        <v>432727</v>
      </c>
      <c r="D8" s="92">
        <f>D10+D12+D14+D16+D18+D20+D22+D24+D26+D28+D30+D32+D34+D36</f>
        <v>83019</v>
      </c>
      <c r="E8" s="92">
        <f aca="true" t="shared" si="2" ref="E8:P9">E10+E12+E14+E16+E18+E20+E22+E24+E26+E28+E30+E32+E34+E36</f>
        <v>87718</v>
      </c>
      <c r="F8" s="92">
        <f t="shared" si="2"/>
        <v>83460</v>
      </c>
      <c r="G8" s="92">
        <f t="shared" si="2"/>
        <v>84818</v>
      </c>
      <c r="H8" s="92">
        <f t="shared" si="2"/>
        <v>18549</v>
      </c>
      <c r="I8" s="92">
        <f t="shared" si="2"/>
        <v>5873</v>
      </c>
      <c r="J8" s="92">
        <f t="shared" si="2"/>
        <v>575</v>
      </c>
      <c r="K8" s="92">
        <f t="shared" si="2"/>
        <v>19076</v>
      </c>
      <c r="L8" s="92">
        <f t="shared" si="2"/>
        <v>17378</v>
      </c>
      <c r="M8" s="92">
        <f t="shared" si="2"/>
        <v>13309</v>
      </c>
      <c r="N8" s="92">
        <f t="shared" si="2"/>
        <v>14074</v>
      </c>
      <c r="O8" s="92">
        <f t="shared" si="2"/>
        <v>3832</v>
      </c>
      <c r="P8" s="92">
        <f t="shared" si="2"/>
        <v>1046</v>
      </c>
    </row>
    <row r="9" spans="1:16" s="3" customFormat="1" ht="18.75" customHeight="1">
      <c r="A9" s="79"/>
      <c r="B9" s="80" t="s">
        <v>13</v>
      </c>
      <c r="C9" s="92">
        <f t="shared" si="1"/>
        <v>423740</v>
      </c>
      <c r="D9" s="92">
        <f>D11+D13+D15+D17+D19+D21+D23+D25+D27+D29+D31+D33+D35+D37</f>
        <v>83447</v>
      </c>
      <c r="E9" s="92">
        <f t="shared" si="2"/>
        <v>89672</v>
      </c>
      <c r="F9" s="92">
        <f t="shared" si="2"/>
        <v>84599</v>
      </c>
      <c r="G9" s="92">
        <f t="shared" si="2"/>
        <v>87939</v>
      </c>
      <c r="H9" s="92">
        <f t="shared" si="2"/>
        <v>13290</v>
      </c>
      <c r="I9" s="92">
        <f t="shared" si="2"/>
        <v>3487</v>
      </c>
      <c r="J9" s="92">
        <f t="shared" si="2"/>
        <v>411</v>
      </c>
      <c r="K9" s="92">
        <f t="shared" si="2"/>
        <v>18553</v>
      </c>
      <c r="L9" s="92">
        <f t="shared" si="2"/>
        <v>17980</v>
      </c>
      <c r="M9" s="92">
        <f t="shared" si="2"/>
        <v>10645</v>
      </c>
      <c r="N9" s="92">
        <f t="shared" si="2"/>
        <v>10496</v>
      </c>
      <c r="O9" s="92">
        <f t="shared" si="2"/>
        <v>2616</v>
      </c>
      <c r="P9" s="92">
        <f t="shared" si="2"/>
        <v>605</v>
      </c>
    </row>
    <row r="10" spans="1:18" s="3" customFormat="1" ht="18.75" customHeight="1">
      <c r="A10" s="82" t="s">
        <v>287</v>
      </c>
      <c r="B10" s="83" t="s">
        <v>12</v>
      </c>
      <c r="C10" s="92">
        <f t="shared" si="1"/>
        <v>389</v>
      </c>
      <c r="D10" s="85">
        <v>381</v>
      </c>
      <c r="E10" s="85">
        <v>3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5</v>
      </c>
      <c r="L10" s="85">
        <v>0</v>
      </c>
      <c r="M10" s="85">
        <v>0</v>
      </c>
      <c r="N10" s="85">
        <v>0</v>
      </c>
      <c r="O10" s="85">
        <v>0</v>
      </c>
      <c r="P10" s="86">
        <v>0</v>
      </c>
      <c r="Q10" s="70"/>
      <c r="R10" s="70"/>
    </row>
    <row r="11" spans="1:18" s="3" customFormat="1" ht="18.75" customHeight="1">
      <c r="A11" s="87"/>
      <c r="B11" s="83" t="s">
        <v>13</v>
      </c>
      <c r="C11" s="92">
        <f t="shared" si="1"/>
        <v>487</v>
      </c>
      <c r="D11" s="85">
        <v>480</v>
      </c>
      <c r="E11" s="85">
        <v>4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3</v>
      </c>
      <c r="L11" s="85">
        <v>0</v>
      </c>
      <c r="M11" s="85">
        <v>0</v>
      </c>
      <c r="N11" s="85">
        <v>0</v>
      </c>
      <c r="O11" s="85">
        <v>0</v>
      </c>
      <c r="P11" s="86">
        <v>0</v>
      </c>
      <c r="Q11" s="70"/>
      <c r="R11" s="70"/>
    </row>
    <row r="12" spans="1:18" s="3" customFormat="1" ht="18.75" customHeight="1">
      <c r="A12" s="87" t="s">
        <v>288</v>
      </c>
      <c r="B12" s="83" t="s">
        <v>12</v>
      </c>
      <c r="C12" s="92">
        <f t="shared" si="1"/>
        <v>71032</v>
      </c>
      <c r="D12" s="85">
        <v>63405</v>
      </c>
      <c r="E12" s="85">
        <v>341</v>
      </c>
      <c r="F12" s="85">
        <v>2</v>
      </c>
      <c r="G12" s="85">
        <v>0</v>
      </c>
      <c r="H12" s="85">
        <v>0</v>
      </c>
      <c r="I12" s="85">
        <v>0</v>
      </c>
      <c r="J12" s="85">
        <v>0</v>
      </c>
      <c r="K12" s="85">
        <v>7267</v>
      </c>
      <c r="L12" s="85">
        <v>17</v>
      </c>
      <c r="M12" s="85">
        <v>0</v>
      </c>
      <c r="N12" s="85">
        <v>0</v>
      </c>
      <c r="O12" s="85">
        <v>0</v>
      </c>
      <c r="P12" s="86">
        <v>0</v>
      </c>
      <c r="Q12" s="70"/>
      <c r="R12" s="70"/>
    </row>
    <row r="13" spans="1:18" s="3" customFormat="1" ht="18.75" customHeight="1">
      <c r="A13" s="87"/>
      <c r="B13" s="83" t="s">
        <v>13</v>
      </c>
      <c r="C13" s="92">
        <f t="shared" si="1"/>
        <v>66787</v>
      </c>
      <c r="D13" s="85">
        <v>62118</v>
      </c>
      <c r="E13" s="85">
        <v>404</v>
      </c>
      <c r="F13" s="85">
        <v>5</v>
      </c>
      <c r="G13" s="85">
        <v>0</v>
      </c>
      <c r="H13" s="85">
        <v>0</v>
      </c>
      <c r="I13" s="85">
        <v>0</v>
      </c>
      <c r="J13" s="85">
        <v>0</v>
      </c>
      <c r="K13" s="85">
        <v>4252</v>
      </c>
      <c r="L13" s="85">
        <v>7</v>
      </c>
      <c r="M13" s="85">
        <v>1</v>
      </c>
      <c r="N13" s="85">
        <v>0</v>
      </c>
      <c r="O13" s="85">
        <v>0</v>
      </c>
      <c r="P13" s="86">
        <v>0</v>
      </c>
      <c r="Q13" s="70"/>
      <c r="R13" s="70"/>
    </row>
    <row r="14" spans="1:18" s="3" customFormat="1" ht="18.75" customHeight="1">
      <c r="A14" s="87" t="s">
        <v>289</v>
      </c>
      <c r="B14" s="83" t="s">
        <v>12</v>
      </c>
      <c r="C14" s="92">
        <f t="shared" si="1"/>
        <v>83795</v>
      </c>
      <c r="D14" s="85">
        <v>11796</v>
      </c>
      <c r="E14" s="85">
        <v>63223</v>
      </c>
      <c r="F14" s="85">
        <v>286</v>
      </c>
      <c r="G14" s="85">
        <v>13</v>
      </c>
      <c r="H14" s="85">
        <v>0</v>
      </c>
      <c r="I14" s="85">
        <v>0</v>
      </c>
      <c r="J14" s="85">
        <v>0</v>
      </c>
      <c r="K14" s="85">
        <v>2042</v>
      </c>
      <c r="L14" s="85">
        <v>6414</v>
      </c>
      <c r="M14" s="85">
        <v>21</v>
      </c>
      <c r="N14" s="85">
        <v>0</v>
      </c>
      <c r="O14" s="85">
        <v>0</v>
      </c>
      <c r="P14" s="86">
        <v>0</v>
      </c>
      <c r="Q14" s="70"/>
      <c r="R14" s="70"/>
    </row>
    <row r="15" spans="1:18" s="3" customFormat="1" ht="18.75" customHeight="1">
      <c r="A15" s="87"/>
      <c r="B15" s="83" t="s">
        <v>13</v>
      </c>
      <c r="C15" s="92">
        <f t="shared" si="1"/>
        <v>80692</v>
      </c>
      <c r="D15" s="85">
        <v>10888</v>
      </c>
      <c r="E15" s="85">
        <v>63747</v>
      </c>
      <c r="F15" s="85">
        <v>434</v>
      </c>
      <c r="G15" s="85">
        <v>12</v>
      </c>
      <c r="H15" s="85">
        <v>0</v>
      </c>
      <c r="I15" s="85">
        <v>0</v>
      </c>
      <c r="J15" s="85">
        <v>0</v>
      </c>
      <c r="K15" s="85">
        <v>1445</v>
      </c>
      <c r="L15" s="85">
        <v>4144</v>
      </c>
      <c r="M15" s="85">
        <v>22</v>
      </c>
      <c r="N15" s="85">
        <v>0</v>
      </c>
      <c r="O15" s="85">
        <v>0</v>
      </c>
      <c r="P15" s="86">
        <v>0</v>
      </c>
      <c r="Q15" s="70"/>
      <c r="R15" s="70"/>
    </row>
    <row r="16" spans="1:18" s="3" customFormat="1" ht="18.75" customHeight="1">
      <c r="A16" s="87" t="s">
        <v>290</v>
      </c>
      <c r="B16" s="83" t="s">
        <v>12</v>
      </c>
      <c r="C16" s="92">
        <f t="shared" si="1"/>
        <v>89242</v>
      </c>
      <c r="D16" s="85">
        <v>3479</v>
      </c>
      <c r="E16" s="85">
        <v>14978</v>
      </c>
      <c r="F16" s="85">
        <v>60023</v>
      </c>
      <c r="G16" s="85">
        <v>349</v>
      </c>
      <c r="H16" s="85">
        <v>4</v>
      </c>
      <c r="I16" s="85">
        <v>1</v>
      </c>
      <c r="J16" s="85">
        <v>0</v>
      </c>
      <c r="K16" s="85">
        <v>1501</v>
      </c>
      <c r="L16" s="85">
        <v>2189</v>
      </c>
      <c r="M16" s="85">
        <v>6709</v>
      </c>
      <c r="N16" s="85">
        <v>9</v>
      </c>
      <c r="O16" s="85">
        <v>0</v>
      </c>
      <c r="P16" s="86">
        <v>0</v>
      </c>
      <c r="Q16" s="70"/>
      <c r="R16" s="70"/>
    </row>
    <row r="17" spans="1:18" s="3" customFormat="1" ht="18.75" customHeight="1">
      <c r="A17" s="87"/>
      <c r="B17" s="83" t="s">
        <v>13</v>
      </c>
      <c r="C17" s="92">
        <f t="shared" si="1"/>
        <v>90997</v>
      </c>
      <c r="D17" s="85">
        <v>5815</v>
      </c>
      <c r="E17" s="85">
        <v>13944</v>
      </c>
      <c r="F17" s="85">
        <v>62492</v>
      </c>
      <c r="G17" s="85">
        <v>487</v>
      </c>
      <c r="H17" s="85">
        <v>3</v>
      </c>
      <c r="I17" s="85">
        <v>0</v>
      </c>
      <c r="J17" s="85">
        <v>0</v>
      </c>
      <c r="K17" s="85">
        <v>2227</v>
      </c>
      <c r="L17" s="85">
        <v>1686</v>
      </c>
      <c r="M17" s="85">
        <v>4335</v>
      </c>
      <c r="N17" s="85">
        <v>8</v>
      </c>
      <c r="O17" s="85">
        <v>0</v>
      </c>
      <c r="P17" s="86">
        <v>0</v>
      </c>
      <c r="Q17" s="70"/>
      <c r="R17" s="70"/>
    </row>
    <row r="18" spans="1:18" s="3" customFormat="1" ht="18.75" customHeight="1">
      <c r="A18" s="87" t="s">
        <v>291</v>
      </c>
      <c r="B18" s="83" t="s">
        <v>12</v>
      </c>
      <c r="C18" s="92">
        <f t="shared" si="1"/>
        <v>96685</v>
      </c>
      <c r="D18" s="85">
        <v>1375</v>
      </c>
      <c r="E18" s="85">
        <v>4816</v>
      </c>
      <c r="F18" s="85">
        <v>15489</v>
      </c>
      <c r="G18" s="85">
        <v>61983</v>
      </c>
      <c r="H18" s="85">
        <v>146</v>
      </c>
      <c r="I18" s="85">
        <v>1</v>
      </c>
      <c r="J18" s="85">
        <v>0</v>
      </c>
      <c r="K18" s="85">
        <v>1028</v>
      </c>
      <c r="L18" s="85">
        <v>1745</v>
      </c>
      <c r="M18" s="85">
        <v>2305</v>
      </c>
      <c r="N18" s="85">
        <v>7794</v>
      </c>
      <c r="O18" s="85">
        <v>3</v>
      </c>
      <c r="P18" s="86">
        <v>0</v>
      </c>
      <c r="Q18" s="70"/>
      <c r="R18" s="70"/>
    </row>
    <row r="19" spans="1:18" ht="18.75" customHeight="1">
      <c r="A19" s="87"/>
      <c r="B19" s="83" t="s">
        <v>13</v>
      </c>
      <c r="C19" s="92">
        <f t="shared" si="1"/>
        <v>101043</v>
      </c>
      <c r="D19" s="85">
        <v>1664</v>
      </c>
      <c r="E19" s="85">
        <v>7269</v>
      </c>
      <c r="F19" s="85">
        <v>14838</v>
      </c>
      <c r="G19" s="85">
        <v>66317</v>
      </c>
      <c r="H19" s="85">
        <v>134</v>
      </c>
      <c r="I19" s="85">
        <v>2</v>
      </c>
      <c r="J19" s="85">
        <v>0</v>
      </c>
      <c r="K19" s="85">
        <v>1225</v>
      </c>
      <c r="L19" s="85">
        <v>2426</v>
      </c>
      <c r="M19" s="85">
        <v>1852</v>
      </c>
      <c r="N19" s="85">
        <v>5312</v>
      </c>
      <c r="O19" s="85">
        <v>4</v>
      </c>
      <c r="P19" s="86">
        <v>0</v>
      </c>
      <c r="Q19" s="70"/>
      <c r="R19" s="70"/>
    </row>
    <row r="20" spans="1:18" ht="18.75" customHeight="1">
      <c r="A20" s="87" t="s">
        <v>292</v>
      </c>
      <c r="B20" s="83" t="s">
        <v>12</v>
      </c>
      <c r="C20" s="92">
        <f t="shared" si="1"/>
        <v>42388</v>
      </c>
      <c r="D20" s="85">
        <v>721</v>
      </c>
      <c r="E20" s="85">
        <v>1875</v>
      </c>
      <c r="F20" s="85">
        <v>4347</v>
      </c>
      <c r="G20" s="85">
        <v>15950</v>
      </c>
      <c r="H20" s="85">
        <v>11671</v>
      </c>
      <c r="I20" s="85">
        <v>49</v>
      </c>
      <c r="J20" s="85">
        <v>0</v>
      </c>
      <c r="K20" s="85">
        <v>712</v>
      </c>
      <c r="L20" s="85">
        <v>1109</v>
      </c>
      <c r="M20" s="85">
        <v>1278</v>
      </c>
      <c r="N20" s="85">
        <v>2688</v>
      </c>
      <c r="O20" s="85">
        <v>1988</v>
      </c>
      <c r="P20" s="86">
        <v>0</v>
      </c>
      <c r="Q20" s="70"/>
      <c r="R20" s="70"/>
    </row>
    <row r="21" spans="1:18" ht="18.75" customHeight="1">
      <c r="A21" s="87"/>
      <c r="B21" s="83" t="s">
        <v>13</v>
      </c>
      <c r="C21" s="92">
        <f t="shared" si="1"/>
        <v>37699</v>
      </c>
      <c r="D21" s="85">
        <v>692</v>
      </c>
      <c r="E21" s="85">
        <v>1991</v>
      </c>
      <c r="F21" s="85">
        <v>4009</v>
      </c>
      <c r="G21" s="85">
        <v>15542</v>
      </c>
      <c r="H21" s="85">
        <v>8682</v>
      </c>
      <c r="I21" s="85">
        <v>46</v>
      </c>
      <c r="J21" s="85">
        <v>2</v>
      </c>
      <c r="K21" s="85">
        <v>869</v>
      </c>
      <c r="L21" s="85">
        <v>1197</v>
      </c>
      <c r="M21" s="85">
        <v>1305</v>
      </c>
      <c r="N21" s="85">
        <v>2135</v>
      </c>
      <c r="O21" s="85">
        <v>1229</v>
      </c>
      <c r="P21" s="86">
        <v>0</v>
      </c>
      <c r="Q21" s="70"/>
      <c r="R21" s="70"/>
    </row>
    <row r="22" spans="1:18" ht="18.75" customHeight="1">
      <c r="A22" s="87" t="s">
        <v>293</v>
      </c>
      <c r="B22" s="83" t="s">
        <v>12</v>
      </c>
      <c r="C22" s="92">
        <f t="shared" si="1"/>
        <v>17065</v>
      </c>
      <c r="D22" s="85">
        <v>450</v>
      </c>
      <c r="E22" s="85">
        <v>803</v>
      </c>
      <c r="F22" s="85">
        <v>1360</v>
      </c>
      <c r="G22" s="85">
        <v>3589</v>
      </c>
      <c r="H22" s="85">
        <v>3832</v>
      </c>
      <c r="I22" s="85">
        <v>2938</v>
      </c>
      <c r="J22" s="85">
        <v>0</v>
      </c>
      <c r="K22" s="85">
        <v>718</v>
      </c>
      <c r="L22" s="85">
        <v>637</v>
      </c>
      <c r="M22" s="85">
        <v>607</v>
      </c>
      <c r="N22" s="85">
        <v>1009</v>
      </c>
      <c r="O22" s="85">
        <v>760</v>
      </c>
      <c r="P22" s="86">
        <v>362</v>
      </c>
      <c r="Q22" s="70"/>
      <c r="R22" s="70"/>
    </row>
    <row r="23" spans="1:18" ht="18.75" customHeight="1">
      <c r="A23" s="87"/>
      <c r="B23" s="83" t="s">
        <v>13</v>
      </c>
      <c r="C23" s="92">
        <f t="shared" si="1"/>
        <v>13338</v>
      </c>
      <c r="D23" s="85">
        <v>373</v>
      </c>
      <c r="E23" s="85">
        <v>650</v>
      </c>
      <c r="F23" s="85">
        <v>1096</v>
      </c>
      <c r="G23" s="85">
        <v>3209</v>
      </c>
      <c r="H23" s="85">
        <v>2663</v>
      </c>
      <c r="I23" s="85">
        <v>1856</v>
      </c>
      <c r="J23" s="85">
        <v>2</v>
      </c>
      <c r="K23" s="85">
        <v>671</v>
      </c>
      <c r="L23" s="85">
        <v>741</v>
      </c>
      <c r="M23" s="85">
        <v>545</v>
      </c>
      <c r="N23" s="85">
        <v>830</v>
      </c>
      <c r="O23" s="85">
        <v>520</v>
      </c>
      <c r="P23" s="86">
        <v>182</v>
      </c>
      <c r="Q23" s="70"/>
      <c r="R23" s="70"/>
    </row>
    <row r="24" spans="1:18" ht="18.75" customHeight="1">
      <c r="A24" s="87" t="s">
        <v>294</v>
      </c>
      <c r="B24" s="83" t="s">
        <v>12</v>
      </c>
      <c r="C24" s="92">
        <f t="shared" si="1"/>
        <v>8025</v>
      </c>
      <c r="D24" s="85">
        <v>279</v>
      </c>
      <c r="E24" s="85">
        <v>429</v>
      </c>
      <c r="F24" s="85">
        <v>581</v>
      </c>
      <c r="G24" s="85">
        <v>1155</v>
      </c>
      <c r="H24" s="85">
        <v>1396</v>
      </c>
      <c r="I24" s="85">
        <v>1432</v>
      </c>
      <c r="J24" s="85">
        <v>159</v>
      </c>
      <c r="K24" s="85">
        <v>570</v>
      </c>
      <c r="L24" s="85">
        <v>496</v>
      </c>
      <c r="M24" s="85">
        <v>417</v>
      </c>
      <c r="N24" s="85">
        <v>516</v>
      </c>
      <c r="O24" s="85">
        <v>361</v>
      </c>
      <c r="P24" s="86">
        <v>234</v>
      </c>
      <c r="Q24" s="70"/>
      <c r="R24" s="70"/>
    </row>
    <row r="25" spans="1:18" ht="18.75" customHeight="1">
      <c r="A25" s="87"/>
      <c r="B25" s="83" t="s">
        <v>13</v>
      </c>
      <c r="C25" s="92">
        <f t="shared" si="1"/>
        <v>6281</v>
      </c>
      <c r="D25" s="85">
        <v>250</v>
      </c>
      <c r="E25" s="85">
        <v>378</v>
      </c>
      <c r="F25" s="85">
        <v>496</v>
      </c>
      <c r="G25" s="85">
        <v>921</v>
      </c>
      <c r="H25" s="85">
        <v>893</v>
      </c>
      <c r="I25" s="85">
        <v>838</v>
      </c>
      <c r="J25" s="85">
        <v>141</v>
      </c>
      <c r="K25" s="85">
        <v>553</v>
      </c>
      <c r="L25" s="85">
        <v>624</v>
      </c>
      <c r="M25" s="85">
        <v>371</v>
      </c>
      <c r="N25" s="85">
        <v>408</v>
      </c>
      <c r="O25" s="85">
        <v>273</v>
      </c>
      <c r="P25" s="86">
        <v>135</v>
      </c>
      <c r="Q25" s="70"/>
      <c r="R25" s="70"/>
    </row>
    <row r="26" spans="1:18" ht="18.75" customHeight="1">
      <c r="A26" s="87" t="s">
        <v>295</v>
      </c>
      <c r="B26" s="83" t="s">
        <v>12</v>
      </c>
      <c r="C26" s="92">
        <f t="shared" si="1"/>
        <v>5137</v>
      </c>
      <c r="D26" s="85">
        <v>188</v>
      </c>
      <c r="E26" s="85">
        <v>298</v>
      </c>
      <c r="F26" s="85">
        <v>411</v>
      </c>
      <c r="G26" s="85">
        <v>593</v>
      </c>
      <c r="H26" s="85">
        <v>599</v>
      </c>
      <c r="I26" s="85">
        <v>746</v>
      </c>
      <c r="J26" s="85">
        <v>150</v>
      </c>
      <c r="K26" s="85">
        <v>550</v>
      </c>
      <c r="L26" s="85">
        <v>545</v>
      </c>
      <c r="M26" s="85">
        <v>326</v>
      </c>
      <c r="N26" s="85">
        <v>372</v>
      </c>
      <c r="O26" s="85">
        <v>198</v>
      </c>
      <c r="P26" s="86">
        <v>161</v>
      </c>
      <c r="Q26" s="70"/>
      <c r="R26" s="70"/>
    </row>
    <row r="27" spans="1:18" ht="18.75" customHeight="1">
      <c r="A27" s="87"/>
      <c r="B27" s="83" t="s">
        <v>13</v>
      </c>
      <c r="C27" s="92">
        <f t="shared" si="1"/>
        <v>4130</v>
      </c>
      <c r="D27" s="85">
        <v>204</v>
      </c>
      <c r="E27" s="85">
        <v>290</v>
      </c>
      <c r="F27" s="85">
        <v>325</v>
      </c>
      <c r="G27" s="85">
        <v>458</v>
      </c>
      <c r="H27" s="85">
        <v>364</v>
      </c>
      <c r="I27" s="85">
        <v>432</v>
      </c>
      <c r="J27" s="85">
        <v>147</v>
      </c>
      <c r="K27" s="85">
        <v>542</v>
      </c>
      <c r="L27" s="85">
        <v>570</v>
      </c>
      <c r="M27" s="85">
        <v>273</v>
      </c>
      <c r="N27" s="85">
        <v>271</v>
      </c>
      <c r="O27" s="85">
        <v>150</v>
      </c>
      <c r="P27" s="86">
        <v>104</v>
      </c>
      <c r="Q27" s="70"/>
      <c r="R27" s="70"/>
    </row>
    <row r="28" spans="1:18" ht="18.75" customHeight="1">
      <c r="A28" s="87" t="s">
        <v>296</v>
      </c>
      <c r="B28" s="83" t="s">
        <v>12</v>
      </c>
      <c r="C28" s="92">
        <f t="shared" si="1"/>
        <v>3364</v>
      </c>
      <c r="D28" s="85">
        <v>169</v>
      </c>
      <c r="E28" s="85">
        <v>207</v>
      </c>
      <c r="F28" s="85">
        <v>260</v>
      </c>
      <c r="G28" s="85">
        <v>342</v>
      </c>
      <c r="H28" s="85">
        <v>272</v>
      </c>
      <c r="I28" s="85">
        <v>303</v>
      </c>
      <c r="J28" s="85">
        <v>108</v>
      </c>
      <c r="K28" s="85">
        <v>460</v>
      </c>
      <c r="L28" s="85">
        <v>437</v>
      </c>
      <c r="M28" s="85">
        <v>274</v>
      </c>
      <c r="N28" s="85">
        <v>294</v>
      </c>
      <c r="O28" s="85">
        <v>149</v>
      </c>
      <c r="P28" s="86">
        <v>89</v>
      </c>
      <c r="Q28" s="70"/>
      <c r="R28" s="70"/>
    </row>
    <row r="29" spans="1:18" ht="18.75" customHeight="1">
      <c r="A29" s="87"/>
      <c r="B29" s="83" t="s">
        <v>13</v>
      </c>
      <c r="C29" s="92">
        <f t="shared" si="1"/>
        <v>2663</v>
      </c>
      <c r="D29" s="85">
        <v>184</v>
      </c>
      <c r="E29" s="85">
        <v>226</v>
      </c>
      <c r="F29" s="85">
        <v>217</v>
      </c>
      <c r="G29" s="85">
        <v>269</v>
      </c>
      <c r="H29" s="85">
        <v>149</v>
      </c>
      <c r="I29" s="85">
        <v>149</v>
      </c>
      <c r="J29" s="85">
        <v>59</v>
      </c>
      <c r="K29" s="85">
        <v>418</v>
      </c>
      <c r="L29" s="85">
        <v>451</v>
      </c>
      <c r="M29" s="85">
        <v>230</v>
      </c>
      <c r="N29" s="85">
        <v>178</v>
      </c>
      <c r="O29" s="85">
        <v>75</v>
      </c>
      <c r="P29" s="86">
        <v>58</v>
      </c>
      <c r="Q29" s="70"/>
      <c r="R29" s="70"/>
    </row>
    <row r="30" spans="1:18" ht="18.75" customHeight="1">
      <c r="A30" s="87" t="s">
        <v>297</v>
      </c>
      <c r="B30" s="83" t="s">
        <v>12</v>
      </c>
      <c r="C30" s="92">
        <f t="shared" si="1"/>
        <v>2389</v>
      </c>
      <c r="D30" s="85">
        <v>138</v>
      </c>
      <c r="E30" s="85">
        <v>191</v>
      </c>
      <c r="F30" s="85">
        <v>180</v>
      </c>
      <c r="G30" s="85">
        <v>214</v>
      </c>
      <c r="H30" s="85">
        <v>162</v>
      </c>
      <c r="I30" s="85">
        <v>173</v>
      </c>
      <c r="J30" s="85">
        <v>62</v>
      </c>
      <c r="K30" s="85">
        <v>382</v>
      </c>
      <c r="L30" s="85">
        <v>349</v>
      </c>
      <c r="M30" s="85">
        <v>180</v>
      </c>
      <c r="N30" s="85">
        <v>234</v>
      </c>
      <c r="O30" s="85">
        <v>72</v>
      </c>
      <c r="P30" s="86">
        <v>52</v>
      </c>
      <c r="Q30" s="70"/>
      <c r="R30" s="70"/>
    </row>
    <row r="31" spans="1:18" ht="18.75" customHeight="1">
      <c r="A31" s="87"/>
      <c r="B31" s="83" t="s">
        <v>13</v>
      </c>
      <c r="C31" s="92">
        <f t="shared" si="1"/>
        <v>1878</v>
      </c>
      <c r="D31" s="85">
        <v>124</v>
      </c>
      <c r="E31" s="85">
        <v>144</v>
      </c>
      <c r="F31" s="85">
        <v>154</v>
      </c>
      <c r="G31" s="85">
        <v>193</v>
      </c>
      <c r="H31" s="85">
        <v>98</v>
      </c>
      <c r="I31" s="85">
        <v>63</v>
      </c>
      <c r="J31" s="85">
        <v>22</v>
      </c>
      <c r="K31" s="85">
        <v>322</v>
      </c>
      <c r="L31" s="85">
        <v>386</v>
      </c>
      <c r="M31" s="85">
        <v>153</v>
      </c>
      <c r="N31" s="85">
        <v>144</v>
      </c>
      <c r="O31" s="85">
        <v>47</v>
      </c>
      <c r="P31" s="86">
        <v>28</v>
      </c>
      <c r="Q31" s="70"/>
      <c r="R31" s="70"/>
    </row>
    <row r="32" spans="1:18" ht="18.75" customHeight="1">
      <c r="A32" s="87" t="s">
        <v>298</v>
      </c>
      <c r="B32" s="83" t="s">
        <v>12</v>
      </c>
      <c r="C32" s="92">
        <f t="shared" si="1"/>
        <v>1684</v>
      </c>
      <c r="D32" s="85">
        <v>97</v>
      </c>
      <c r="E32" s="85">
        <v>102</v>
      </c>
      <c r="F32" s="85">
        <v>125</v>
      </c>
      <c r="G32" s="85">
        <v>145</v>
      </c>
      <c r="H32" s="85">
        <v>127</v>
      </c>
      <c r="I32" s="85">
        <v>69</v>
      </c>
      <c r="J32" s="85">
        <v>42</v>
      </c>
      <c r="K32" s="85">
        <v>308</v>
      </c>
      <c r="L32" s="85">
        <v>298</v>
      </c>
      <c r="M32" s="85">
        <v>125</v>
      </c>
      <c r="N32" s="85">
        <v>157</v>
      </c>
      <c r="O32" s="85">
        <v>56</v>
      </c>
      <c r="P32" s="86">
        <v>33</v>
      </c>
      <c r="Q32" s="70"/>
      <c r="R32" s="70"/>
    </row>
    <row r="33" spans="1:18" ht="18.75" customHeight="1">
      <c r="A33" s="87"/>
      <c r="B33" s="83" t="s">
        <v>13</v>
      </c>
      <c r="C33" s="92">
        <f t="shared" si="1"/>
        <v>1455</v>
      </c>
      <c r="D33" s="85">
        <v>95</v>
      </c>
      <c r="E33" s="85">
        <v>111</v>
      </c>
      <c r="F33" s="85">
        <v>116</v>
      </c>
      <c r="G33" s="85">
        <v>122</v>
      </c>
      <c r="H33" s="85">
        <v>70</v>
      </c>
      <c r="I33" s="85">
        <v>36</v>
      </c>
      <c r="J33" s="85">
        <v>17</v>
      </c>
      <c r="K33" s="85">
        <v>274</v>
      </c>
      <c r="L33" s="85">
        <v>333</v>
      </c>
      <c r="M33" s="85">
        <v>134</v>
      </c>
      <c r="N33" s="85">
        <v>95</v>
      </c>
      <c r="O33" s="85">
        <v>34</v>
      </c>
      <c r="P33" s="86">
        <v>18</v>
      </c>
      <c r="Q33" s="70"/>
      <c r="R33" s="70"/>
    </row>
    <row r="34" spans="1:18" ht="18.75" customHeight="1">
      <c r="A34" s="87" t="s">
        <v>299</v>
      </c>
      <c r="B34" s="83" t="s">
        <v>12</v>
      </c>
      <c r="C34" s="92">
        <f t="shared" si="1"/>
        <v>1358</v>
      </c>
      <c r="D34" s="85">
        <v>87</v>
      </c>
      <c r="E34" s="85">
        <v>82</v>
      </c>
      <c r="F34" s="85">
        <v>83</v>
      </c>
      <c r="G34" s="85">
        <v>113</v>
      </c>
      <c r="H34" s="85">
        <v>105</v>
      </c>
      <c r="I34" s="85">
        <v>49</v>
      </c>
      <c r="J34" s="85">
        <v>26</v>
      </c>
      <c r="K34" s="85">
        <v>253</v>
      </c>
      <c r="L34" s="85">
        <v>261</v>
      </c>
      <c r="M34" s="85">
        <v>121</v>
      </c>
      <c r="N34" s="85">
        <v>118</v>
      </c>
      <c r="O34" s="85">
        <v>38</v>
      </c>
      <c r="P34" s="86">
        <v>22</v>
      </c>
      <c r="Q34" s="70"/>
      <c r="R34" s="70"/>
    </row>
    <row r="35" spans="1:18" ht="18.75" customHeight="1">
      <c r="A35" s="87"/>
      <c r="B35" s="83" t="s">
        <v>13</v>
      </c>
      <c r="C35" s="92">
        <f t="shared" si="1"/>
        <v>1078</v>
      </c>
      <c r="D35" s="85">
        <v>67</v>
      </c>
      <c r="E35" s="85">
        <v>71</v>
      </c>
      <c r="F35" s="85">
        <v>72</v>
      </c>
      <c r="G35" s="85">
        <v>81</v>
      </c>
      <c r="H35" s="85">
        <v>49</v>
      </c>
      <c r="I35" s="85">
        <v>17</v>
      </c>
      <c r="J35" s="85">
        <v>6</v>
      </c>
      <c r="K35" s="85">
        <v>265</v>
      </c>
      <c r="L35" s="85">
        <v>250</v>
      </c>
      <c r="M35" s="85">
        <v>81</v>
      </c>
      <c r="N35" s="85">
        <v>72</v>
      </c>
      <c r="O35" s="85">
        <v>34</v>
      </c>
      <c r="P35" s="86">
        <v>13</v>
      </c>
      <c r="Q35" s="70"/>
      <c r="R35" s="70"/>
    </row>
    <row r="36" spans="1:18" ht="18.75" customHeight="1">
      <c r="A36" s="87" t="s">
        <v>300</v>
      </c>
      <c r="B36" s="83" t="s">
        <v>12</v>
      </c>
      <c r="C36" s="92">
        <f t="shared" si="1"/>
        <v>10174</v>
      </c>
      <c r="D36" s="85">
        <v>454</v>
      </c>
      <c r="E36" s="85">
        <v>370</v>
      </c>
      <c r="F36" s="85">
        <v>313</v>
      </c>
      <c r="G36" s="85">
        <v>372</v>
      </c>
      <c r="H36" s="85">
        <v>235</v>
      </c>
      <c r="I36" s="85">
        <v>112</v>
      </c>
      <c r="J36" s="85">
        <v>28</v>
      </c>
      <c r="K36" s="85">
        <v>3280</v>
      </c>
      <c r="L36" s="85">
        <v>2881</v>
      </c>
      <c r="M36" s="85">
        <v>946</v>
      </c>
      <c r="N36" s="85">
        <v>883</v>
      </c>
      <c r="O36" s="85">
        <v>207</v>
      </c>
      <c r="P36" s="86">
        <v>93</v>
      </c>
      <c r="Q36" s="70"/>
      <c r="R36" s="70"/>
    </row>
    <row r="37" spans="1:18" ht="18.75" customHeight="1" thickBot="1">
      <c r="A37" s="88"/>
      <c r="B37" s="89" t="s">
        <v>13</v>
      </c>
      <c r="C37" s="92">
        <f t="shared" si="1"/>
        <v>15212</v>
      </c>
      <c r="D37" s="85">
        <v>493</v>
      </c>
      <c r="E37" s="85">
        <v>443</v>
      </c>
      <c r="F37" s="85">
        <v>345</v>
      </c>
      <c r="G37" s="85">
        <v>328</v>
      </c>
      <c r="H37" s="85">
        <v>185</v>
      </c>
      <c r="I37" s="85">
        <v>48</v>
      </c>
      <c r="J37" s="85">
        <v>15</v>
      </c>
      <c r="K37" s="85">
        <v>5487</v>
      </c>
      <c r="L37" s="85">
        <v>5165</v>
      </c>
      <c r="M37" s="85">
        <v>1343</v>
      </c>
      <c r="N37" s="85">
        <v>1043</v>
      </c>
      <c r="O37" s="85">
        <v>250</v>
      </c>
      <c r="P37" s="86">
        <v>67</v>
      </c>
      <c r="Q37" s="70"/>
      <c r="R37" s="70"/>
    </row>
    <row r="38" spans="1:16" ht="37.5" customHeight="1">
      <c r="A38" s="117" t="s">
        <v>286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44" sqref="A44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111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40"/>
      <c r="B4" s="141"/>
      <c r="C4" s="135" t="s">
        <v>36</v>
      </c>
      <c r="D4" s="135"/>
      <c r="E4" s="135"/>
      <c r="F4" s="135"/>
      <c r="G4" s="135"/>
      <c r="H4" s="135"/>
      <c r="I4" s="135"/>
      <c r="J4" s="138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42"/>
      <c r="B5" s="143"/>
      <c r="C5" s="136" t="s">
        <v>2</v>
      </c>
      <c r="D5" s="136" t="s">
        <v>134</v>
      </c>
      <c r="E5" s="136"/>
      <c r="F5" s="136"/>
      <c r="G5" s="136" t="s">
        <v>284</v>
      </c>
      <c r="H5" s="136"/>
      <c r="I5" s="136"/>
      <c r="J5" s="139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44"/>
      <c r="B6" s="145"/>
      <c r="C6" s="136"/>
      <c r="D6" s="42" t="s">
        <v>29</v>
      </c>
      <c r="E6" s="42" t="s">
        <v>30</v>
      </c>
      <c r="F6" s="42" t="s">
        <v>277</v>
      </c>
      <c r="G6" s="42" t="s">
        <v>29</v>
      </c>
      <c r="H6" s="42" t="s">
        <v>30</v>
      </c>
      <c r="I6" s="42" t="s">
        <v>31</v>
      </c>
      <c r="J6" s="43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75" t="s">
        <v>11</v>
      </c>
      <c r="B7" s="76" t="s">
        <v>2</v>
      </c>
      <c r="C7" s="93">
        <f>SUM(D7:J7)</f>
        <v>8232</v>
      </c>
      <c r="D7" s="93">
        <f>D8+D9</f>
        <v>398</v>
      </c>
      <c r="E7" s="93">
        <f aca="true" t="shared" si="0" ref="E7:J7">E8+E9</f>
        <v>401</v>
      </c>
      <c r="F7" s="93">
        <f t="shared" si="0"/>
        <v>26</v>
      </c>
      <c r="G7" s="93">
        <f t="shared" si="0"/>
        <v>3475</v>
      </c>
      <c r="H7" s="93">
        <f>H8+H9</f>
        <v>3297</v>
      </c>
      <c r="I7" s="93">
        <f t="shared" si="0"/>
        <v>485</v>
      </c>
      <c r="J7" s="93">
        <f t="shared" si="0"/>
        <v>150</v>
      </c>
    </row>
    <row r="8" spans="1:10" s="3" customFormat="1" ht="18.75" customHeight="1">
      <c r="A8" s="79"/>
      <c r="B8" s="80" t="s">
        <v>12</v>
      </c>
      <c r="C8" s="93">
        <f aca="true" t="shared" si="1" ref="C8:C37">SUM(D8:J8)</f>
        <v>4081</v>
      </c>
      <c r="D8" s="93">
        <f>D10+D12+D14+D16+D18+D20+D22+D24+D26+D28+D30+D32+D34+D36</f>
        <v>234</v>
      </c>
      <c r="E8" s="93">
        <f aca="true" t="shared" si="2" ref="E8:J9">E10+E12+E14+E16+E18+E20+E22+E24+E26+E28+E30+E32+E34+E36</f>
        <v>242</v>
      </c>
      <c r="F8" s="93">
        <f t="shared" si="2"/>
        <v>14</v>
      </c>
      <c r="G8" s="93">
        <f t="shared" si="2"/>
        <v>1649</v>
      </c>
      <c r="H8" s="93">
        <f>H10+H12+H14+H16+H18+H20+H22+H24+H26+H28+H30+H32+H34+H36</f>
        <v>1561</v>
      </c>
      <c r="I8" s="93">
        <f t="shared" si="2"/>
        <v>286</v>
      </c>
      <c r="J8" s="93">
        <f t="shared" si="2"/>
        <v>95</v>
      </c>
    </row>
    <row r="9" spans="1:10" s="3" customFormat="1" ht="18.75" customHeight="1">
      <c r="A9" s="79"/>
      <c r="B9" s="80" t="s">
        <v>13</v>
      </c>
      <c r="C9" s="93">
        <f t="shared" si="1"/>
        <v>4151</v>
      </c>
      <c r="D9" s="93">
        <f>D11+D13+D15+D17+D19+D21+D23+D25+D27+D29+D31+D33+D35+D37</f>
        <v>164</v>
      </c>
      <c r="E9" s="93">
        <f t="shared" si="2"/>
        <v>159</v>
      </c>
      <c r="F9" s="93">
        <f t="shared" si="2"/>
        <v>12</v>
      </c>
      <c r="G9" s="93">
        <f t="shared" si="2"/>
        <v>1826</v>
      </c>
      <c r="H9" s="93">
        <f>H11+H13+H15+H17+H19+H21+H23+H25+H27+H29+H31+H33+H35+H37</f>
        <v>1736</v>
      </c>
      <c r="I9" s="93">
        <f t="shared" si="2"/>
        <v>199</v>
      </c>
      <c r="J9" s="93">
        <f t="shared" si="2"/>
        <v>55</v>
      </c>
    </row>
    <row r="10" spans="1:10" s="3" customFormat="1" ht="18.75" customHeight="1">
      <c r="A10" s="82" t="s">
        <v>287</v>
      </c>
      <c r="B10" s="83" t="s">
        <v>12</v>
      </c>
      <c r="C10" s="93">
        <f t="shared" si="1"/>
        <v>5</v>
      </c>
      <c r="D10" s="94">
        <v>1</v>
      </c>
      <c r="E10" s="93">
        <v>0</v>
      </c>
      <c r="F10" s="93">
        <v>0</v>
      </c>
      <c r="G10" s="93">
        <v>4</v>
      </c>
      <c r="H10" s="94">
        <v>0</v>
      </c>
      <c r="I10" s="93">
        <v>0</v>
      </c>
      <c r="J10" s="93">
        <v>0</v>
      </c>
    </row>
    <row r="11" spans="1:10" s="3" customFormat="1" ht="18.75" customHeight="1">
      <c r="A11" s="87"/>
      <c r="B11" s="83" t="s">
        <v>13</v>
      </c>
      <c r="C11" s="93">
        <f t="shared" si="1"/>
        <v>1</v>
      </c>
      <c r="D11" s="94">
        <v>0</v>
      </c>
      <c r="E11" s="93">
        <v>0</v>
      </c>
      <c r="F11" s="94">
        <v>0</v>
      </c>
      <c r="G11" s="94">
        <v>1</v>
      </c>
      <c r="H11" s="94">
        <v>0</v>
      </c>
      <c r="I11" s="93">
        <v>0</v>
      </c>
      <c r="J11" s="93">
        <v>0</v>
      </c>
    </row>
    <row r="12" spans="1:10" s="3" customFormat="1" ht="18.75" customHeight="1">
      <c r="A12" s="87" t="s">
        <v>288</v>
      </c>
      <c r="B12" s="83" t="s">
        <v>12</v>
      </c>
      <c r="C12" s="93">
        <f t="shared" si="1"/>
        <v>452</v>
      </c>
      <c r="D12" s="94">
        <v>167</v>
      </c>
      <c r="E12" s="94">
        <v>0</v>
      </c>
      <c r="F12" s="94">
        <v>0</v>
      </c>
      <c r="G12" s="94">
        <v>285</v>
      </c>
      <c r="H12" s="94">
        <v>0</v>
      </c>
      <c r="I12" s="94">
        <v>0</v>
      </c>
      <c r="J12" s="93">
        <v>0</v>
      </c>
    </row>
    <row r="13" spans="1:10" s="3" customFormat="1" ht="18.75" customHeight="1">
      <c r="A13" s="87"/>
      <c r="B13" s="83" t="s">
        <v>13</v>
      </c>
      <c r="C13" s="93">
        <f t="shared" si="1"/>
        <v>440</v>
      </c>
      <c r="D13" s="94">
        <v>94</v>
      </c>
      <c r="E13" s="94">
        <v>0</v>
      </c>
      <c r="F13" s="94">
        <v>0</v>
      </c>
      <c r="G13" s="94">
        <v>346</v>
      </c>
      <c r="H13" s="94">
        <v>0</v>
      </c>
      <c r="I13" s="94">
        <v>0</v>
      </c>
      <c r="J13" s="93">
        <v>0</v>
      </c>
    </row>
    <row r="14" spans="1:10" s="3" customFormat="1" ht="18.75" customHeight="1">
      <c r="A14" s="87" t="s">
        <v>289</v>
      </c>
      <c r="B14" s="83" t="s">
        <v>12</v>
      </c>
      <c r="C14" s="93">
        <f t="shared" si="1"/>
        <v>704</v>
      </c>
      <c r="D14" s="94">
        <v>32</v>
      </c>
      <c r="E14" s="94">
        <v>184</v>
      </c>
      <c r="F14" s="94">
        <v>0</v>
      </c>
      <c r="G14" s="94">
        <v>160</v>
      </c>
      <c r="H14" s="94">
        <v>328</v>
      </c>
      <c r="I14" s="94">
        <v>0</v>
      </c>
      <c r="J14" s="93">
        <v>0</v>
      </c>
    </row>
    <row r="15" spans="1:10" s="3" customFormat="1" ht="18.75" customHeight="1">
      <c r="A15" s="87"/>
      <c r="B15" s="83" t="s">
        <v>13</v>
      </c>
      <c r="C15" s="93">
        <f t="shared" si="1"/>
        <v>671</v>
      </c>
      <c r="D15" s="94">
        <v>39</v>
      </c>
      <c r="E15" s="94">
        <v>103</v>
      </c>
      <c r="F15" s="94">
        <v>0</v>
      </c>
      <c r="G15" s="94">
        <v>177</v>
      </c>
      <c r="H15" s="94">
        <v>352</v>
      </c>
      <c r="I15" s="94">
        <v>0</v>
      </c>
      <c r="J15" s="93">
        <v>0</v>
      </c>
    </row>
    <row r="16" spans="1:10" s="3" customFormat="1" ht="18.75" customHeight="1">
      <c r="A16" s="87" t="s">
        <v>290</v>
      </c>
      <c r="B16" s="83" t="s">
        <v>12</v>
      </c>
      <c r="C16" s="93">
        <f t="shared" si="1"/>
        <v>443</v>
      </c>
      <c r="D16" s="94">
        <v>7</v>
      </c>
      <c r="E16" s="94">
        <v>36</v>
      </c>
      <c r="F16" s="94">
        <v>7</v>
      </c>
      <c r="G16" s="94">
        <v>166</v>
      </c>
      <c r="H16" s="94">
        <v>162</v>
      </c>
      <c r="I16" s="94">
        <v>65</v>
      </c>
      <c r="J16" s="93">
        <v>0</v>
      </c>
    </row>
    <row r="17" spans="1:10" s="3" customFormat="1" ht="18.75" customHeight="1">
      <c r="A17" s="87"/>
      <c r="B17" s="83" t="s">
        <v>13</v>
      </c>
      <c r="C17" s="93">
        <f t="shared" si="1"/>
        <v>406</v>
      </c>
      <c r="D17" s="94">
        <v>9</v>
      </c>
      <c r="E17" s="94">
        <v>39</v>
      </c>
      <c r="F17" s="94">
        <v>2</v>
      </c>
      <c r="G17" s="94">
        <v>136</v>
      </c>
      <c r="H17" s="94">
        <v>151</v>
      </c>
      <c r="I17" s="94">
        <v>69</v>
      </c>
      <c r="J17" s="93">
        <v>0</v>
      </c>
    </row>
    <row r="18" spans="1:10" s="3" customFormat="1" ht="18.75" customHeight="1">
      <c r="A18" s="87" t="s">
        <v>291</v>
      </c>
      <c r="B18" s="83" t="s">
        <v>12</v>
      </c>
      <c r="C18" s="93">
        <f t="shared" si="1"/>
        <v>386</v>
      </c>
      <c r="D18" s="94">
        <v>2</v>
      </c>
      <c r="E18" s="94">
        <v>9</v>
      </c>
      <c r="F18" s="94">
        <v>5</v>
      </c>
      <c r="G18" s="94">
        <v>115</v>
      </c>
      <c r="H18" s="94">
        <v>177</v>
      </c>
      <c r="I18" s="94">
        <v>67</v>
      </c>
      <c r="J18" s="94">
        <v>11</v>
      </c>
    </row>
    <row r="19" spans="1:10" ht="18.75" customHeight="1">
      <c r="A19" s="87"/>
      <c r="B19" s="83" t="s">
        <v>13</v>
      </c>
      <c r="C19" s="93">
        <f t="shared" si="1"/>
        <v>285</v>
      </c>
      <c r="D19" s="94">
        <v>7</v>
      </c>
      <c r="E19" s="94">
        <v>8</v>
      </c>
      <c r="F19" s="94">
        <v>3</v>
      </c>
      <c r="G19" s="94">
        <v>93</v>
      </c>
      <c r="H19" s="94">
        <v>137</v>
      </c>
      <c r="I19" s="94">
        <v>28</v>
      </c>
      <c r="J19" s="94">
        <v>9</v>
      </c>
    </row>
    <row r="20" spans="1:10" ht="18.75" customHeight="1">
      <c r="A20" s="87" t="s">
        <v>292</v>
      </c>
      <c r="B20" s="83" t="s">
        <v>12</v>
      </c>
      <c r="C20" s="93">
        <f t="shared" si="1"/>
        <v>294</v>
      </c>
      <c r="D20" s="94">
        <v>8</v>
      </c>
      <c r="E20" s="94">
        <v>3</v>
      </c>
      <c r="F20" s="94">
        <v>2</v>
      </c>
      <c r="G20" s="94">
        <v>112</v>
      </c>
      <c r="H20" s="94">
        <v>130</v>
      </c>
      <c r="I20" s="94">
        <v>30</v>
      </c>
      <c r="J20" s="94">
        <v>9</v>
      </c>
    </row>
    <row r="21" spans="1:10" ht="18.75" customHeight="1">
      <c r="A21" s="87"/>
      <c r="B21" s="83" t="s">
        <v>13</v>
      </c>
      <c r="C21" s="93">
        <f t="shared" si="1"/>
        <v>193</v>
      </c>
      <c r="D21" s="94">
        <v>1</v>
      </c>
      <c r="E21" s="94">
        <v>5</v>
      </c>
      <c r="F21" s="94">
        <v>4</v>
      </c>
      <c r="G21" s="94">
        <v>64</v>
      </c>
      <c r="H21" s="94">
        <v>91</v>
      </c>
      <c r="I21" s="94">
        <v>19</v>
      </c>
      <c r="J21" s="94">
        <v>9</v>
      </c>
    </row>
    <row r="22" spans="1:10" ht="18.75" customHeight="1">
      <c r="A22" s="87" t="s">
        <v>293</v>
      </c>
      <c r="B22" s="83" t="s">
        <v>12</v>
      </c>
      <c r="C22" s="93">
        <f t="shared" si="1"/>
        <v>180</v>
      </c>
      <c r="D22" s="94">
        <v>2</v>
      </c>
      <c r="E22" s="94">
        <v>1</v>
      </c>
      <c r="F22" s="94">
        <v>0</v>
      </c>
      <c r="G22" s="94">
        <v>68</v>
      </c>
      <c r="H22" s="94">
        <v>89</v>
      </c>
      <c r="I22" s="94">
        <v>20</v>
      </c>
      <c r="J22" s="94">
        <v>0</v>
      </c>
    </row>
    <row r="23" spans="1:10" ht="18.75" customHeight="1">
      <c r="A23" s="87"/>
      <c r="B23" s="83" t="s">
        <v>13</v>
      </c>
      <c r="C23" s="93">
        <f t="shared" si="1"/>
        <v>132</v>
      </c>
      <c r="D23" s="94">
        <v>4</v>
      </c>
      <c r="E23" s="94">
        <v>2</v>
      </c>
      <c r="F23" s="94">
        <v>2</v>
      </c>
      <c r="G23" s="94">
        <v>60</v>
      </c>
      <c r="H23" s="94">
        <v>49</v>
      </c>
      <c r="I23" s="94">
        <v>10</v>
      </c>
      <c r="J23" s="94">
        <v>5</v>
      </c>
    </row>
    <row r="24" spans="1:10" ht="18.75" customHeight="1">
      <c r="A24" s="87" t="s">
        <v>294</v>
      </c>
      <c r="B24" s="83" t="s">
        <v>12</v>
      </c>
      <c r="C24" s="93">
        <f t="shared" si="1"/>
        <v>173</v>
      </c>
      <c r="D24" s="94">
        <v>2</v>
      </c>
      <c r="E24" s="94">
        <v>2</v>
      </c>
      <c r="F24" s="94">
        <v>0</v>
      </c>
      <c r="G24" s="94">
        <v>68</v>
      </c>
      <c r="H24" s="94">
        <v>78</v>
      </c>
      <c r="I24" s="94">
        <v>18</v>
      </c>
      <c r="J24" s="94">
        <v>5</v>
      </c>
    </row>
    <row r="25" spans="1:10" ht="18.75" customHeight="1">
      <c r="A25" s="87"/>
      <c r="B25" s="83" t="s">
        <v>13</v>
      </c>
      <c r="C25" s="93">
        <f t="shared" si="1"/>
        <v>94</v>
      </c>
      <c r="D25" s="94">
        <v>0</v>
      </c>
      <c r="E25" s="94">
        <v>0</v>
      </c>
      <c r="F25" s="94">
        <v>0</v>
      </c>
      <c r="G25" s="94">
        <v>42</v>
      </c>
      <c r="H25" s="94">
        <v>47</v>
      </c>
      <c r="I25" s="94">
        <v>4</v>
      </c>
      <c r="J25" s="94">
        <v>1</v>
      </c>
    </row>
    <row r="26" spans="1:10" ht="18.75" customHeight="1">
      <c r="A26" s="87" t="s">
        <v>295</v>
      </c>
      <c r="B26" s="83" t="s">
        <v>12</v>
      </c>
      <c r="C26" s="93">
        <f t="shared" si="1"/>
        <v>128</v>
      </c>
      <c r="D26" s="94">
        <v>2</v>
      </c>
      <c r="E26" s="94">
        <v>1</v>
      </c>
      <c r="F26" s="94">
        <v>0</v>
      </c>
      <c r="G26" s="94">
        <v>56</v>
      </c>
      <c r="H26" s="94">
        <v>52</v>
      </c>
      <c r="I26" s="94">
        <v>10</v>
      </c>
      <c r="J26" s="94">
        <v>7</v>
      </c>
    </row>
    <row r="27" spans="1:10" ht="18.75" customHeight="1">
      <c r="A27" s="87"/>
      <c r="B27" s="83" t="s">
        <v>13</v>
      </c>
      <c r="C27" s="93">
        <f t="shared" si="1"/>
        <v>119</v>
      </c>
      <c r="D27" s="94">
        <v>1</v>
      </c>
      <c r="E27" s="94">
        <v>0</v>
      </c>
      <c r="F27" s="94">
        <v>0</v>
      </c>
      <c r="G27" s="94">
        <v>52</v>
      </c>
      <c r="H27" s="94">
        <v>55</v>
      </c>
      <c r="I27" s="94">
        <v>8</v>
      </c>
      <c r="J27" s="94">
        <v>3</v>
      </c>
    </row>
    <row r="28" spans="1:10" ht="18.75" customHeight="1">
      <c r="A28" s="87" t="s">
        <v>296</v>
      </c>
      <c r="B28" s="83" t="s">
        <v>12</v>
      </c>
      <c r="C28" s="93">
        <f t="shared" si="1"/>
        <v>136</v>
      </c>
      <c r="D28" s="94">
        <v>2</v>
      </c>
      <c r="E28" s="94">
        <v>1</v>
      </c>
      <c r="F28" s="94">
        <v>0</v>
      </c>
      <c r="G28" s="94">
        <v>60</v>
      </c>
      <c r="H28" s="94">
        <v>48</v>
      </c>
      <c r="I28" s="94">
        <v>14</v>
      </c>
      <c r="J28" s="94">
        <v>11</v>
      </c>
    </row>
    <row r="29" spans="1:10" ht="18.75" customHeight="1">
      <c r="A29" s="87"/>
      <c r="B29" s="83" t="s">
        <v>13</v>
      </c>
      <c r="C29" s="93">
        <f t="shared" si="1"/>
        <v>91</v>
      </c>
      <c r="D29" s="94">
        <v>1</v>
      </c>
      <c r="E29" s="94">
        <v>0</v>
      </c>
      <c r="F29" s="94">
        <v>1</v>
      </c>
      <c r="G29" s="94">
        <v>44</v>
      </c>
      <c r="H29" s="94">
        <v>34</v>
      </c>
      <c r="I29" s="94">
        <v>7</v>
      </c>
      <c r="J29" s="94">
        <v>4</v>
      </c>
    </row>
    <row r="30" spans="1:10" ht="18.75" customHeight="1">
      <c r="A30" s="87" t="s">
        <v>297</v>
      </c>
      <c r="B30" s="83" t="s">
        <v>12</v>
      </c>
      <c r="C30" s="93">
        <f t="shared" si="1"/>
        <v>95</v>
      </c>
      <c r="D30" s="94">
        <v>2</v>
      </c>
      <c r="E30" s="94">
        <v>1</v>
      </c>
      <c r="F30" s="94">
        <v>0</v>
      </c>
      <c r="G30" s="94">
        <v>46</v>
      </c>
      <c r="H30" s="94">
        <v>33</v>
      </c>
      <c r="I30" s="94">
        <v>8</v>
      </c>
      <c r="J30" s="94">
        <v>5</v>
      </c>
    </row>
    <row r="31" spans="1:10" ht="18.75" customHeight="1">
      <c r="A31" s="87"/>
      <c r="B31" s="83" t="s">
        <v>13</v>
      </c>
      <c r="C31" s="93">
        <f t="shared" si="1"/>
        <v>88</v>
      </c>
      <c r="D31" s="94">
        <v>0</v>
      </c>
      <c r="E31" s="94">
        <v>1</v>
      </c>
      <c r="F31" s="94">
        <v>0</v>
      </c>
      <c r="G31" s="94">
        <v>44</v>
      </c>
      <c r="H31" s="94">
        <v>39</v>
      </c>
      <c r="I31" s="94">
        <v>3</v>
      </c>
      <c r="J31" s="94">
        <v>1</v>
      </c>
    </row>
    <row r="32" spans="1:10" ht="18.75" customHeight="1">
      <c r="A32" s="87" t="s">
        <v>298</v>
      </c>
      <c r="B32" s="83" t="s">
        <v>12</v>
      </c>
      <c r="C32" s="93">
        <f t="shared" si="1"/>
        <v>77</v>
      </c>
      <c r="D32" s="94">
        <v>1</v>
      </c>
      <c r="E32" s="94">
        <v>1</v>
      </c>
      <c r="F32" s="94">
        <v>0</v>
      </c>
      <c r="G32" s="94">
        <v>32</v>
      </c>
      <c r="H32" s="94">
        <v>34</v>
      </c>
      <c r="I32" s="94">
        <v>3</v>
      </c>
      <c r="J32" s="94">
        <v>6</v>
      </c>
    </row>
    <row r="33" spans="1:10" ht="18.75" customHeight="1">
      <c r="A33" s="87"/>
      <c r="B33" s="83" t="s">
        <v>13</v>
      </c>
      <c r="C33" s="93">
        <f t="shared" si="1"/>
        <v>79</v>
      </c>
      <c r="D33" s="94">
        <v>2</v>
      </c>
      <c r="E33" s="94">
        <v>1</v>
      </c>
      <c r="F33" s="94">
        <v>0</v>
      </c>
      <c r="G33" s="94">
        <v>34</v>
      </c>
      <c r="H33" s="94">
        <v>35</v>
      </c>
      <c r="I33" s="94">
        <v>4</v>
      </c>
      <c r="J33" s="94">
        <v>3</v>
      </c>
    </row>
    <row r="34" spans="1:10" ht="18.75" customHeight="1">
      <c r="A34" s="87" t="s">
        <v>299</v>
      </c>
      <c r="B34" s="83" t="s">
        <v>12</v>
      </c>
      <c r="C34" s="93">
        <f t="shared" si="1"/>
        <v>79</v>
      </c>
      <c r="D34" s="94">
        <v>0</v>
      </c>
      <c r="E34" s="94">
        <v>1</v>
      </c>
      <c r="F34" s="94">
        <v>0</v>
      </c>
      <c r="G34" s="94">
        <v>36</v>
      </c>
      <c r="H34" s="94">
        <v>28</v>
      </c>
      <c r="I34" s="94">
        <v>10</v>
      </c>
      <c r="J34" s="94">
        <v>4</v>
      </c>
    </row>
    <row r="35" spans="1:10" ht="18.75" customHeight="1">
      <c r="A35" s="87"/>
      <c r="B35" s="83" t="s">
        <v>13</v>
      </c>
      <c r="C35" s="93">
        <f t="shared" si="1"/>
        <v>58</v>
      </c>
      <c r="D35" s="94">
        <v>0</v>
      </c>
      <c r="E35" s="94">
        <v>0</v>
      </c>
      <c r="F35" s="94">
        <v>0</v>
      </c>
      <c r="G35" s="94">
        <v>24</v>
      </c>
      <c r="H35" s="94">
        <v>30</v>
      </c>
      <c r="I35" s="94">
        <v>2</v>
      </c>
      <c r="J35" s="94">
        <v>2</v>
      </c>
    </row>
    <row r="36" spans="1:10" ht="18.75" customHeight="1">
      <c r="A36" s="87" t="s">
        <v>300</v>
      </c>
      <c r="B36" s="83" t="s">
        <v>12</v>
      </c>
      <c r="C36" s="93">
        <f t="shared" si="1"/>
        <v>929</v>
      </c>
      <c r="D36" s="94">
        <v>6</v>
      </c>
      <c r="E36" s="94">
        <v>2</v>
      </c>
      <c r="F36" s="94">
        <v>0</v>
      </c>
      <c r="G36" s="94">
        <v>441</v>
      </c>
      <c r="H36" s="95">
        <v>402</v>
      </c>
      <c r="I36" s="94">
        <v>41</v>
      </c>
      <c r="J36" s="94">
        <v>37</v>
      </c>
    </row>
    <row r="37" spans="1:10" ht="18.75" customHeight="1" thickBot="1">
      <c r="A37" s="87"/>
      <c r="B37" s="83" t="s">
        <v>13</v>
      </c>
      <c r="C37" s="93">
        <f t="shared" si="1"/>
        <v>1494</v>
      </c>
      <c r="D37" s="95">
        <v>6</v>
      </c>
      <c r="E37" s="95">
        <v>0</v>
      </c>
      <c r="F37" s="95">
        <v>0</v>
      </c>
      <c r="G37" s="95">
        <v>709</v>
      </c>
      <c r="H37" s="95">
        <v>716</v>
      </c>
      <c r="I37" s="95">
        <v>45</v>
      </c>
      <c r="J37" s="95">
        <v>18</v>
      </c>
    </row>
    <row r="38" spans="1:10" ht="18.75" customHeight="1">
      <c r="A38" s="129" t="s">
        <v>285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9">
      <selection activeCell="A44" sqref="A44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111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9" s="3" customFormat="1" ht="34.5" customHeight="1">
      <c r="A4" s="150"/>
      <c r="B4" s="141"/>
      <c r="C4" s="135" t="s">
        <v>131</v>
      </c>
      <c r="D4" s="135"/>
      <c r="E4" s="135"/>
      <c r="F4" s="135"/>
      <c r="G4" s="135"/>
      <c r="H4" s="135"/>
      <c r="I4" s="138"/>
    </row>
    <row r="5" spans="1:9" s="3" customFormat="1" ht="34.5" customHeight="1">
      <c r="A5" s="151"/>
      <c r="B5" s="145"/>
      <c r="C5" s="42" t="s">
        <v>2</v>
      </c>
      <c r="D5" s="42" t="s">
        <v>29</v>
      </c>
      <c r="E5" s="42" t="s">
        <v>30</v>
      </c>
      <c r="F5" s="42" t="s">
        <v>31</v>
      </c>
      <c r="G5" s="42" t="s">
        <v>32</v>
      </c>
      <c r="H5" s="42" t="s">
        <v>33</v>
      </c>
      <c r="I5" s="43" t="s">
        <v>277</v>
      </c>
    </row>
    <row r="6" spans="1:9" s="3" customFormat="1" ht="17.25" customHeight="1">
      <c r="A6" s="96" t="s">
        <v>11</v>
      </c>
      <c r="B6" s="97" t="s">
        <v>2</v>
      </c>
      <c r="C6" s="93">
        <f>SUM(D6:I6)</f>
        <v>71792</v>
      </c>
      <c r="D6" s="93">
        <f aca="true" t="shared" si="0" ref="D6:I6">D7+D8</f>
        <v>14433</v>
      </c>
      <c r="E6" s="93">
        <f t="shared" si="0"/>
        <v>14312</v>
      </c>
      <c r="F6" s="93">
        <f t="shared" si="0"/>
        <v>14533</v>
      </c>
      <c r="G6" s="93">
        <f t="shared" si="0"/>
        <v>13299</v>
      </c>
      <c r="H6" s="93">
        <f t="shared" si="0"/>
        <v>12841</v>
      </c>
      <c r="I6" s="93">
        <f t="shared" si="0"/>
        <v>2374</v>
      </c>
    </row>
    <row r="7" spans="1:9" s="3" customFormat="1" ht="17.25" customHeight="1">
      <c r="A7" s="79"/>
      <c r="B7" s="80" t="s">
        <v>12</v>
      </c>
      <c r="C7" s="93">
        <f aca="true" t="shared" si="1" ref="C7:C40">SUM(D7:I7)</f>
        <v>17043</v>
      </c>
      <c r="D7" s="93">
        <f aca="true" t="shared" si="2" ref="D7:I8">D9+D11+D13+D15+D17+D19+D21+D23+D25+D27+D29+D31+D33+D35+D37+D39</f>
        <v>3453</v>
      </c>
      <c r="E7" s="93">
        <f t="shared" si="2"/>
        <v>3525</v>
      </c>
      <c r="F7" s="93">
        <f t="shared" si="2"/>
        <v>3446</v>
      </c>
      <c r="G7" s="93">
        <f t="shared" si="2"/>
        <v>3107</v>
      </c>
      <c r="H7" s="93">
        <f t="shared" si="2"/>
        <v>2904</v>
      </c>
      <c r="I7" s="93">
        <f t="shared" si="2"/>
        <v>608</v>
      </c>
    </row>
    <row r="8" spans="1:9" s="3" customFormat="1" ht="17.25" customHeight="1">
      <c r="A8" s="79"/>
      <c r="B8" s="80" t="s">
        <v>13</v>
      </c>
      <c r="C8" s="93">
        <f t="shared" si="1"/>
        <v>54749</v>
      </c>
      <c r="D8" s="93">
        <f t="shared" si="2"/>
        <v>10980</v>
      </c>
      <c r="E8" s="93">
        <f t="shared" si="2"/>
        <v>10787</v>
      </c>
      <c r="F8" s="93">
        <f t="shared" si="2"/>
        <v>11087</v>
      </c>
      <c r="G8" s="93">
        <f t="shared" si="2"/>
        <v>10192</v>
      </c>
      <c r="H8" s="93">
        <f t="shared" si="2"/>
        <v>9937</v>
      </c>
      <c r="I8" s="93">
        <f t="shared" si="2"/>
        <v>1766</v>
      </c>
    </row>
    <row r="9" spans="1:9" s="3" customFormat="1" ht="17.25" customHeight="1">
      <c r="A9" s="82" t="s">
        <v>301</v>
      </c>
      <c r="B9" s="83" t="s">
        <v>12</v>
      </c>
      <c r="C9" s="93">
        <f t="shared" si="1"/>
        <v>2912</v>
      </c>
      <c r="D9" s="94">
        <v>2911</v>
      </c>
      <c r="E9" s="94">
        <v>1</v>
      </c>
      <c r="F9" s="94">
        <v>0</v>
      </c>
      <c r="G9" s="94">
        <v>0</v>
      </c>
      <c r="H9" s="94">
        <v>0</v>
      </c>
      <c r="I9" s="94">
        <v>0</v>
      </c>
    </row>
    <row r="10" spans="1:9" s="3" customFormat="1" ht="17.25" customHeight="1">
      <c r="A10" s="87"/>
      <c r="B10" s="83" t="s">
        <v>13</v>
      </c>
      <c r="C10" s="93">
        <f t="shared" si="1"/>
        <v>9476</v>
      </c>
      <c r="D10" s="94">
        <v>9470</v>
      </c>
      <c r="E10" s="94">
        <v>6</v>
      </c>
      <c r="F10" s="94">
        <v>0</v>
      </c>
      <c r="G10" s="94">
        <v>0</v>
      </c>
      <c r="H10" s="94">
        <v>0</v>
      </c>
      <c r="I10" s="94">
        <v>0</v>
      </c>
    </row>
    <row r="11" spans="1:9" s="3" customFormat="1" ht="17.25" customHeight="1">
      <c r="A11" s="87" t="s">
        <v>302</v>
      </c>
      <c r="B11" s="83" t="s">
        <v>12</v>
      </c>
      <c r="C11" s="93">
        <f t="shared" si="1"/>
        <v>3330</v>
      </c>
      <c r="D11" s="94">
        <v>453</v>
      </c>
      <c r="E11" s="94">
        <v>2876</v>
      </c>
      <c r="F11" s="94">
        <v>1</v>
      </c>
      <c r="G11" s="94">
        <v>0</v>
      </c>
      <c r="H11" s="94">
        <v>0</v>
      </c>
      <c r="I11" s="94">
        <v>0</v>
      </c>
    </row>
    <row r="12" spans="1:9" s="3" customFormat="1" ht="17.25" customHeight="1">
      <c r="A12" s="87"/>
      <c r="B12" s="83" t="s">
        <v>13</v>
      </c>
      <c r="C12" s="93">
        <f t="shared" si="1"/>
        <v>10630</v>
      </c>
      <c r="D12" s="94">
        <v>1395</v>
      </c>
      <c r="E12" s="94">
        <v>9233</v>
      </c>
      <c r="F12" s="94">
        <v>2</v>
      </c>
      <c r="G12" s="94">
        <v>0</v>
      </c>
      <c r="H12" s="94">
        <v>0</v>
      </c>
      <c r="I12" s="94">
        <v>0</v>
      </c>
    </row>
    <row r="13" spans="1:9" s="3" customFormat="1" ht="17.25" customHeight="1">
      <c r="A13" s="87" t="s">
        <v>303</v>
      </c>
      <c r="B13" s="83" t="s">
        <v>12</v>
      </c>
      <c r="C13" s="93">
        <f t="shared" si="1"/>
        <v>3459</v>
      </c>
      <c r="D13" s="94">
        <v>46</v>
      </c>
      <c r="E13" s="94">
        <v>534</v>
      </c>
      <c r="F13" s="94">
        <v>2877</v>
      </c>
      <c r="G13" s="94">
        <v>2</v>
      </c>
      <c r="H13" s="94">
        <v>0</v>
      </c>
      <c r="I13" s="94">
        <v>0</v>
      </c>
    </row>
    <row r="14" spans="1:9" s="3" customFormat="1" ht="17.25" customHeight="1">
      <c r="A14" s="87"/>
      <c r="B14" s="83" t="s">
        <v>13</v>
      </c>
      <c r="C14" s="93">
        <f t="shared" si="1"/>
        <v>10872</v>
      </c>
      <c r="D14" s="94">
        <v>83</v>
      </c>
      <c r="E14" s="94">
        <v>1400</v>
      </c>
      <c r="F14" s="94">
        <v>9386</v>
      </c>
      <c r="G14" s="94">
        <v>2</v>
      </c>
      <c r="H14" s="94">
        <v>1</v>
      </c>
      <c r="I14" s="94">
        <v>0</v>
      </c>
    </row>
    <row r="15" spans="1:9" s="3" customFormat="1" ht="17.25" customHeight="1">
      <c r="A15" s="87" t="s">
        <v>288</v>
      </c>
      <c r="B15" s="83" t="s">
        <v>12</v>
      </c>
      <c r="C15" s="93">
        <f t="shared" si="1"/>
        <v>3122</v>
      </c>
      <c r="D15" s="94">
        <v>21</v>
      </c>
      <c r="E15" s="94">
        <v>73</v>
      </c>
      <c r="F15" s="94">
        <v>481</v>
      </c>
      <c r="G15" s="94">
        <v>2547</v>
      </c>
      <c r="H15" s="94">
        <v>0</v>
      </c>
      <c r="I15" s="94">
        <v>0</v>
      </c>
    </row>
    <row r="16" spans="1:9" s="3" customFormat="1" ht="17.25" customHeight="1">
      <c r="A16" s="87"/>
      <c r="B16" s="83" t="s">
        <v>13</v>
      </c>
      <c r="C16" s="93">
        <f t="shared" si="1"/>
        <v>10318</v>
      </c>
      <c r="D16" s="94">
        <v>16</v>
      </c>
      <c r="E16" s="94">
        <v>95</v>
      </c>
      <c r="F16" s="94">
        <v>1529</v>
      </c>
      <c r="G16" s="94">
        <v>8672</v>
      </c>
      <c r="H16" s="94">
        <v>6</v>
      </c>
      <c r="I16" s="94">
        <v>0</v>
      </c>
    </row>
    <row r="17" spans="1:9" s="3" customFormat="1" ht="17.25" customHeight="1">
      <c r="A17" s="87" t="s">
        <v>289</v>
      </c>
      <c r="B17" s="83" t="s">
        <v>12</v>
      </c>
      <c r="C17" s="93">
        <f t="shared" si="1"/>
        <v>2957</v>
      </c>
      <c r="D17" s="94">
        <v>6</v>
      </c>
      <c r="E17" s="94">
        <v>18</v>
      </c>
      <c r="F17" s="94">
        <v>57</v>
      </c>
      <c r="G17" s="94">
        <v>458</v>
      </c>
      <c r="H17" s="94">
        <v>2418</v>
      </c>
      <c r="I17" s="94">
        <v>0</v>
      </c>
    </row>
    <row r="18" spans="1:9" ht="17.25" customHeight="1">
      <c r="A18" s="87"/>
      <c r="B18" s="83" t="s">
        <v>13</v>
      </c>
      <c r="C18" s="93">
        <f t="shared" si="1"/>
        <v>9941</v>
      </c>
      <c r="D18" s="94">
        <v>4</v>
      </c>
      <c r="E18" s="94">
        <v>29</v>
      </c>
      <c r="F18" s="94">
        <v>117</v>
      </c>
      <c r="G18" s="94">
        <v>1363</v>
      </c>
      <c r="H18" s="94">
        <v>8427</v>
      </c>
      <c r="I18" s="94">
        <v>1</v>
      </c>
    </row>
    <row r="19" spans="1:9" ht="17.25" customHeight="1">
      <c r="A19" s="87" t="s">
        <v>290</v>
      </c>
      <c r="B19" s="83" t="s">
        <v>12</v>
      </c>
      <c r="C19" s="93">
        <f t="shared" si="1"/>
        <v>858</v>
      </c>
      <c r="D19" s="94">
        <v>4</v>
      </c>
      <c r="E19" s="94">
        <v>11</v>
      </c>
      <c r="F19" s="94">
        <v>19</v>
      </c>
      <c r="G19" s="94">
        <v>65</v>
      </c>
      <c r="H19" s="94">
        <v>411</v>
      </c>
      <c r="I19" s="94">
        <v>348</v>
      </c>
    </row>
    <row r="20" spans="1:9" ht="17.25" customHeight="1">
      <c r="A20" s="87"/>
      <c r="B20" s="83" t="s">
        <v>13</v>
      </c>
      <c r="C20" s="93">
        <f t="shared" si="1"/>
        <v>2644</v>
      </c>
      <c r="D20" s="94">
        <v>3</v>
      </c>
      <c r="E20" s="94">
        <v>17</v>
      </c>
      <c r="F20" s="94">
        <v>31</v>
      </c>
      <c r="G20" s="94">
        <v>108</v>
      </c>
      <c r="H20" s="94">
        <v>1375</v>
      </c>
      <c r="I20" s="94">
        <v>1110</v>
      </c>
    </row>
    <row r="21" spans="1:9" ht="17.25" customHeight="1">
      <c r="A21" s="87" t="s">
        <v>291</v>
      </c>
      <c r="B21" s="83" t="s">
        <v>12</v>
      </c>
      <c r="C21" s="93">
        <f t="shared" si="1"/>
        <v>261</v>
      </c>
      <c r="D21" s="94">
        <v>4</v>
      </c>
      <c r="E21" s="94">
        <v>5</v>
      </c>
      <c r="F21" s="94">
        <v>0</v>
      </c>
      <c r="G21" s="94">
        <v>18</v>
      </c>
      <c r="H21" s="94">
        <v>44</v>
      </c>
      <c r="I21" s="94">
        <v>190</v>
      </c>
    </row>
    <row r="22" spans="1:9" ht="17.25" customHeight="1">
      <c r="A22" s="87"/>
      <c r="B22" s="83" t="s">
        <v>13</v>
      </c>
      <c r="C22" s="93">
        <f t="shared" si="1"/>
        <v>598</v>
      </c>
      <c r="D22" s="94">
        <v>2</v>
      </c>
      <c r="E22" s="94">
        <v>3</v>
      </c>
      <c r="F22" s="94">
        <v>11</v>
      </c>
      <c r="G22" s="94">
        <v>26</v>
      </c>
      <c r="H22" s="94">
        <v>86</v>
      </c>
      <c r="I22" s="94">
        <v>470</v>
      </c>
    </row>
    <row r="23" spans="1:9" ht="17.25" customHeight="1">
      <c r="A23" s="87" t="s">
        <v>292</v>
      </c>
      <c r="B23" s="83" t="s">
        <v>12</v>
      </c>
      <c r="C23" s="93">
        <f t="shared" si="1"/>
        <v>83</v>
      </c>
      <c r="D23" s="94">
        <v>1</v>
      </c>
      <c r="E23" s="94">
        <v>1</v>
      </c>
      <c r="F23" s="94">
        <v>5</v>
      </c>
      <c r="G23" s="94">
        <v>7</v>
      </c>
      <c r="H23" s="94">
        <v>16</v>
      </c>
      <c r="I23" s="94">
        <v>53</v>
      </c>
    </row>
    <row r="24" spans="1:9" ht="17.25" customHeight="1">
      <c r="A24" s="87"/>
      <c r="B24" s="83" t="s">
        <v>13</v>
      </c>
      <c r="C24" s="93">
        <f t="shared" si="1"/>
        <v>187</v>
      </c>
      <c r="D24" s="94">
        <v>2</v>
      </c>
      <c r="E24" s="94">
        <v>1</v>
      </c>
      <c r="F24" s="94">
        <v>5</v>
      </c>
      <c r="G24" s="94">
        <v>9</v>
      </c>
      <c r="H24" s="94">
        <v>26</v>
      </c>
      <c r="I24" s="94">
        <v>144</v>
      </c>
    </row>
    <row r="25" spans="1:9" ht="17.25" customHeight="1">
      <c r="A25" s="87" t="s">
        <v>293</v>
      </c>
      <c r="B25" s="83" t="s">
        <v>12</v>
      </c>
      <c r="C25" s="93">
        <f t="shared" si="1"/>
        <v>24</v>
      </c>
      <c r="D25" s="94">
        <v>2</v>
      </c>
      <c r="E25" s="94">
        <v>3</v>
      </c>
      <c r="F25" s="94">
        <v>0</v>
      </c>
      <c r="G25" s="94">
        <v>4</v>
      </c>
      <c r="H25" s="94">
        <v>4</v>
      </c>
      <c r="I25" s="94">
        <v>11</v>
      </c>
    </row>
    <row r="26" spans="1:9" ht="17.25" customHeight="1">
      <c r="A26" s="87"/>
      <c r="B26" s="83" t="s">
        <v>13</v>
      </c>
      <c r="C26" s="93">
        <f t="shared" si="1"/>
        <v>49</v>
      </c>
      <c r="D26" s="94">
        <v>0</v>
      </c>
      <c r="E26" s="94">
        <v>1</v>
      </c>
      <c r="F26" s="94">
        <v>2</v>
      </c>
      <c r="G26" s="94">
        <v>5</v>
      </c>
      <c r="H26" s="94">
        <v>7</v>
      </c>
      <c r="I26" s="94">
        <v>34</v>
      </c>
    </row>
    <row r="27" spans="1:9" ht="17.25" customHeight="1">
      <c r="A27" s="87" t="s">
        <v>294</v>
      </c>
      <c r="B27" s="83" t="s">
        <v>12</v>
      </c>
      <c r="C27" s="93">
        <f t="shared" si="1"/>
        <v>7</v>
      </c>
      <c r="D27" s="94">
        <v>0</v>
      </c>
      <c r="E27" s="94">
        <v>1</v>
      </c>
      <c r="F27" s="94">
        <v>1</v>
      </c>
      <c r="G27" s="94">
        <v>0</v>
      </c>
      <c r="H27" s="94">
        <v>2</v>
      </c>
      <c r="I27" s="94">
        <v>3</v>
      </c>
    </row>
    <row r="28" spans="1:9" ht="17.25" customHeight="1">
      <c r="A28" s="87"/>
      <c r="B28" s="83" t="s">
        <v>13</v>
      </c>
      <c r="C28" s="93">
        <f t="shared" si="1"/>
        <v>9</v>
      </c>
      <c r="D28" s="94">
        <v>1</v>
      </c>
      <c r="E28" s="94">
        <v>0</v>
      </c>
      <c r="F28" s="94">
        <v>0</v>
      </c>
      <c r="G28" s="94">
        <v>2</v>
      </c>
      <c r="H28" s="94">
        <v>4</v>
      </c>
      <c r="I28" s="94">
        <v>2</v>
      </c>
    </row>
    <row r="29" spans="1:9" ht="17.25" customHeight="1">
      <c r="A29" s="87" t="s">
        <v>295</v>
      </c>
      <c r="B29" s="83" t="s">
        <v>12</v>
      </c>
      <c r="C29" s="93">
        <f t="shared" si="1"/>
        <v>7</v>
      </c>
      <c r="D29" s="94">
        <v>0</v>
      </c>
      <c r="E29" s="94">
        <v>1</v>
      </c>
      <c r="F29" s="94">
        <v>1</v>
      </c>
      <c r="G29" s="94">
        <v>2</v>
      </c>
      <c r="H29" s="94">
        <v>2</v>
      </c>
      <c r="I29" s="94">
        <v>1</v>
      </c>
    </row>
    <row r="30" spans="1:9" ht="17.25" customHeight="1">
      <c r="A30" s="87"/>
      <c r="B30" s="83" t="s">
        <v>13</v>
      </c>
      <c r="C30" s="93">
        <f t="shared" si="1"/>
        <v>4</v>
      </c>
      <c r="D30" s="94">
        <v>0</v>
      </c>
      <c r="E30" s="94">
        <v>0</v>
      </c>
      <c r="F30" s="94">
        <v>1</v>
      </c>
      <c r="G30" s="94">
        <v>2</v>
      </c>
      <c r="H30" s="94">
        <v>0</v>
      </c>
      <c r="I30" s="94">
        <v>1</v>
      </c>
    </row>
    <row r="31" spans="1:9" ht="17.25" customHeight="1">
      <c r="A31" s="87" t="s">
        <v>296</v>
      </c>
      <c r="B31" s="83" t="s">
        <v>12</v>
      </c>
      <c r="C31" s="93">
        <f t="shared" si="1"/>
        <v>6</v>
      </c>
      <c r="D31" s="94">
        <v>2</v>
      </c>
      <c r="E31" s="94">
        <v>0</v>
      </c>
      <c r="F31" s="94">
        <v>1</v>
      </c>
      <c r="G31" s="94">
        <v>1</v>
      </c>
      <c r="H31" s="94">
        <v>1</v>
      </c>
      <c r="I31" s="94">
        <v>1</v>
      </c>
    </row>
    <row r="32" spans="1:9" ht="17.25" customHeight="1">
      <c r="A32" s="87"/>
      <c r="B32" s="83" t="s">
        <v>13</v>
      </c>
      <c r="C32" s="93">
        <f t="shared" si="1"/>
        <v>4</v>
      </c>
      <c r="D32" s="94">
        <v>0</v>
      </c>
      <c r="E32" s="94">
        <v>1</v>
      </c>
      <c r="F32" s="94">
        <v>0</v>
      </c>
      <c r="G32" s="94">
        <v>1</v>
      </c>
      <c r="H32" s="94">
        <v>1</v>
      </c>
      <c r="I32" s="94">
        <v>1</v>
      </c>
    </row>
    <row r="33" spans="1:9" ht="17.25" customHeight="1">
      <c r="A33" s="87" t="s">
        <v>297</v>
      </c>
      <c r="B33" s="83" t="s">
        <v>12</v>
      </c>
      <c r="C33" s="93">
        <f t="shared" si="1"/>
        <v>2</v>
      </c>
      <c r="D33" s="94">
        <v>0</v>
      </c>
      <c r="E33" s="94">
        <v>1</v>
      </c>
      <c r="F33" s="94">
        <v>0</v>
      </c>
      <c r="G33" s="94">
        <v>1</v>
      </c>
      <c r="H33" s="94">
        <v>0</v>
      </c>
      <c r="I33" s="94">
        <v>0</v>
      </c>
    </row>
    <row r="34" spans="1:9" ht="17.25" customHeight="1">
      <c r="A34" s="87"/>
      <c r="B34" s="83" t="s">
        <v>13</v>
      </c>
      <c r="C34" s="93">
        <f t="shared" si="1"/>
        <v>1</v>
      </c>
      <c r="D34" s="94">
        <v>0</v>
      </c>
      <c r="E34" s="94">
        <v>0</v>
      </c>
      <c r="F34" s="94">
        <v>0</v>
      </c>
      <c r="G34" s="94">
        <v>0</v>
      </c>
      <c r="H34" s="94">
        <v>1</v>
      </c>
      <c r="I34" s="94">
        <v>0</v>
      </c>
    </row>
    <row r="35" spans="1:9" ht="17.25" customHeight="1">
      <c r="A35" s="87" t="s">
        <v>298</v>
      </c>
      <c r="B35" s="83" t="s">
        <v>12</v>
      </c>
      <c r="C35" s="93">
        <f t="shared" si="1"/>
        <v>1</v>
      </c>
      <c r="D35" s="94">
        <v>0</v>
      </c>
      <c r="E35" s="94">
        <v>0</v>
      </c>
      <c r="F35" s="94">
        <v>0</v>
      </c>
      <c r="G35" s="94">
        <v>1</v>
      </c>
      <c r="H35" s="94">
        <v>0</v>
      </c>
      <c r="I35" s="94">
        <v>0</v>
      </c>
    </row>
    <row r="36" spans="1:9" ht="17.25" customHeight="1">
      <c r="A36" s="87"/>
      <c r="B36" s="83" t="s">
        <v>13</v>
      </c>
      <c r="C36" s="93">
        <f t="shared" si="1"/>
        <v>5</v>
      </c>
      <c r="D36" s="94">
        <v>1</v>
      </c>
      <c r="E36" s="94">
        <v>1</v>
      </c>
      <c r="F36" s="94">
        <v>1</v>
      </c>
      <c r="G36" s="94">
        <v>0</v>
      </c>
      <c r="H36" s="94">
        <v>1</v>
      </c>
      <c r="I36" s="94">
        <v>1</v>
      </c>
    </row>
    <row r="37" spans="1:9" ht="17.25" customHeight="1">
      <c r="A37" s="87" t="s">
        <v>299</v>
      </c>
      <c r="B37" s="83" t="s">
        <v>12</v>
      </c>
      <c r="C37" s="93">
        <f t="shared" si="1"/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ht="17.25" customHeight="1">
      <c r="A38" s="87"/>
      <c r="B38" s="83" t="s">
        <v>13</v>
      </c>
      <c r="C38" s="93">
        <f t="shared" si="1"/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ht="17.25" customHeight="1">
      <c r="A39" s="87" t="s">
        <v>300</v>
      </c>
      <c r="B39" s="83" t="s">
        <v>12</v>
      </c>
      <c r="C39" s="93">
        <f t="shared" si="1"/>
        <v>14</v>
      </c>
      <c r="D39" s="94">
        <v>3</v>
      </c>
      <c r="E39" s="94">
        <v>0</v>
      </c>
      <c r="F39" s="94">
        <v>3</v>
      </c>
      <c r="G39" s="94">
        <v>1</v>
      </c>
      <c r="H39" s="94">
        <v>6</v>
      </c>
      <c r="I39" s="94">
        <v>1</v>
      </c>
    </row>
    <row r="40" spans="1:9" ht="17.25" customHeight="1" thickBot="1">
      <c r="A40" s="88"/>
      <c r="B40" s="89" t="s">
        <v>13</v>
      </c>
      <c r="C40" s="98">
        <f t="shared" si="1"/>
        <v>11</v>
      </c>
      <c r="D40" s="99">
        <v>3</v>
      </c>
      <c r="E40" s="99">
        <v>0</v>
      </c>
      <c r="F40" s="99">
        <v>2</v>
      </c>
      <c r="G40" s="99">
        <v>2</v>
      </c>
      <c r="H40" s="99">
        <v>2</v>
      </c>
      <c r="I40" s="99">
        <v>2</v>
      </c>
    </row>
  </sheetData>
  <sheetProtection/>
  <mergeCells count="5"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="90" zoomScaleNormal="90" zoomScalePageLayoutView="0" workbookViewId="0" topLeftCell="A1">
      <selection activeCell="A1" sqref="A1:N1"/>
    </sheetView>
  </sheetViews>
  <sheetFormatPr defaultColWidth="9.00390625" defaultRowHeight="15.75"/>
  <cols>
    <col min="1" max="1" width="10.625" style="1" customWidth="1"/>
    <col min="2" max="2" width="3.125" style="1" bestFit="1" customWidth="1"/>
    <col min="3" max="3" width="7.75390625" style="1" bestFit="1" customWidth="1"/>
    <col min="4" max="4" width="7.25390625" style="16" bestFit="1" customWidth="1"/>
    <col min="5" max="5" width="5.75390625" style="16" bestFit="1" customWidth="1"/>
    <col min="6" max="10" width="5.75390625" style="1" bestFit="1" customWidth="1"/>
    <col min="11" max="14" width="6.37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112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3" customFormat="1" ht="22.5" customHeight="1">
      <c r="A4" s="107"/>
      <c r="B4" s="108"/>
      <c r="C4" s="135" t="s">
        <v>10</v>
      </c>
      <c r="D4" s="135" t="s">
        <v>1</v>
      </c>
      <c r="E4" s="135"/>
      <c r="F4" s="135"/>
      <c r="G4" s="135"/>
      <c r="H4" s="135"/>
      <c r="I4" s="135"/>
      <c r="J4" s="135"/>
      <c r="K4" s="135"/>
      <c r="L4" s="135"/>
      <c r="M4" s="135"/>
      <c r="N4" s="138"/>
    </row>
    <row r="5" spans="1:14" s="3" customFormat="1" ht="22.5" customHeight="1">
      <c r="A5" s="109"/>
      <c r="B5" s="110"/>
      <c r="C5" s="136"/>
      <c r="D5" s="136" t="s">
        <v>2</v>
      </c>
      <c r="E5" s="136" t="s">
        <v>38</v>
      </c>
      <c r="F5" s="136"/>
      <c r="G5" s="136"/>
      <c r="H5" s="136"/>
      <c r="I5" s="136"/>
      <c r="J5" s="136"/>
      <c r="K5" s="136" t="s">
        <v>9</v>
      </c>
      <c r="L5" s="136"/>
      <c r="M5" s="136"/>
      <c r="N5" s="139"/>
    </row>
    <row r="6" spans="1:14" s="3" customFormat="1" ht="22.5" customHeight="1">
      <c r="A6" s="111"/>
      <c r="B6" s="112"/>
      <c r="C6" s="137"/>
      <c r="D6" s="136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3</v>
      </c>
      <c r="L6" s="42" t="s">
        <v>4</v>
      </c>
      <c r="M6" s="42" t="s">
        <v>5</v>
      </c>
      <c r="N6" s="43" t="s">
        <v>6</v>
      </c>
    </row>
    <row r="7" spans="1:14" s="3" customFormat="1" ht="18.75" customHeight="1">
      <c r="A7" s="75" t="s">
        <v>11</v>
      </c>
      <c r="B7" s="76" t="s">
        <v>2</v>
      </c>
      <c r="C7" s="77">
        <f>D7+'112-2'!C7+'112-3'!C7+'112-4'!C6</f>
        <v>1094829</v>
      </c>
      <c r="D7" s="78">
        <f>SUM(E7:N7)</f>
        <v>205207</v>
      </c>
      <c r="E7" s="78">
        <f>E8+E9</f>
        <v>5256</v>
      </c>
      <c r="F7" s="78">
        <f aca="true" t="shared" si="0" ref="F7:N7">F8+F9</f>
        <v>4948</v>
      </c>
      <c r="G7" s="78">
        <f t="shared" si="0"/>
        <v>4923</v>
      </c>
      <c r="H7" s="78">
        <f t="shared" si="0"/>
        <v>4134</v>
      </c>
      <c r="I7" s="78">
        <f t="shared" si="0"/>
        <v>3417</v>
      </c>
      <c r="J7" s="78">
        <f t="shared" si="0"/>
        <v>5826</v>
      </c>
      <c r="K7" s="78">
        <f t="shared" si="0"/>
        <v>66522</v>
      </c>
      <c r="L7" s="78">
        <f t="shared" si="0"/>
        <v>60515</v>
      </c>
      <c r="M7" s="78">
        <f t="shared" si="0"/>
        <v>28037</v>
      </c>
      <c r="N7" s="78">
        <f t="shared" si="0"/>
        <v>21629</v>
      </c>
    </row>
    <row r="8" spans="1:14" s="3" customFormat="1" ht="18.75" customHeight="1">
      <c r="A8" s="79"/>
      <c r="B8" s="80" t="s">
        <v>12</v>
      </c>
      <c r="C8" s="77">
        <f>D8+'112-2'!C8+'112-3'!C8+'112-4'!C7</f>
        <v>541413</v>
      </c>
      <c r="D8" s="81">
        <f>SUM(E8:N8)</f>
        <v>110215</v>
      </c>
      <c r="E8" s="81">
        <f>E10+E12+E14+E16+E18+E20+E22+E24+E26+E28+E30+E32+E34+E36</f>
        <v>3310</v>
      </c>
      <c r="F8" s="81">
        <f aca="true" t="shared" si="1" ref="F8:N9">F10+F12+F14+F16+F18+F20+F22+F24+F26+F28+F30+F32+F34+F36</f>
        <v>3028</v>
      </c>
      <c r="G8" s="81">
        <f t="shared" si="1"/>
        <v>3074</v>
      </c>
      <c r="H8" s="81">
        <f t="shared" si="1"/>
        <v>2563</v>
      </c>
      <c r="I8" s="81">
        <f t="shared" si="1"/>
        <v>2170</v>
      </c>
      <c r="J8" s="81">
        <f t="shared" si="1"/>
        <v>3732</v>
      </c>
      <c r="K8" s="81">
        <f t="shared" si="1"/>
        <v>35445</v>
      </c>
      <c r="L8" s="81">
        <f t="shared" si="1"/>
        <v>32450</v>
      </c>
      <c r="M8" s="81">
        <f t="shared" si="1"/>
        <v>14293</v>
      </c>
      <c r="N8" s="81">
        <f t="shared" si="1"/>
        <v>10150</v>
      </c>
    </row>
    <row r="9" spans="1:14" s="3" customFormat="1" ht="18.75" customHeight="1">
      <c r="A9" s="79"/>
      <c r="B9" s="80" t="s">
        <v>13</v>
      </c>
      <c r="C9" s="77">
        <f>D9+'112-2'!C9+'112-3'!C9+'112-4'!C8</f>
        <v>553416</v>
      </c>
      <c r="D9" s="81">
        <f>SUM(E9:N9)</f>
        <v>94992</v>
      </c>
      <c r="E9" s="81">
        <f>E11+E13+E15+E17+E19+E21+E23+E25+E27+E29+E31+E33+E35+E37</f>
        <v>1946</v>
      </c>
      <c r="F9" s="81">
        <f t="shared" si="1"/>
        <v>1920</v>
      </c>
      <c r="G9" s="81">
        <f t="shared" si="1"/>
        <v>1849</v>
      </c>
      <c r="H9" s="81">
        <f t="shared" si="1"/>
        <v>1571</v>
      </c>
      <c r="I9" s="81">
        <f t="shared" si="1"/>
        <v>1247</v>
      </c>
      <c r="J9" s="81">
        <f t="shared" si="1"/>
        <v>2094</v>
      </c>
      <c r="K9" s="81">
        <f t="shared" si="1"/>
        <v>31077</v>
      </c>
      <c r="L9" s="81">
        <f t="shared" si="1"/>
        <v>28065</v>
      </c>
      <c r="M9" s="81">
        <f t="shared" si="1"/>
        <v>13744</v>
      </c>
      <c r="N9" s="81">
        <f t="shared" si="1"/>
        <v>11479</v>
      </c>
    </row>
    <row r="10" spans="1:16" s="3" customFormat="1" ht="18.75" customHeight="1">
      <c r="A10" s="82" t="s">
        <v>287</v>
      </c>
      <c r="B10" s="83" t="s">
        <v>12</v>
      </c>
      <c r="C10" s="152">
        <v>9981</v>
      </c>
      <c r="D10" s="153">
        <v>1</v>
      </c>
      <c r="E10" s="154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6">
        <v>1</v>
      </c>
      <c r="M10" s="155">
        <v>0</v>
      </c>
      <c r="N10" s="155">
        <v>0</v>
      </c>
      <c r="O10" s="70"/>
      <c r="P10" s="70"/>
    </row>
    <row r="11" spans="1:16" s="3" customFormat="1" ht="18.75" customHeight="1">
      <c r="A11" s="87"/>
      <c r="B11" s="83" t="s">
        <v>13</v>
      </c>
      <c r="C11" s="152">
        <v>30956</v>
      </c>
      <c r="D11" s="157">
        <v>0</v>
      </c>
      <c r="E11" s="154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70"/>
      <c r="P11" s="70"/>
    </row>
    <row r="12" spans="1:16" s="3" customFormat="1" ht="18.75" customHeight="1">
      <c r="A12" s="87" t="s">
        <v>288</v>
      </c>
      <c r="B12" s="83" t="s">
        <v>12</v>
      </c>
      <c r="C12" s="152">
        <v>71085</v>
      </c>
      <c r="D12" s="157">
        <v>0</v>
      </c>
      <c r="E12" s="154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70"/>
      <c r="P12" s="70"/>
    </row>
    <row r="13" spans="1:16" s="3" customFormat="1" ht="18.75" customHeight="1">
      <c r="A13" s="87"/>
      <c r="B13" s="83" t="s">
        <v>13</v>
      </c>
      <c r="C13" s="152">
        <v>75436</v>
      </c>
      <c r="D13" s="157">
        <v>0</v>
      </c>
      <c r="E13" s="154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70"/>
      <c r="P13" s="70"/>
    </row>
    <row r="14" spans="1:16" s="3" customFormat="1" ht="18.75" customHeight="1">
      <c r="A14" s="87" t="s">
        <v>289</v>
      </c>
      <c r="B14" s="83" t="s">
        <v>12</v>
      </c>
      <c r="C14" s="152">
        <v>82854</v>
      </c>
      <c r="D14" s="153">
        <v>1</v>
      </c>
      <c r="E14" s="154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6">
        <v>1</v>
      </c>
      <c r="M14" s="155">
        <v>0</v>
      </c>
      <c r="N14" s="155">
        <v>0</v>
      </c>
      <c r="O14" s="70"/>
      <c r="P14" s="70"/>
    </row>
    <row r="15" spans="1:16" s="3" customFormat="1" ht="18.75" customHeight="1">
      <c r="A15" s="87"/>
      <c r="B15" s="83" t="s">
        <v>13</v>
      </c>
      <c r="C15" s="152">
        <v>85291</v>
      </c>
      <c r="D15" s="153">
        <v>1</v>
      </c>
      <c r="E15" s="154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6">
        <v>1</v>
      </c>
      <c r="L15" s="155">
        <v>0</v>
      </c>
      <c r="M15" s="155">
        <v>0</v>
      </c>
      <c r="N15" s="155">
        <v>0</v>
      </c>
      <c r="O15" s="70"/>
      <c r="P15" s="70"/>
    </row>
    <row r="16" spans="1:16" s="3" customFormat="1" ht="18.75" customHeight="1">
      <c r="A16" s="87" t="s">
        <v>290</v>
      </c>
      <c r="B16" s="83" t="s">
        <v>12</v>
      </c>
      <c r="C16" s="152">
        <v>85816</v>
      </c>
      <c r="D16" s="153">
        <v>4</v>
      </c>
      <c r="E16" s="154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6">
        <v>3</v>
      </c>
      <c r="L16" s="156">
        <v>1</v>
      </c>
      <c r="M16" s="155">
        <v>0</v>
      </c>
      <c r="N16" s="155">
        <v>0</v>
      </c>
      <c r="O16" s="70"/>
      <c r="P16" s="70"/>
    </row>
    <row r="17" spans="1:16" s="3" customFormat="1" ht="18.75" customHeight="1">
      <c r="A17" s="87"/>
      <c r="B17" s="83" t="s">
        <v>13</v>
      </c>
      <c r="C17" s="152">
        <v>88650</v>
      </c>
      <c r="D17" s="153">
        <v>7</v>
      </c>
      <c r="E17" s="154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6">
        <v>7</v>
      </c>
      <c r="L17" s="155">
        <v>0</v>
      </c>
      <c r="M17" s="155">
        <v>0</v>
      </c>
      <c r="N17" s="155">
        <v>0</v>
      </c>
      <c r="O17" s="70"/>
      <c r="P17" s="70"/>
    </row>
    <row r="18" spans="1:16" s="3" customFormat="1" ht="18.75" customHeight="1">
      <c r="A18" s="87" t="s">
        <v>291</v>
      </c>
      <c r="B18" s="83" t="s">
        <v>12</v>
      </c>
      <c r="C18" s="152">
        <v>88800</v>
      </c>
      <c r="D18" s="153">
        <v>96</v>
      </c>
      <c r="E18" s="154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6">
        <v>94</v>
      </c>
      <c r="L18" s="156">
        <v>2</v>
      </c>
      <c r="M18" s="155">
        <v>0</v>
      </c>
      <c r="N18" s="155">
        <v>0</v>
      </c>
      <c r="O18" s="70"/>
      <c r="P18" s="70"/>
    </row>
    <row r="19" spans="1:16" ht="18.75" customHeight="1">
      <c r="A19" s="87"/>
      <c r="B19" s="83" t="s">
        <v>13</v>
      </c>
      <c r="C19" s="152">
        <v>92382</v>
      </c>
      <c r="D19" s="153">
        <v>124</v>
      </c>
      <c r="E19" s="154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6">
        <v>121</v>
      </c>
      <c r="L19" s="156">
        <v>3</v>
      </c>
      <c r="M19" s="155">
        <v>0</v>
      </c>
      <c r="N19" s="155">
        <v>0</v>
      </c>
      <c r="O19" s="70"/>
      <c r="P19" s="70"/>
    </row>
    <row r="20" spans="1:16" ht="18.75" customHeight="1">
      <c r="A20" s="87" t="s">
        <v>292</v>
      </c>
      <c r="B20" s="83" t="s">
        <v>12</v>
      </c>
      <c r="C20" s="152">
        <v>53061</v>
      </c>
      <c r="D20" s="153">
        <v>13544</v>
      </c>
      <c r="E20" s="158">
        <v>28</v>
      </c>
      <c r="F20" s="156">
        <v>2</v>
      </c>
      <c r="G20" s="156">
        <v>1</v>
      </c>
      <c r="H20" s="155">
        <v>0</v>
      </c>
      <c r="I20" s="155">
        <v>0</v>
      </c>
      <c r="J20" s="155">
        <v>0</v>
      </c>
      <c r="K20" s="156">
        <v>13385</v>
      </c>
      <c r="L20" s="156">
        <v>126</v>
      </c>
      <c r="M20" s="156">
        <v>1</v>
      </c>
      <c r="N20" s="156">
        <v>1</v>
      </c>
      <c r="O20" s="70"/>
      <c r="P20" s="70"/>
    </row>
    <row r="21" spans="1:16" ht="18.75" customHeight="1">
      <c r="A21" s="87"/>
      <c r="B21" s="83" t="s">
        <v>13</v>
      </c>
      <c r="C21" s="152">
        <v>45604</v>
      </c>
      <c r="D21" s="153">
        <v>9486</v>
      </c>
      <c r="E21" s="158">
        <v>16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6">
        <v>9341</v>
      </c>
      <c r="L21" s="156">
        <v>128</v>
      </c>
      <c r="M21" s="156">
        <v>1</v>
      </c>
      <c r="N21" s="155">
        <v>0</v>
      </c>
      <c r="O21" s="70"/>
      <c r="P21" s="70"/>
    </row>
    <row r="22" spans="1:16" ht="18.75" customHeight="1">
      <c r="A22" s="87" t="s">
        <v>293</v>
      </c>
      <c r="B22" s="83" t="s">
        <v>12</v>
      </c>
      <c r="C22" s="152">
        <v>38321</v>
      </c>
      <c r="D22" s="153">
        <v>19255</v>
      </c>
      <c r="E22" s="158">
        <v>128</v>
      </c>
      <c r="F22" s="156">
        <v>46</v>
      </c>
      <c r="G22" s="156">
        <v>2</v>
      </c>
      <c r="H22" s="155">
        <v>0</v>
      </c>
      <c r="I22" s="155">
        <v>0</v>
      </c>
      <c r="J22" s="155">
        <v>0</v>
      </c>
      <c r="K22" s="156">
        <v>6187</v>
      </c>
      <c r="L22" s="156">
        <v>12847</v>
      </c>
      <c r="M22" s="156">
        <v>45</v>
      </c>
      <c r="N22" s="155">
        <v>0</v>
      </c>
      <c r="O22" s="70"/>
      <c r="P22" s="70"/>
    </row>
    <row r="23" spans="1:16" ht="18.75" customHeight="1">
      <c r="A23" s="87"/>
      <c r="B23" s="83" t="s">
        <v>13</v>
      </c>
      <c r="C23" s="152">
        <v>28533</v>
      </c>
      <c r="D23" s="153">
        <v>13110</v>
      </c>
      <c r="E23" s="158">
        <v>54</v>
      </c>
      <c r="F23" s="156">
        <v>13</v>
      </c>
      <c r="G23" s="156">
        <v>2</v>
      </c>
      <c r="H23" s="155">
        <v>0</v>
      </c>
      <c r="I23" s="155">
        <v>0</v>
      </c>
      <c r="J23" s="155">
        <v>0</v>
      </c>
      <c r="K23" s="156">
        <v>4521</v>
      </c>
      <c r="L23" s="156">
        <v>8446</v>
      </c>
      <c r="M23" s="156">
        <v>69</v>
      </c>
      <c r="N23" s="156">
        <v>5</v>
      </c>
      <c r="O23" s="70"/>
      <c r="P23" s="70"/>
    </row>
    <row r="24" spans="1:16" ht="18.75" customHeight="1">
      <c r="A24" s="87" t="s">
        <v>294</v>
      </c>
      <c r="B24" s="83" t="s">
        <v>12</v>
      </c>
      <c r="C24" s="152">
        <v>21195</v>
      </c>
      <c r="D24" s="153">
        <v>12581</v>
      </c>
      <c r="E24" s="158">
        <v>308</v>
      </c>
      <c r="F24" s="156">
        <v>132</v>
      </c>
      <c r="G24" s="156">
        <v>45</v>
      </c>
      <c r="H24" s="156">
        <v>1</v>
      </c>
      <c r="I24" s="155">
        <v>0</v>
      </c>
      <c r="J24" s="155">
        <v>0</v>
      </c>
      <c r="K24" s="156">
        <v>2370</v>
      </c>
      <c r="L24" s="156">
        <v>5180</v>
      </c>
      <c r="M24" s="156">
        <v>4519</v>
      </c>
      <c r="N24" s="156">
        <v>26</v>
      </c>
      <c r="O24" s="70"/>
      <c r="P24" s="70"/>
    </row>
    <row r="25" spans="1:16" ht="18.75" customHeight="1">
      <c r="A25" s="87"/>
      <c r="B25" s="83" t="s">
        <v>13</v>
      </c>
      <c r="C25" s="152">
        <v>15576</v>
      </c>
      <c r="D25" s="153">
        <v>9005</v>
      </c>
      <c r="E25" s="158">
        <v>171</v>
      </c>
      <c r="F25" s="156">
        <v>53</v>
      </c>
      <c r="G25" s="156">
        <v>20</v>
      </c>
      <c r="H25" s="156">
        <v>1</v>
      </c>
      <c r="I25" s="155">
        <v>0</v>
      </c>
      <c r="J25" s="155">
        <v>0</v>
      </c>
      <c r="K25" s="156">
        <v>1863</v>
      </c>
      <c r="L25" s="156">
        <v>3704</v>
      </c>
      <c r="M25" s="156">
        <v>3180</v>
      </c>
      <c r="N25" s="156">
        <v>13</v>
      </c>
      <c r="O25" s="70"/>
      <c r="P25" s="70"/>
    </row>
    <row r="26" spans="1:16" ht="18.75" customHeight="1">
      <c r="A26" s="87" t="s">
        <v>295</v>
      </c>
      <c r="B26" s="83" t="s">
        <v>12</v>
      </c>
      <c r="C26" s="152">
        <v>12688</v>
      </c>
      <c r="D26" s="153">
        <v>7869</v>
      </c>
      <c r="E26" s="158">
        <v>248</v>
      </c>
      <c r="F26" s="156">
        <v>282</v>
      </c>
      <c r="G26" s="156">
        <v>129</v>
      </c>
      <c r="H26" s="156">
        <v>34</v>
      </c>
      <c r="I26" s="156">
        <v>1</v>
      </c>
      <c r="J26" s="155">
        <v>0</v>
      </c>
      <c r="K26" s="156">
        <v>1367</v>
      </c>
      <c r="L26" s="156">
        <v>2201</v>
      </c>
      <c r="M26" s="156">
        <v>2336</v>
      </c>
      <c r="N26" s="156">
        <v>1271</v>
      </c>
      <c r="O26" s="70"/>
      <c r="P26" s="70"/>
    </row>
    <row r="27" spans="1:16" ht="18.75" customHeight="1">
      <c r="A27" s="87"/>
      <c r="B27" s="83" t="s">
        <v>13</v>
      </c>
      <c r="C27" s="152">
        <v>10036</v>
      </c>
      <c r="D27" s="153">
        <v>6271</v>
      </c>
      <c r="E27" s="158">
        <v>130</v>
      </c>
      <c r="F27" s="156">
        <v>135</v>
      </c>
      <c r="G27" s="156">
        <v>57</v>
      </c>
      <c r="H27" s="156">
        <v>15</v>
      </c>
      <c r="I27" s="156">
        <v>1</v>
      </c>
      <c r="J27" s="155">
        <v>0</v>
      </c>
      <c r="K27" s="156">
        <v>1323</v>
      </c>
      <c r="L27" s="156">
        <v>1740</v>
      </c>
      <c r="M27" s="156">
        <v>1800</v>
      </c>
      <c r="N27" s="156">
        <v>1070</v>
      </c>
      <c r="O27" s="70"/>
      <c r="P27" s="70"/>
    </row>
    <row r="28" spans="1:16" ht="18.75" customHeight="1">
      <c r="A28" s="87" t="s">
        <v>296</v>
      </c>
      <c r="B28" s="83" t="s">
        <v>12</v>
      </c>
      <c r="C28" s="152">
        <v>9455</v>
      </c>
      <c r="D28" s="153">
        <v>5943</v>
      </c>
      <c r="E28" s="158">
        <v>216</v>
      </c>
      <c r="F28" s="156">
        <v>246</v>
      </c>
      <c r="G28" s="156">
        <v>274</v>
      </c>
      <c r="H28" s="156">
        <v>113</v>
      </c>
      <c r="I28" s="156">
        <v>32</v>
      </c>
      <c r="J28" s="156">
        <v>1</v>
      </c>
      <c r="K28" s="156">
        <v>1164</v>
      </c>
      <c r="L28" s="156">
        <v>1462</v>
      </c>
      <c r="M28" s="156">
        <v>1283</v>
      </c>
      <c r="N28" s="156">
        <v>1152</v>
      </c>
      <c r="O28" s="70"/>
      <c r="P28" s="70"/>
    </row>
    <row r="29" spans="1:16" ht="18.75" customHeight="1">
      <c r="A29" s="87"/>
      <c r="B29" s="83" t="s">
        <v>13</v>
      </c>
      <c r="C29" s="152">
        <v>8289</v>
      </c>
      <c r="D29" s="153">
        <v>5488</v>
      </c>
      <c r="E29" s="158">
        <v>115</v>
      </c>
      <c r="F29" s="156">
        <v>150</v>
      </c>
      <c r="G29" s="156">
        <v>158</v>
      </c>
      <c r="H29" s="156">
        <v>56</v>
      </c>
      <c r="I29" s="156">
        <v>8</v>
      </c>
      <c r="J29" s="155">
        <v>0</v>
      </c>
      <c r="K29" s="156">
        <v>1336</v>
      </c>
      <c r="L29" s="156">
        <v>1465</v>
      </c>
      <c r="M29" s="156">
        <v>1165</v>
      </c>
      <c r="N29" s="156">
        <v>1035</v>
      </c>
      <c r="O29" s="70"/>
      <c r="P29" s="70"/>
    </row>
    <row r="30" spans="1:16" ht="18.75" customHeight="1">
      <c r="A30" s="87" t="s">
        <v>297</v>
      </c>
      <c r="B30" s="83" t="s">
        <v>12</v>
      </c>
      <c r="C30" s="152">
        <v>7070</v>
      </c>
      <c r="D30" s="153">
        <v>4478</v>
      </c>
      <c r="E30" s="158">
        <v>166</v>
      </c>
      <c r="F30" s="156">
        <v>186</v>
      </c>
      <c r="G30" s="156">
        <v>248</v>
      </c>
      <c r="H30" s="156">
        <v>241</v>
      </c>
      <c r="I30" s="156">
        <v>87</v>
      </c>
      <c r="J30" s="156">
        <v>24</v>
      </c>
      <c r="K30" s="156">
        <v>895</v>
      </c>
      <c r="L30" s="156">
        <v>1027</v>
      </c>
      <c r="M30" s="156">
        <v>769</v>
      </c>
      <c r="N30" s="156">
        <v>835</v>
      </c>
      <c r="O30" s="70"/>
      <c r="P30" s="70"/>
    </row>
    <row r="31" spans="1:16" ht="18.75" customHeight="1">
      <c r="A31" s="87"/>
      <c r="B31" s="83" t="s">
        <v>13</v>
      </c>
      <c r="C31" s="152">
        <v>6447</v>
      </c>
      <c r="D31" s="153">
        <v>4419</v>
      </c>
      <c r="E31" s="158">
        <v>99</v>
      </c>
      <c r="F31" s="156">
        <v>107</v>
      </c>
      <c r="G31" s="156">
        <v>139</v>
      </c>
      <c r="H31" s="156">
        <v>112</v>
      </c>
      <c r="I31" s="156">
        <v>38</v>
      </c>
      <c r="J31" s="156">
        <v>5</v>
      </c>
      <c r="K31" s="156">
        <v>1000</v>
      </c>
      <c r="L31" s="156">
        <v>1179</v>
      </c>
      <c r="M31" s="156">
        <v>841</v>
      </c>
      <c r="N31" s="156">
        <v>899</v>
      </c>
      <c r="O31" s="70"/>
      <c r="P31" s="70"/>
    </row>
    <row r="32" spans="1:16" ht="18.75" customHeight="1">
      <c r="A32" s="87" t="s">
        <v>298</v>
      </c>
      <c r="B32" s="83" t="s">
        <v>12</v>
      </c>
      <c r="C32" s="152">
        <v>5730</v>
      </c>
      <c r="D32" s="153">
        <v>3773</v>
      </c>
      <c r="E32" s="158">
        <v>121</v>
      </c>
      <c r="F32" s="156">
        <v>148</v>
      </c>
      <c r="G32" s="156">
        <v>203</v>
      </c>
      <c r="H32" s="156">
        <v>173</v>
      </c>
      <c r="I32" s="156">
        <v>184</v>
      </c>
      <c r="J32" s="156">
        <v>62</v>
      </c>
      <c r="K32" s="156">
        <v>813</v>
      </c>
      <c r="L32" s="156">
        <v>847</v>
      </c>
      <c r="M32" s="156">
        <v>552</v>
      </c>
      <c r="N32" s="156">
        <v>670</v>
      </c>
      <c r="O32" s="70"/>
      <c r="P32" s="70"/>
    </row>
    <row r="33" spans="1:16" ht="18.75" customHeight="1">
      <c r="A33" s="87"/>
      <c r="B33" s="83" t="s">
        <v>13</v>
      </c>
      <c r="C33" s="152">
        <v>5170</v>
      </c>
      <c r="D33" s="153">
        <v>3666</v>
      </c>
      <c r="E33" s="158">
        <v>105</v>
      </c>
      <c r="F33" s="156">
        <v>84</v>
      </c>
      <c r="G33" s="156">
        <v>123</v>
      </c>
      <c r="H33" s="156">
        <v>95</v>
      </c>
      <c r="I33" s="156">
        <v>68</v>
      </c>
      <c r="J33" s="156">
        <v>30</v>
      </c>
      <c r="K33" s="156">
        <v>828</v>
      </c>
      <c r="L33" s="156">
        <v>1004</v>
      </c>
      <c r="M33" s="156">
        <v>645</v>
      </c>
      <c r="N33" s="156">
        <v>684</v>
      </c>
      <c r="O33" s="70"/>
      <c r="P33" s="70"/>
    </row>
    <row r="34" spans="1:16" ht="18.75" customHeight="1">
      <c r="A34" s="87" t="s">
        <v>299</v>
      </c>
      <c r="B34" s="83" t="s">
        <v>12</v>
      </c>
      <c r="C34" s="152">
        <v>4546</v>
      </c>
      <c r="D34" s="153">
        <v>3118</v>
      </c>
      <c r="E34" s="158">
        <v>127</v>
      </c>
      <c r="F34" s="156">
        <v>141</v>
      </c>
      <c r="G34" s="156">
        <v>124</v>
      </c>
      <c r="H34" s="156">
        <v>152</v>
      </c>
      <c r="I34" s="156">
        <v>165</v>
      </c>
      <c r="J34" s="156">
        <v>131</v>
      </c>
      <c r="K34" s="156">
        <v>606</v>
      </c>
      <c r="L34" s="156">
        <v>702</v>
      </c>
      <c r="M34" s="156">
        <v>453</v>
      </c>
      <c r="N34" s="156">
        <v>517</v>
      </c>
      <c r="O34" s="70"/>
      <c r="P34" s="70"/>
    </row>
    <row r="35" spans="1:16" ht="18.75" customHeight="1">
      <c r="A35" s="87"/>
      <c r="B35" s="83" t="s">
        <v>13</v>
      </c>
      <c r="C35" s="152">
        <v>4339</v>
      </c>
      <c r="D35" s="153">
        <v>3091</v>
      </c>
      <c r="E35" s="158">
        <v>82</v>
      </c>
      <c r="F35" s="156">
        <v>105</v>
      </c>
      <c r="G35" s="156">
        <v>85</v>
      </c>
      <c r="H35" s="156">
        <v>100</v>
      </c>
      <c r="I35" s="156">
        <v>70</v>
      </c>
      <c r="J35" s="156">
        <v>55</v>
      </c>
      <c r="K35" s="156">
        <v>684</v>
      </c>
      <c r="L35" s="156">
        <v>806</v>
      </c>
      <c r="M35" s="156">
        <v>540</v>
      </c>
      <c r="N35" s="156">
        <v>564</v>
      </c>
      <c r="O35" s="70"/>
      <c r="P35" s="70"/>
    </row>
    <row r="36" spans="1:16" ht="18.75" customHeight="1">
      <c r="A36" s="87" t="s">
        <v>300</v>
      </c>
      <c r="B36" s="83" t="s">
        <v>12</v>
      </c>
      <c r="C36" s="152">
        <v>50811</v>
      </c>
      <c r="D36" s="153">
        <v>39552</v>
      </c>
      <c r="E36" s="158">
        <v>1968</v>
      </c>
      <c r="F36" s="156">
        <v>1845</v>
      </c>
      <c r="G36" s="156">
        <v>2048</v>
      </c>
      <c r="H36" s="156">
        <v>1849</v>
      </c>
      <c r="I36" s="156">
        <v>1701</v>
      </c>
      <c r="J36" s="156">
        <v>3514</v>
      </c>
      <c r="K36" s="156">
        <v>8561</v>
      </c>
      <c r="L36" s="156">
        <v>8053</v>
      </c>
      <c r="M36" s="156">
        <v>4335</v>
      </c>
      <c r="N36" s="156">
        <v>5678</v>
      </c>
      <c r="O36" s="70"/>
      <c r="P36" s="70"/>
    </row>
    <row r="37" spans="1:16" ht="18.75" customHeight="1" thickBot="1">
      <c r="A37" s="88"/>
      <c r="B37" s="89" t="s">
        <v>13</v>
      </c>
      <c r="C37" s="152">
        <v>56707</v>
      </c>
      <c r="D37" s="153">
        <v>40324</v>
      </c>
      <c r="E37" s="158">
        <v>1174</v>
      </c>
      <c r="F37" s="156">
        <v>1273</v>
      </c>
      <c r="G37" s="156">
        <v>1265</v>
      </c>
      <c r="H37" s="156">
        <v>1192</v>
      </c>
      <c r="I37" s="156">
        <v>1062</v>
      </c>
      <c r="J37" s="156">
        <v>2004</v>
      </c>
      <c r="K37" s="156">
        <v>10052</v>
      </c>
      <c r="L37" s="156">
        <v>9590</v>
      </c>
      <c r="M37" s="156">
        <v>5503</v>
      </c>
      <c r="N37" s="156">
        <v>7209</v>
      </c>
      <c r="O37" s="70"/>
      <c r="P37" s="70"/>
    </row>
    <row r="38" spans="1:14" ht="18.75" customHeight="1">
      <c r="A38" s="128" t="s">
        <v>276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</sheetData>
  <sheetProtection/>
  <mergeCells count="10">
    <mergeCell ref="A38:N38"/>
    <mergeCell ref="A1:N1"/>
    <mergeCell ref="A2:N2"/>
    <mergeCell ref="A3:N3"/>
    <mergeCell ref="A4:B6"/>
    <mergeCell ref="C4:C6"/>
    <mergeCell ref="D4:N4"/>
    <mergeCell ref="D5:D6"/>
    <mergeCell ref="E5:J5"/>
    <mergeCell ref="K5:N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:P1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6.875" style="1" customWidth="1"/>
    <col min="4" max="7" width="5.625" style="1" customWidth="1"/>
    <col min="8" max="16" width="5.375" style="1" customWidth="1"/>
    <col min="17" max="16384" width="9.00390625" style="1" customWidth="1"/>
  </cols>
  <sheetData>
    <row r="1" spans="1:16" ht="30" customHeight="1">
      <c r="A1" s="104" t="str">
        <f>'94-2'!A1:P1</f>
        <v>106-8 大專校院學生人數－按性別與年齡別分(續1)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18" customHeight="1">
      <c r="A2" s="106">
        <v>112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3" customFormat="1" ht="22.5" customHeight="1">
      <c r="A4" s="140"/>
      <c r="B4" s="141"/>
      <c r="C4" s="138" t="s">
        <v>224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s="3" customFormat="1" ht="22.5" customHeight="1">
      <c r="A5" s="142"/>
      <c r="B5" s="143"/>
      <c r="C5" s="137" t="s">
        <v>2</v>
      </c>
      <c r="D5" s="139" t="s">
        <v>134</v>
      </c>
      <c r="E5" s="148"/>
      <c r="F5" s="148"/>
      <c r="G5" s="148"/>
      <c r="H5" s="148"/>
      <c r="I5" s="148"/>
      <c r="J5" s="149"/>
      <c r="K5" s="139" t="s">
        <v>284</v>
      </c>
      <c r="L5" s="148"/>
      <c r="M5" s="148"/>
      <c r="N5" s="148"/>
      <c r="O5" s="148"/>
      <c r="P5" s="148"/>
    </row>
    <row r="6" spans="1:16" s="3" customFormat="1" ht="22.5" customHeight="1">
      <c r="A6" s="144"/>
      <c r="B6" s="145"/>
      <c r="C6" s="147"/>
      <c r="D6" s="90" t="s">
        <v>304</v>
      </c>
      <c r="E6" s="90" t="s">
        <v>30</v>
      </c>
      <c r="F6" s="90" t="s">
        <v>31</v>
      </c>
      <c r="G6" s="90" t="s">
        <v>32</v>
      </c>
      <c r="H6" s="90" t="s">
        <v>33</v>
      </c>
      <c r="I6" s="90" t="s">
        <v>34</v>
      </c>
      <c r="J6" s="90" t="s">
        <v>35</v>
      </c>
      <c r="K6" s="90" t="s">
        <v>29</v>
      </c>
      <c r="L6" s="90" t="s">
        <v>30</v>
      </c>
      <c r="M6" s="90" t="s">
        <v>31</v>
      </c>
      <c r="N6" s="90" t="s">
        <v>32</v>
      </c>
      <c r="O6" s="90" t="s">
        <v>33</v>
      </c>
      <c r="P6" s="91" t="s">
        <v>34</v>
      </c>
    </row>
    <row r="7" spans="1:16" s="3" customFormat="1" ht="18.75" customHeight="1">
      <c r="A7" s="75" t="s">
        <v>11</v>
      </c>
      <c r="B7" s="76" t="s">
        <v>2</v>
      </c>
      <c r="C7" s="92">
        <f>SUM(D7:P7)</f>
        <v>812707</v>
      </c>
      <c r="D7" s="92">
        <f>D8+D9</f>
        <v>163729</v>
      </c>
      <c r="E7" s="92">
        <f aca="true" t="shared" si="0" ref="E7:P7">E8+E9</f>
        <v>161561</v>
      </c>
      <c r="F7" s="92">
        <f t="shared" si="0"/>
        <v>164675</v>
      </c>
      <c r="G7" s="92">
        <f t="shared" si="0"/>
        <v>162758</v>
      </c>
      <c r="H7" s="92">
        <f t="shared" si="0"/>
        <v>33406</v>
      </c>
      <c r="I7" s="92">
        <f t="shared" si="0"/>
        <v>9675</v>
      </c>
      <c r="J7" s="92">
        <f t="shared" si="0"/>
        <v>994</v>
      </c>
      <c r="K7" s="92">
        <f t="shared" si="0"/>
        <v>34847</v>
      </c>
      <c r="L7" s="92">
        <f t="shared" si="0"/>
        <v>31088</v>
      </c>
      <c r="M7" s="92">
        <f t="shared" si="0"/>
        <v>21522</v>
      </c>
      <c r="N7" s="92">
        <f t="shared" si="0"/>
        <v>20977</v>
      </c>
      <c r="O7" s="92">
        <f t="shared" si="0"/>
        <v>5891</v>
      </c>
      <c r="P7" s="92">
        <f t="shared" si="0"/>
        <v>1584</v>
      </c>
    </row>
    <row r="8" spans="1:16" s="3" customFormat="1" ht="18.75" customHeight="1">
      <c r="A8" s="79"/>
      <c r="B8" s="80" t="s">
        <v>12</v>
      </c>
      <c r="C8" s="92">
        <f aca="true" t="shared" si="1" ref="C8:C37">SUM(D8:P8)</f>
        <v>411113</v>
      </c>
      <c r="D8" s="92">
        <f>D10+D12+D14+D16+D18+D20+D22+D24+D26+D28+D30+D32+D34+D36</f>
        <v>80767</v>
      </c>
      <c r="E8" s="92">
        <f aca="true" t="shared" si="2" ref="E8:P9">E10+E12+E14+E16+E18+E20+E22+E24+E26+E28+E30+E32+E34+E36</f>
        <v>80106</v>
      </c>
      <c r="F8" s="92">
        <f t="shared" si="2"/>
        <v>82566</v>
      </c>
      <c r="G8" s="92">
        <f t="shared" si="2"/>
        <v>80486</v>
      </c>
      <c r="H8" s="92">
        <f t="shared" si="2"/>
        <v>18854</v>
      </c>
      <c r="I8" s="92">
        <f t="shared" si="2"/>
        <v>5995</v>
      </c>
      <c r="J8" s="92">
        <f t="shared" si="2"/>
        <v>604</v>
      </c>
      <c r="K8" s="92">
        <f t="shared" si="2"/>
        <v>17838</v>
      </c>
      <c r="L8" s="92">
        <f t="shared" si="2"/>
        <v>15459</v>
      </c>
      <c r="M8" s="92">
        <f t="shared" si="2"/>
        <v>11919</v>
      </c>
      <c r="N8" s="92">
        <f t="shared" si="2"/>
        <v>11920</v>
      </c>
      <c r="O8" s="92">
        <f t="shared" si="2"/>
        <v>3589</v>
      </c>
      <c r="P8" s="92">
        <f t="shared" si="2"/>
        <v>1010</v>
      </c>
    </row>
    <row r="9" spans="1:16" s="3" customFormat="1" ht="18.75" customHeight="1">
      <c r="A9" s="79"/>
      <c r="B9" s="80" t="s">
        <v>13</v>
      </c>
      <c r="C9" s="92">
        <f t="shared" si="1"/>
        <v>401594</v>
      </c>
      <c r="D9" s="92">
        <f>D11+D13+D15+D17+D19+D21+D23+D25+D27+D29+D31+D33+D35+D37</f>
        <v>82962</v>
      </c>
      <c r="E9" s="92">
        <f t="shared" si="2"/>
        <v>81455</v>
      </c>
      <c r="F9" s="92">
        <f t="shared" si="2"/>
        <v>82109</v>
      </c>
      <c r="G9" s="92">
        <f t="shared" si="2"/>
        <v>82272</v>
      </c>
      <c r="H9" s="92">
        <f t="shared" si="2"/>
        <v>14552</v>
      </c>
      <c r="I9" s="92">
        <f t="shared" si="2"/>
        <v>3680</v>
      </c>
      <c r="J9" s="92">
        <f t="shared" si="2"/>
        <v>390</v>
      </c>
      <c r="K9" s="92">
        <f t="shared" si="2"/>
        <v>17009</v>
      </c>
      <c r="L9" s="92">
        <f t="shared" si="2"/>
        <v>15629</v>
      </c>
      <c r="M9" s="92">
        <f t="shared" si="2"/>
        <v>9603</v>
      </c>
      <c r="N9" s="92">
        <f t="shared" si="2"/>
        <v>9057</v>
      </c>
      <c r="O9" s="92">
        <f t="shared" si="2"/>
        <v>2302</v>
      </c>
      <c r="P9" s="92">
        <f t="shared" si="2"/>
        <v>574</v>
      </c>
    </row>
    <row r="10" spans="1:18" s="3" customFormat="1" ht="18.75" customHeight="1">
      <c r="A10" s="82" t="s">
        <v>287</v>
      </c>
      <c r="B10" s="83" t="s">
        <v>12</v>
      </c>
      <c r="C10" s="92">
        <f t="shared" si="1"/>
        <v>416</v>
      </c>
      <c r="D10" s="100">
        <v>411</v>
      </c>
      <c r="E10" s="100">
        <v>2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0">
        <v>3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70"/>
      <c r="R10" s="70"/>
    </row>
    <row r="11" spans="1:18" s="3" customFormat="1" ht="18.75" customHeight="1">
      <c r="A11" s="87"/>
      <c r="B11" s="83" t="s">
        <v>13</v>
      </c>
      <c r="C11" s="92">
        <f t="shared" si="1"/>
        <v>450</v>
      </c>
      <c r="D11" s="100">
        <v>441</v>
      </c>
      <c r="E11" s="100">
        <v>6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0">
        <v>3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70"/>
      <c r="R11" s="70"/>
    </row>
    <row r="12" spans="1:18" s="3" customFormat="1" ht="18.75" customHeight="1">
      <c r="A12" s="87" t="s">
        <v>288</v>
      </c>
      <c r="B12" s="83" t="s">
        <v>12</v>
      </c>
      <c r="C12" s="92">
        <f t="shared" si="1"/>
        <v>67611</v>
      </c>
      <c r="D12" s="100">
        <v>60847</v>
      </c>
      <c r="E12" s="100">
        <v>356</v>
      </c>
      <c r="F12" s="100">
        <v>3</v>
      </c>
      <c r="G12" s="101">
        <v>0</v>
      </c>
      <c r="H12" s="101">
        <v>0</v>
      </c>
      <c r="I12" s="101">
        <v>0</v>
      </c>
      <c r="J12" s="101">
        <v>0</v>
      </c>
      <c r="K12" s="100">
        <v>6404</v>
      </c>
      <c r="L12" s="100">
        <v>1</v>
      </c>
      <c r="M12" s="101">
        <v>0</v>
      </c>
      <c r="N12" s="101">
        <v>0</v>
      </c>
      <c r="O12" s="101">
        <v>0</v>
      </c>
      <c r="P12" s="101">
        <v>0</v>
      </c>
      <c r="Q12" s="70"/>
      <c r="R12" s="70"/>
    </row>
    <row r="13" spans="1:18" s="3" customFormat="1" ht="18.75" customHeight="1">
      <c r="A13" s="87"/>
      <c r="B13" s="83" t="s">
        <v>13</v>
      </c>
      <c r="C13" s="92">
        <f t="shared" si="1"/>
        <v>65059</v>
      </c>
      <c r="D13" s="100">
        <v>60849</v>
      </c>
      <c r="E13" s="100">
        <v>469</v>
      </c>
      <c r="F13" s="100">
        <v>5</v>
      </c>
      <c r="G13" s="101">
        <v>0</v>
      </c>
      <c r="H13" s="101">
        <v>0</v>
      </c>
      <c r="I13" s="101">
        <v>0</v>
      </c>
      <c r="J13" s="101">
        <v>0</v>
      </c>
      <c r="K13" s="100">
        <v>3736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70"/>
      <c r="R13" s="70"/>
    </row>
    <row r="14" spans="1:18" s="3" customFormat="1" ht="18.75" customHeight="1">
      <c r="A14" s="87" t="s">
        <v>289</v>
      </c>
      <c r="B14" s="83" t="s">
        <v>12</v>
      </c>
      <c r="C14" s="92">
        <f t="shared" si="1"/>
        <v>79560</v>
      </c>
      <c r="D14" s="100">
        <v>11881</v>
      </c>
      <c r="E14" s="100">
        <v>59773</v>
      </c>
      <c r="F14" s="100">
        <v>337</v>
      </c>
      <c r="G14" s="100">
        <v>3</v>
      </c>
      <c r="H14" s="101">
        <v>0</v>
      </c>
      <c r="I14" s="101">
        <v>0</v>
      </c>
      <c r="J14" s="101">
        <v>0</v>
      </c>
      <c r="K14" s="100">
        <v>1969</v>
      </c>
      <c r="L14" s="100">
        <v>5593</v>
      </c>
      <c r="M14" s="100">
        <v>4</v>
      </c>
      <c r="N14" s="101">
        <v>0</v>
      </c>
      <c r="O14" s="101">
        <v>0</v>
      </c>
      <c r="P14" s="101">
        <v>0</v>
      </c>
      <c r="Q14" s="70"/>
      <c r="R14" s="70"/>
    </row>
    <row r="15" spans="1:18" s="3" customFormat="1" ht="18.75" customHeight="1">
      <c r="A15" s="87"/>
      <c r="B15" s="83" t="s">
        <v>13</v>
      </c>
      <c r="C15" s="92">
        <f t="shared" si="1"/>
        <v>75222</v>
      </c>
      <c r="D15" s="100">
        <v>11226</v>
      </c>
      <c r="E15" s="100">
        <v>59076</v>
      </c>
      <c r="F15" s="100">
        <v>433</v>
      </c>
      <c r="G15" s="100">
        <v>7</v>
      </c>
      <c r="H15" s="101">
        <v>0</v>
      </c>
      <c r="I15" s="101">
        <v>0</v>
      </c>
      <c r="J15" s="101">
        <v>0</v>
      </c>
      <c r="K15" s="100">
        <v>1261</v>
      </c>
      <c r="L15" s="100">
        <v>3214</v>
      </c>
      <c r="M15" s="100">
        <v>4</v>
      </c>
      <c r="N15" s="100">
        <v>1</v>
      </c>
      <c r="O15" s="101">
        <v>0</v>
      </c>
      <c r="P15" s="101">
        <v>0</v>
      </c>
      <c r="Q15" s="70"/>
      <c r="R15" s="70"/>
    </row>
    <row r="16" spans="1:18" s="3" customFormat="1" ht="18.75" customHeight="1">
      <c r="A16" s="87" t="s">
        <v>290</v>
      </c>
      <c r="B16" s="83" t="s">
        <v>12</v>
      </c>
      <c r="C16" s="92">
        <f t="shared" si="1"/>
        <v>84582</v>
      </c>
      <c r="D16" s="100">
        <v>3562</v>
      </c>
      <c r="E16" s="100">
        <v>12152</v>
      </c>
      <c r="F16" s="100">
        <v>59813</v>
      </c>
      <c r="G16" s="100">
        <v>276</v>
      </c>
      <c r="H16" s="100">
        <v>3</v>
      </c>
      <c r="I16" s="101">
        <v>0</v>
      </c>
      <c r="J16" s="101">
        <v>0</v>
      </c>
      <c r="K16" s="100">
        <v>1285</v>
      </c>
      <c r="L16" s="100">
        <v>1723</v>
      </c>
      <c r="M16" s="100">
        <v>5766</v>
      </c>
      <c r="N16" s="100">
        <v>2</v>
      </c>
      <c r="O16" s="101">
        <v>0</v>
      </c>
      <c r="P16" s="101">
        <v>0</v>
      </c>
      <c r="Q16" s="70"/>
      <c r="R16" s="70"/>
    </row>
    <row r="17" spans="1:18" s="3" customFormat="1" ht="18.75" customHeight="1">
      <c r="A17" s="87"/>
      <c r="B17" s="83" t="s">
        <v>13</v>
      </c>
      <c r="C17" s="92">
        <f t="shared" si="1"/>
        <v>85932</v>
      </c>
      <c r="D17" s="100">
        <v>5972</v>
      </c>
      <c r="E17" s="100">
        <v>11631</v>
      </c>
      <c r="F17" s="100">
        <v>60848</v>
      </c>
      <c r="G17" s="100">
        <v>431</v>
      </c>
      <c r="H17" s="100">
        <v>1</v>
      </c>
      <c r="I17" s="101">
        <v>0</v>
      </c>
      <c r="J17" s="101">
        <v>0</v>
      </c>
      <c r="K17" s="100">
        <v>2001</v>
      </c>
      <c r="L17" s="100">
        <v>1208</v>
      </c>
      <c r="M17" s="100">
        <v>3837</v>
      </c>
      <c r="N17" s="100">
        <v>3</v>
      </c>
      <c r="O17" s="101">
        <v>0</v>
      </c>
      <c r="P17" s="101">
        <v>0</v>
      </c>
      <c r="Q17" s="70"/>
      <c r="R17" s="70"/>
    </row>
    <row r="18" spans="1:18" s="3" customFormat="1" ht="18.75" customHeight="1">
      <c r="A18" s="87" t="s">
        <v>291</v>
      </c>
      <c r="B18" s="83" t="s">
        <v>12</v>
      </c>
      <c r="C18" s="92">
        <f t="shared" si="1"/>
        <v>88203</v>
      </c>
      <c r="D18" s="100">
        <v>1316</v>
      </c>
      <c r="E18" s="100">
        <v>3881</v>
      </c>
      <c r="F18" s="100">
        <v>14272</v>
      </c>
      <c r="G18" s="100">
        <v>58052</v>
      </c>
      <c r="H18" s="100">
        <v>120</v>
      </c>
      <c r="I18" s="100">
        <v>1</v>
      </c>
      <c r="J18" s="101">
        <v>0</v>
      </c>
      <c r="K18" s="100">
        <v>891</v>
      </c>
      <c r="L18" s="100">
        <v>1314</v>
      </c>
      <c r="M18" s="100">
        <v>2092</v>
      </c>
      <c r="N18" s="100">
        <v>6263</v>
      </c>
      <c r="O18" s="100">
        <v>1</v>
      </c>
      <c r="P18" s="101">
        <v>0</v>
      </c>
      <c r="Q18" s="70"/>
      <c r="R18" s="70"/>
    </row>
    <row r="19" spans="1:18" ht="18.75" customHeight="1">
      <c r="A19" s="87"/>
      <c r="B19" s="83" t="s">
        <v>13</v>
      </c>
      <c r="C19" s="92">
        <f t="shared" si="1"/>
        <v>91422</v>
      </c>
      <c r="D19" s="100">
        <v>1689</v>
      </c>
      <c r="E19" s="100">
        <v>6147</v>
      </c>
      <c r="F19" s="100">
        <v>13666</v>
      </c>
      <c r="G19" s="100">
        <v>60908</v>
      </c>
      <c r="H19" s="100">
        <v>118</v>
      </c>
      <c r="I19" s="101">
        <v>0</v>
      </c>
      <c r="J19" s="101">
        <v>0</v>
      </c>
      <c r="K19" s="100">
        <v>1057</v>
      </c>
      <c r="L19" s="100">
        <v>2044</v>
      </c>
      <c r="M19" s="100">
        <v>1646</v>
      </c>
      <c r="N19" s="100">
        <v>4147</v>
      </c>
      <c r="O19" s="101">
        <v>0</v>
      </c>
      <c r="P19" s="101">
        <v>0</v>
      </c>
      <c r="Q19" s="70"/>
      <c r="R19" s="70"/>
    </row>
    <row r="20" spans="1:18" ht="18.75" customHeight="1">
      <c r="A20" s="87" t="s">
        <v>292</v>
      </c>
      <c r="B20" s="83" t="s">
        <v>12</v>
      </c>
      <c r="C20" s="92">
        <f t="shared" si="1"/>
        <v>39219</v>
      </c>
      <c r="D20" s="100">
        <v>707</v>
      </c>
      <c r="E20" s="100">
        <v>1477</v>
      </c>
      <c r="F20" s="100">
        <v>4192</v>
      </c>
      <c r="G20" s="100">
        <v>14840</v>
      </c>
      <c r="H20" s="100">
        <v>11482</v>
      </c>
      <c r="I20" s="100">
        <v>55</v>
      </c>
      <c r="J20" s="101">
        <v>0</v>
      </c>
      <c r="K20" s="100">
        <v>693</v>
      </c>
      <c r="L20" s="100">
        <v>857</v>
      </c>
      <c r="M20" s="100">
        <v>1053</v>
      </c>
      <c r="N20" s="100">
        <v>2108</v>
      </c>
      <c r="O20" s="100">
        <v>1748</v>
      </c>
      <c r="P20" s="100">
        <v>7</v>
      </c>
      <c r="Q20" s="70"/>
      <c r="R20" s="70"/>
    </row>
    <row r="21" spans="1:18" ht="18.75" customHeight="1">
      <c r="A21" s="87"/>
      <c r="B21" s="83" t="s">
        <v>13</v>
      </c>
      <c r="C21" s="92">
        <f t="shared" si="1"/>
        <v>35782</v>
      </c>
      <c r="D21" s="100">
        <v>694</v>
      </c>
      <c r="E21" s="100">
        <v>1775</v>
      </c>
      <c r="F21" s="100">
        <v>3838</v>
      </c>
      <c r="G21" s="100">
        <v>14567</v>
      </c>
      <c r="H21" s="100">
        <v>9119</v>
      </c>
      <c r="I21" s="100">
        <v>46</v>
      </c>
      <c r="J21" s="101">
        <v>0</v>
      </c>
      <c r="K21" s="100">
        <v>718</v>
      </c>
      <c r="L21" s="100">
        <v>1074</v>
      </c>
      <c r="M21" s="100">
        <v>1110</v>
      </c>
      <c r="N21" s="100">
        <v>1761</v>
      </c>
      <c r="O21" s="100">
        <v>1078</v>
      </c>
      <c r="P21" s="100">
        <v>2</v>
      </c>
      <c r="Q21" s="70"/>
      <c r="R21" s="70"/>
    </row>
    <row r="22" spans="1:18" ht="18.75" customHeight="1">
      <c r="A22" s="87" t="s">
        <v>293</v>
      </c>
      <c r="B22" s="83" t="s">
        <v>12</v>
      </c>
      <c r="C22" s="92">
        <f t="shared" si="1"/>
        <v>18840</v>
      </c>
      <c r="D22" s="100">
        <v>479</v>
      </c>
      <c r="E22" s="100">
        <v>785</v>
      </c>
      <c r="F22" s="100">
        <v>1667</v>
      </c>
      <c r="G22" s="100">
        <v>4139</v>
      </c>
      <c r="H22" s="100">
        <v>4394</v>
      </c>
      <c r="I22" s="100">
        <v>3051</v>
      </c>
      <c r="J22" s="100">
        <v>3</v>
      </c>
      <c r="K22" s="100">
        <v>674</v>
      </c>
      <c r="L22" s="100">
        <v>606</v>
      </c>
      <c r="M22" s="100">
        <v>687</v>
      </c>
      <c r="N22" s="100">
        <v>1069</v>
      </c>
      <c r="O22" s="100">
        <v>894</v>
      </c>
      <c r="P22" s="100">
        <v>392</v>
      </c>
      <c r="Q22" s="70"/>
      <c r="R22" s="70"/>
    </row>
    <row r="23" spans="1:18" ht="18.75" customHeight="1">
      <c r="A23" s="87"/>
      <c r="B23" s="83" t="s">
        <v>13</v>
      </c>
      <c r="C23" s="92">
        <f t="shared" si="1"/>
        <v>15249</v>
      </c>
      <c r="D23" s="100">
        <v>477</v>
      </c>
      <c r="E23" s="100">
        <v>728</v>
      </c>
      <c r="F23" s="100">
        <v>1310</v>
      </c>
      <c r="G23" s="100">
        <v>3796</v>
      </c>
      <c r="H23" s="100">
        <v>3390</v>
      </c>
      <c r="I23" s="100">
        <v>1952</v>
      </c>
      <c r="J23" s="100">
        <v>3</v>
      </c>
      <c r="K23" s="100">
        <v>627</v>
      </c>
      <c r="L23" s="100">
        <v>711</v>
      </c>
      <c r="M23" s="100">
        <v>559</v>
      </c>
      <c r="N23" s="100">
        <v>940</v>
      </c>
      <c r="O23" s="100">
        <v>545</v>
      </c>
      <c r="P23" s="100">
        <v>211</v>
      </c>
      <c r="Q23" s="70"/>
      <c r="R23" s="70"/>
    </row>
    <row r="24" spans="1:18" ht="18.75" customHeight="1">
      <c r="A24" s="87" t="s">
        <v>294</v>
      </c>
      <c r="B24" s="83" t="s">
        <v>12</v>
      </c>
      <c r="C24" s="92">
        <f t="shared" si="1"/>
        <v>8475</v>
      </c>
      <c r="D24" s="100">
        <v>318</v>
      </c>
      <c r="E24" s="100">
        <v>447</v>
      </c>
      <c r="F24" s="100">
        <v>733</v>
      </c>
      <c r="G24" s="100">
        <v>1289</v>
      </c>
      <c r="H24" s="100">
        <v>1446</v>
      </c>
      <c r="I24" s="100">
        <v>1486</v>
      </c>
      <c r="J24" s="100">
        <v>177</v>
      </c>
      <c r="K24" s="100">
        <v>520</v>
      </c>
      <c r="L24" s="100">
        <v>597</v>
      </c>
      <c r="M24" s="100">
        <v>394</v>
      </c>
      <c r="N24" s="100">
        <v>524</v>
      </c>
      <c r="O24" s="100">
        <v>335</v>
      </c>
      <c r="P24" s="100">
        <v>209</v>
      </c>
      <c r="Q24" s="70"/>
      <c r="R24" s="70"/>
    </row>
    <row r="25" spans="1:18" ht="18.75" customHeight="1">
      <c r="A25" s="87"/>
      <c r="B25" s="83" t="s">
        <v>13</v>
      </c>
      <c r="C25" s="92">
        <f t="shared" si="1"/>
        <v>6468</v>
      </c>
      <c r="D25" s="100">
        <v>303</v>
      </c>
      <c r="E25" s="100">
        <v>371</v>
      </c>
      <c r="F25" s="100">
        <v>569</v>
      </c>
      <c r="G25" s="100">
        <v>1045</v>
      </c>
      <c r="H25" s="100">
        <v>987</v>
      </c>
      <c r="I25" s="100">
        <v>871</v>
      </c>
      <c r="J25" s="100">
        <v>135</v>
      </c>
      <c r="K25" s="100">
        <v>542</v>
      </c>
      <c r="L25" s="100">
        <v>589</v>
      </c>
      <c r="M25" s="100">
        <v>334</v>
      </c>
      <c r="N25" s="100">
        <v>413</v>
      </c>
      <c r="O25" s="100">
        <v>198</v>
      </c>
      <c r="P25" s="100">
        <v>111</v>
      </c>
      <c r="Q25" s="70"/>
      <c r="R25" s="70"/>
    </row>
    <row r="26" spans="1:18" ht="18.75" customHeight="1">
      <c r="A26" s="87" t="s">
        <v>295</v>
      </c>
      <c r="B26" s="83" t="s">
        <v>12</v>
      </c>
      <c r="C26" s="92">
        <f t="shared" si="1"/>
        <v>4710</v>
      </c>
      <c r="D26" s="100">
        <v>261</v>
      </c>
      <c r="E26" s="100">
        <v>267</v>
      </c>
      <c r="F26" s="100">
        <v>403</v>
      </c>
      <c r="G26" s="100">
        <v>583</v>
      </c>
      <c r="H26" s="100">
        <v>534</v>
      </c>
      <c r="I26" s="100">
        <v>657</v>
      </c>
      <c r="J26" s="100">
        <v>149</v>
      </c>
      <c r="K26" s="100">
        <v>500</v>
      </c>
      <c r="L26" s="100">
        <v>463</v>
      </c>
      <c r="M26" s="100">
        <v>276</v>
      </c>
      <c r="N26" s="100">
        <v>354</v>
      </c>
      <c r="O26" s="100">
        <v>135</v>
      </c>
      <c r="P26" s="100">
        <v>128</v>
      </c>
      <c r="Q26" s="70"/>
      <c r="R26" s="70"/>
    </row>
    <row r="27" spans="1:18" ht="18.75" customHeight="1">
      <c r="A27" s="87"/>
      <c r="B27" s="83" t="s">
        <v>13</v>
      </c>
      <c r="C27" s="92">
        <f t="shared" si="1"/>
        <v>3684</v>
      </c>
      <c r="D27" s="100">
        <v>214</v>
      </c>
      <c r="E27" s="100">
        <v>242</v>
      </c>
      <c r="F27" s="100">
        <v>337</v>
      </c>
      <c r="G27" s="100">
        <v>453</v>
      </c>
      <c r="H27" s="100">
        <v>336</v>
      </c>
      <c r="I27" s="100">
        <v>408</v>
      </c>
      <c r="J27" s="100">
        <v>114</v>
      </c>
      <c r="K27" s="100">
        <v>406</v>
      </c>
      <c r="L27" s="100">
        <v>457</v>
      </c>
      <c r="M27" s="100">
        <v>243</v>
      </c>
      <c r="N27" s="100">
        <v>272</v>
      </c>
      <c r="O27" s="100">
        <v>124</v>
      </c>
      <c r="P27" s="100">
        <v>78</v>
      </c>
      <c r="Q27" s="70"/>
      <c r="R27" s="70"/>
    </row>
    <row r="28" spans="1:18" ht="18.75" customHeight="1">
      <c r="A28" s="87" t="s">
        <v>296</v>
      </c>
      <c r="B28" s="83" t="s">
        <v>12</v>
      </c>
      <c r="C28" s="92">
        <f t="shared" si="1"/>
        <v>3392</v>
      </c>
      <c r="D28" s="100">
        <v>174</v>
      </c>
      <c r="E28" s="100">
        <v>193</v>
      </c>
      <c r="F28" s="100">
        <v>295</v>
      </c>
      <c r="G28" s="100">
        <v>386</v>
      </c>
      <c r="H28" s="100">
        <v>286</v>
      </c>
      <c r="I28" s="100">
        <v>311</v>
      </c>
      <c r="J28" s="100">
        <v>103</v>
      </c>
      <c r="K28" s="100">
        <v>461</v>
      </c>
      <c r="L28" s="100">
        <v>457</v>
      </c>
      <c r="M28" s="100">
        <v>255</v>
      </c>
      <c r="N28" s="100">
        <v>276</v>
      </c>
      <c r="O28" s="100">
        <v>123</v>
      </c>
      <c r="P28" s="100">
        <v>72</v>
      </c>
      <c r="Q28" s="70"/>
      <c r="R28" s="70"/>
    </row>
    <row r="29" spans="1:18" ht="18.75" customHeight="1">
      <c r="A29" s="87"/>
      <c r="B29" s="83" t="s">
        <v>13</v>
      </c>
      <c r="C29" s="92">
        <f t="shared" si="1"/>
        <v>2700</v>
      </c>
      <c r="D29" s="100">
        <v>152</v>
      </c>
      <c r="E29" s="100">
        <v>208</v>
      </c>
      <c r="F29" s="100">
        <v>264</v>
      </c>
      <c r="G29" s="100">
        <v>285</v>
      </c>
      <c r="H29" s="100">
        <v>202</v>
      </c>
      <c r="I29" s="100">
        <v>186</v>
      </c>
      <c r="J29" s="100">
        <v>70</v>
      </c>
      <c r="K29" s="100">
        <v>398</v>
      </c>
      <c r="L29" s="100">
        <v>463</v>
      </c>
      <c r="M29" s="100">
        <v>191</v>
      </c>
      <c r="N29" s="100">
        <v>180</v>
      </c>
      <c r="O29" s="100">
        <v>65</v>
      </c>
      <c r="P29" s="100">
        <v>36</v>
      </c>
      <c r="Q29" s="70"/>
      <c r="R29" s="70"/>
    </row>
    <row r="30" spans="1:18" ht="18.75" customHeight="1">
      <c r="A30" s="87" t="s">
        <v>297</v>
      </c>
      <c r="B30" s="83" t="s">
        <v>12</v>
      </c>
      <c r="C30" s="92">
        <f t="shared" si="1"/>
        <v>2485</v>
      </c>
      <c r="D30" s="100">
        <v>138</v>
      </c>
      <c r="E30" s="100">
        <v>153</v>
      </c>
      <c r="F30" s="100">
        <v>206</v>
      </c>
      <c r="G30" s="100">
        <v>253</v>
      </c>
      <c r="H30" s="100">
        <v>149</v>
      </c>
      <c r="I30" s="100">
        <v>160</v>
      </c>
      <c r="J30" s="100">
        <v>69</v>
      </c>
      <c r="K30" s="100">
        <v>414</v>
      </c>
      <c r="L30" s="100">
        <v>379</v>
      </c>
      <c r="M30" s="100">
        <v>200</v>
      </c>
      <c r="N30" s="100">
        <v>225</v>
      </c>
      <c r="O30" s="100">
        <v>80</v>
      </c>
      <c r="P30" s="100">
        <v>59</v>
      </c>
      <c r="Q30" s="70"/>
      <c r="R30" s="70"/>
    </row>
    <row r="31" spans="1:18" ht="18.75" customHeight="1">
      <c r="A31" s="87"/>
      <c r="B31" s="83" t="s">
        <v>13</v>
      </c>
      <c r="C31" s="92">
        <f t="shared" si="1"/>
        <v>1944</v>
      </c>
      <c r="D31" s="100">
        <v>135</v>
      </c>
      <c r="E31" s="100">
        <v>166</v>
      </c>
      <c r="F31" s="100">
        <v>197</v>
      </c>
      <c r="G31" s="100">
        <v>192</v>
      </c>
      <c r="H31" s="100">
        <v>108</v>
      </c>
      <c r="I31" s="100">
        <v>72</v>
      </c>
      <c r="J31" s="100">
        <v>31</v>
      </c>
      <c r="K31" s="100">
        <v>302</v>
      </c>
      <c r="L31" s="100">
        <v>354</v>
      </c>
      <c r="M31" s="100">
        <v>169</v>
      </c>
      <c r="N31" s="100">
        <v>152</v>
      </c>
      <c r="O31" s="100">
        <v>47</v>
      </c>
      <c r="P31" s="100">
        <v>19</v>
      </c>
      <c r="Q31" s="70"/>
      <c r="R31" s="70"/>
    </row>
    <row r="32" spans="1:18" ht="18.75" customHeight="1">
      <c r="A32" s="87" t="s">
        <v>298</v>
      </c>
      <c r="B32" s="83" t="s">
        <v>12</v>
      </c>
      <c r="C32" s="92">
        <f t="shared" si="1"/>
        <v>1866</v>
      </c>
      <c r="D32" s="100">
        <v>97</v>
      </c>
      <c r="E32" s="100">
        <v>130</v>
      </c>
      <c r="F32" s="100">
        <v>170</v>
      </c>
      <c r="G32" s="100">
        <v>171</v>
      </c>
      <c r="H32" s="100">
        <v>114</v>
      </c>
      <c r="I32" s="100">
        <v>82</v>
      </c>
      <c r="J32" s="100">
        <v>47</v>
      </c>
      <c r="K32" s="100">
        <v>346</v>
      </c>
      <c r="L32" s="100">
        <v>323</v>
      </c>
      <c r="M32" s="100">
        <v>136</v>
      </c>
      <c r="N32" s="100">
        <v>156</v>
      </c>
      <c r="O32" s="100">
        <v>57</v>
      </c>
      <c r="P32" s="100">
        <v>37</v>
      </c>
      <c r="Q32" s="70"/>
      <c r="R32" s="70"/>
    </row>
    <row r="33" spans="1:18" ht="18.75" customHeight="1">
      <c r="A33" s="87"/>
      <c r="B33" s="83" t="s">
        <v>13</v>
      </c>
      <c r="C33" s="92">
        <f t="shared" si="1"/>
        <v>1428</v>
      </c>
      <c r="D33" s="100">
        <v>85</v>
      </c>
      <c r="E33" s="100">
        <v>121</v>
      </c>
      <c r="F33" s="100">
        <v>123</v>
      </c>
      <c r="G33" s="100">
        <v>130</v>
      </c>
      <c r="H33" s="100">
        <v>79</v>
      </c>
      <c r="I33" s="100">
        <v>46</v>
      </c>
      <c r="J33" s="100">
        <v>13</v>
      </c>
      <c r="K33" s="100">
        <v>277</v>
      </c>
      <c r="L33" s="100">
        <v>268</v>
      </c>
      <c r="M33" s="100">
        <v>126</v>
      </c>
      <c r="N33" s="100">
        <v>110</v>
      </c>
      <c r="O33" s="100">
        <v>33</v>
      </c>
      <c r="P33" s="100">
        <v>17</v>
      </c>
      <c r="Q33" s="70"/>
      <c r="R33" s="70"/>
    </row>
    <row r="34" spans="1:18" ht="18.75" customHeight="1">
      <c r="A34" s="87" t="s">
        <v>299</v>
      </c>
      <c r="B34" s="83" t="s">
        <v>12</v>
      </c>
      <c r="C34" s="92">
        <f t="shared" si="1"/>
        <v>1371</v>
      </c>
      <c r="D34" s="100">
        <v>88</v>
      </c>
      <c r="E34" s="100">
        <v>78</v>
      </c>
      <c r="F34" s="100">
        <v>92</v>
      </c>
      <c r="G34" s="100">
        <v>125</v>
      </c>
      <c r="H34" s="100">
        <v>83</v>
      </c>
      <c r="I34" s="100">
        <v>54</v>
      </c>
      <c r="J34" s="100">
        <v>22</v>
      </c>
      <c r="K34" s="100">
        <v>294</v>
      </c>
      <c r="L34" s="100">
        <v>252</v>
      </c>
      <c r="M34" s="100">
        <v>119</v>
      </c>
      <c r="N34" s="100">
        <v>95</v>
      </c>
      <c r="O34" s="100">
        <v>47</v>
      </c>
      <c r="P34" s="100">
        <v>22</v>
      </c>
      <c r="Q34" s="70"/>
      <c r="R34" s="70"/>
    </row>
    <row r="35" spans="1:18" ht="18.75" customHeight="1">
      <c r="A35" s="87"/>
      <c r="B35" s="83" t="s">
        <v>13</v>
      </c>
      <c r="C35" s="92">
        <f t="shared" si="1"/>
        <v>1185</v>
      </c>
      <c r="D35" s="100">
        <v>83</v>
      </c>
      <c r="E35" s="100">
        <v>81</v>
      </c>
      <c r="F35" s="100">
        <v>90</v>
      </c>
      <c r="G35" s="100">
        <v>101</v>
      </c>
      <c r="H35" s="100">
        <v>58</v>
      </c>
      <c r="I35" s="100">
        <v>24</v>
      </c>
      <c r="J35" s="100">
        <v>12</v>
      </c>
      <c r="K35" s="100">
        <v>273</v>
      </c>
      <c r="L35" s="100">
        <v>231</v>
      </c>
      <c r="M35" s="100">
        <v>111</v>
      </c>
      <c r="N35" s="100">
        <v>82</v>
      </c>
      <c r="O35" s="100">
        <v>24</v>
      </c>
      <c r="P35" s="100">
        <v>15</v>
      </c>
      <c r="Q35" s="70"/>
      <c r="R35" s="70"/>
    </row>
    <row r="36" spans="1:18" ht="18.75" customHeight="1">
      <c r="A36" s="87" t="s">
        <v>300</v>
      </c>
      <c r="B36" s="83" t="s">
        <v>12</v>
      </c>
      <c r="C36" s="92">
        <f t="shared" si="1"/>
        <v>10383</v>
      </c>
      <c r="D36" s="100">
        <v>488</v>
      </c>
      <c r="E36" s="100">
        <v>412</v>
      </c>
      <c r="F36" s="100">
        <v>383</v>
      </c>
      <c r="G36" s="100">
        <v>369</v>
      </c>
      <c r="H36" s="100">
        <v>243</v>
      </c>
      <c r="I36" s="100">
        <v>138</v>
      </c>
      <c r="J36" s="100">
        <v>34</v>
      </c>
      <c r="K36" s="100">
        <v>3384</v>
      </c>
      <c r="L36" s="100">
        <v>2894</v>
      </c>
      <c r="M36" s="100">
        <v>937</v>
      </c>
      <c r="N36" s="100">
        <v>848</v>
      </c>
      <c r="O36" s="100">
        <v>169</v>
      </c>
      <c r="P36" s="100">
        <v>84</v>
      </c>
      <c r="Q36" s="70"/>
      <c r="R36" s="70"/>
    </row>
    <row r="37" spans="1:18" ht="18.75" customHeight="1" thickBot="1">
      <c r="A37" s="88"/>
      <c r="B37" s="89" t="s">
        <v>13</v>
      </c>
      <c r="C37" s="92">
        <f t="shared" si="1"/>
        <v>15069</v>
      </c>
      <c r="D37" s="100">
        <v>642</v>
      </c>
      <c r="E37" s="100">
        <v>434</v>
      </c>
      <c r="F37" s="100">
        <v>429</v>
      </c>
      <c r="G37" s="100">
        <v>357</v>
      </c>
      <c r="H37" s="100">
        <v>154</v>
      </c>
      <c r="I37" s="100">
        <v>75</v>
      </c>
      <c r="J37" s="100">
        <v>12</v>
      </c>
      <c r="K37" s="100">
        <v>5408</v>
      </c>
      <c r="L37" s="100">
        <v>5016</v>
      </c>
      <c r="M37" s="100">
        <v>1273</v>
      </c>
      <c r="N37" s="100">
        <v>996</v>
      </c>
      <c r="O37" s="100">
        <v>188</v>
      </c>
      <c r="P37" s="100">
        <v>85</v>
      </c>
      <c r="Q37" s="70"/>
      <c r="R37" s="70"/>
    </row>
    <row r="38" spans="1:16" ht="37.5" customHeight="1">
      <c r="A38" s="117" t="s">
        <v>286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sheetProtection/>
  <mergeCells count="9">
    <mergeCell ref="A38:P38"/>
    <mergeCell ref="A1:P1"/>
    <mergeCell ref="A2:P2"/>
    <mergeCell ref="A3:P3"/>
    <mergeCell ref="A4:B6"/>
    <mergeCell ref="C4:P4"/>
    <mergeCell ref="C5:C6"/>
    <mergeCell ref="D5:J5"/>
    <mergeCell ref="K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" sqref="A1:J1"/>
    </sheetView>
  </sheetViews>
  <sheetFormatPr defaultColWidth="9.00390625" defaultRowHeight="15.75"/>
  <cols>
    <col min="1" max="1" width="11.625" style="1" bestFit="1" customWidth="1"/>
    <col min="2" max="2" width="4.625" style="1" customWidth="1"/>
    <col min="3" max="10" width="8.625" style="1" customWidth="1"/>
    <col min="11" max="16384" width="9.00390625" style="1" customWidth="1"/>
  </cols>
  <sheetData>
    <row r="1" spans="1:10" ht="30" customHeight="1">
      <c r="A1" s="104" t="str">
        <f>'94-3'!A1:J1</f>
        <v>106-8 大專校院學生人數－按性別與年齡別分(續2)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" customFormat="1" ht="18" customHeight="1">
      <c r="A2" s="106">
        <v>112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7" s="3" customFormat="1" ht="22.5" customHeight="1">
      <c r="A4" s="140"/>
      <c r="B4" s="141"/>
      <c r="C4" s="135" t="s">
        <v>36</v>
      </c>
      <c r="D4" s="135"/>
      <c r="E4" s="135"/>
      <c r="F4" s="135"/>
      <c r="G4" s="135"/>
      <c r="H4" s="135"/>
      <c r="I4" s="135"/>
      <c r="J4" s="138"/>
      <c r="K4" s="2"/>
      <c r="L4" s="2"/>
      <c r="M4" s="2"/>
      <c r="N4" s="2"/>
      <c r="O4" s="2"/>
      <c r="P4" s="2"/>
      <c r="Q4" s="2"/>
    </row>
    <row r="5" spans="1:17" s="3" customFormat="1" ht="22.5" customHeight="1">
      <c r="A5" s="142"/>
      <c r="B5" s="143"/>
      <c r="C5" s="136" t="s">
        <v>2</v>
      </c>
      <c r="D5" s="136" t="s">
        <v>134</v>
      </c>
      <c r="E5" s="136"/>
      <c r="F5" s="136"/>
      <c r="G5" s="136" t="s">
        <v>284</v>
      </c>
      <c r="H5" s="136"/>
      <c r="I5" s="136"/>
      <c r="J5" s="139"/>
      <c r="K5" s="2"/>
      <c r="L5" s="2"/>
      <c r="M5" s="2"/>
      <c r="N5" s="2"/>
      <c r="O5" s="2"/>
      <c r="P5" s="2"/>
      <c r="Q5" s="2"/>
    </row>
    <row r="6" spans="1:17" s="3" customFormat="1" ht="22.5" customHeight="1">
      <c r="A6" s="144"/>
      <c r="B6" s="145"/>
      <c r="C6" s="136"/>
      <c r="D6" s="42" t="s">
        <v>29</v>
      </c>
      <c r="E6" s="42" t="s">
        <v>30</v>
      </c>
      <c r="F6" s="42" t="s">
        <v>277</v>
      </c>
      <c r="G6" s="42" t="s">
        <v>29</v>
      </c>
      <c r="H6" s="42" t="s">
        <v>30</v>
      </c>
      <c r="I6" s="42" t="s">
        <v>31</v>
      </c>
      <c r="J6" s="43" t="s">
        <v>32</v>
      </c>
      <c r="K6" s="2"/>
      <c r="L6" s="2"/>
      <c r="M6" s="2"/>
      <c r="N6" s="2"/>
      <c r="O6" s="2"/>
      <c r="P6" s="2"/>
      <c r="Q6" s="2"/>
    </row>
    <row r="7" spans="1:10" s="3" customFormat="1" ht="18.75" customHeight="1">
      <c r="A7" s="75" t="s">
        <v>11</v>
      </c>
      <c r="B7" s="76" t="s">
        <v>2</v>
      </c>
      <c r="C7" s="93">
        <f>SUM(D7:J7)</f>
        <v>6851</v>
      </c>
      <c r="D7" s="93">
        <f>D8+D9</f>
        <v>374</v>
      </c>
      <c r="E7" s="93">
        <f aca="true" t="shared" si="0" ref="E7:J7">E8+E9</f>
        <v>359</v>
      </c>
      <c r="F7" s="93">
        <f t="shared" si="0"/>
        <v>37</v>
      </c>
      <c r="G7" s="93">
        <f t="shared" si="0"/>
        <v>2765</v>
      </c>
      <c r="H7" s="93">
        <f>H8+H9</f>
        <v>2721</v>
      </c>
      <c r="I7" s="93">
        <f t="shared" si="0"/>
        <v>453</v>
      </c>
      <c r="J7" s="93">
        <f t="shared" si="0"/>
        <v>142</v>
      </c>
    </row>
    <row r="8" spans="1:10" s="3" customFormat="1" ht="18.75" customHeight="1">
      <c r="A8" s="79"/>
      <c r="B8" s="80" t="s">
        <v>12</v>
      </c>
      <c r="C8" s="93">
        <f aca="true" t="shared" si="1" ref="C8:C37">SUM(D8:J8)</f>
        <v>3409</v>
      </c>
      <c r="D8" s="93">
        <f>D10+D12+D14+D16+D18+D20+D22+D24+D26+D28+D30+D32+D34+D36</f>
        <v>246</v>
      </c>
      <c r="E8" s="93">
        <f aca="true" t="shared" si="2" ref="E8:J9">E10+E12+E14+E16+E18+E20+E22+E24+E26+E28+E30+E32+E34+E36</f>
        <v>217</v>
      </c>
      <c r="F8" s="93">
        <f t="shared" si="2"/>
        <v>22</v>
      </c>
      <c r="G8" s="93">
        <f t="shared" si="2"/>
        <v>1327</v>
      </c>
      <c r="H8" s="93">
        <f>H10+H12+H14+H16+H18+H20+H22+H24+H26+H28+H30+H32+H34+H36</f>
        <v>1272</v>
      </c>
      <c r="I8" s="93">
        <f t="shared" si="2"/>
        <v>240</v>
      </c>
      <c r="J8" s="93">
        <f t="shared" si="2"/>
        <v>85</v>
      </c>
    </row>
    <row r="9" spans="1:10" s="3" customFormat="1" ht="18.75" customHeight="1">
      <c r="A9" s="79"/>
      <c r="B9" s="80" t="s">
        <v>13</v>
      </c>
      <c r="C9" s="93">
        <f t="shared" si="1"/>
        <v>3442</v>
      </c>
      <c r="D9" s="93">
        <f>D11+D13+D15+D17+D19+D21+D23+D25+D27+D29+D31+D33+D35+D37</f>
        <v>128</v>
      </c>
      <c r="E9" s="93">
        <f t="shared" si="2"/>
        <v>142</v>
      </c>
      <c r="F9" s="93">
        <f t="shared" si="2"/>
        <v>15</v>
      </c>
      <c r="G9" s="93">
        <f t="shared" si="2"/>
        <v>1438</v>
      </c>
      <c r="H9" s="93">
        <f>H11+H13+H15+H17+H19+H21+H23+H25+H27+H29+H31+H33+H35+H37</f>
        <v>1449</v>
      </c>
      <c r="I9" s="93">
        <f t="shared" si="2"/>
        <v>213</v>
      </c>
      <c r="J9" s="93">
        <f t="shared" si="2"/>
        <v>57</v>
      </c>
    </row>
    <row r="10" spans="1:10" s="3" customFormat="1" ht="18.75" customHeight="1">
      <c r="A10" s="82" t="s">
        <v>287</v>
      </c>
      <c r="B10" s="83" t="s">
        <v>12</v>
      </c>
      <c r="C10" s="93">
        <f t="shared" si="1"/>
        <v>4</v>
      </c>
      <c r="D10" s="100">
        <v>3</v>
      </c>
      <c r="E10" s="101">
        <v>0</v>
      </c>
      <c r="F10" s="101">
        <v>0</v>
      </c>
      <c r="G10" s="100">
        <v>1</v>
      </c>
      <c r="H10" s="101">
        <v>0</v>
      </c>
      <c r="I10" s="101">
        <v>0</v>
      </c>
      <c r="J10" s="101">
        <v>0</v>
      </c>
    </row>
    <row r="11" spans="1:10" s="3" customFormat="1" ht="18.75" customHeight="1">
      <c r="A11" s="87"/>
      <c r="B11" s="83" t="s">
        <v>13</v>
      </c>
      <c r="C11" s="93">
        <f t="shared" si="1"/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</row>
    <row r="12" spans="1:10" s="3" customFormat="1" ht="18.75" customHeight="1">
      <c r="A12" s="87" t="s">
        <v>288</v>
      </c>
      <c r="B12" s="83" t="s">
        <v>12</v>
      </c>
      <c r="C12" s="93">
        <f t="shared" si="1"/>
        <v>404</v>
      </c>
      <c r="D12" s="100">
        <v>194</v>
      </c>
      <c r="E12" s="100">
        <v>1</v>
      </c>
      <c r="F12" s="101">
        <v>0</v>
      </c>
      <c r="G12" s="100">
        <v>209</v>
      </c>
      <c r="H12" s="101">
        <v>0</v>
      </c>
      <c r="I12" s="101">
        <v>0</v>
      </c>
      <c r="J12" s="101">
        <v>0</v>
      </c>
    </row>
    <row r="13" spans="1:10" s="3" customFormat="1" ht="18.75" customHeight="1">
      <c r="A13" s="87"/>
      <c r="B13" s="83" t="s">
        <v>13</v>
      </c>
      <c r="C13" s="93">
        <f t="shared" si="1"/>
        <v>299</v>
      </c>
      <c r="D13" s="100">
        <v>77</v>
      </c>
      <c r="E13" s="101">
        <v>0</v>
      </c>
      <c r="F13" s="101">
        <v>0</v>
      </c>
      <c r="G13" s="100">
        <v>222</v>
      </c>
      <c r="H13" s="101">
        <v>0</v>
      </c>
      <c r="I13" s="101">
        <v>0</v>
      </c>
      <c r="J13" s="101">
        <v>0</v>
      </c>
    </row>
    <row r="14" spans="1:10" s="3" customFormat="1" ht="18.75" customHeight="1">
      <c r="A14" s="87" t="s">
        <v>289</v>
      </c>
      <c r="B14" s="83" t="s">
        <v>12</v>
      </c>
      <c r="C14" s="93">
        <f t="shared" si="1"/>
        <v>524</v>
      </c>
      <c r="D14" s="100">
        <v>28</v>
      </c>
      <c r="E14" s="100">
        <v>148</v>
      </c>
      <c r="F14" s="101">
        <v>0</v>
      </c>
      <c r="G14" s="100">
        <v>129</v>
      </c>
      <c r="H14" s="100">
        <v>219</v>
      </c>
      <c r="I14" s="101">
        <v>0</v>
      </c>
      <c r="J14" s="101">
        <v>0</v>
      </c>
    </row>
    <row r="15" spans="1:10" s="3" customFormat="1" ht="18.75" customHeight="1">
      <c r="A15" s="87"/>
      <c r="B15" s="83" t="s">
        <v>13</v>
      </c>
      <c r="C15" s="93">
        <f t="shared" si="1"/>
        <v>527</v>
      </c>
      <c r="D15" s="100">
        <v>37</v>
      </c>
      <c r="E15" s="100">
        <v>80</v>
      </c>
      <c r="F15" s="101">
        <v>0</v>
      </c>
      <c r="G15" s="100">
        <v>143</v>
      </c>
      <c r="H15" s="100">
        <v>267</v>
      </c>
      <c r="I15" s="101">
        <v>0</v>
      </c>
      <c r="J15" s="101">
        <v>0</v>
      </c>
    </row>
    <row r="16" spans="1:10" s="3" customFormat="1" ht="18.75" customHeight="1">
      <c r="A16" s="87" t="s">
        <v>290</v>
      </c>
      <c r="B16" s="83" t="s">
        <v>12</v>
      </c>
      <c r="C16" s="93">
        <f t="shared" si="1"/>
        <v>333</v>
      </c>
      <c r="D16" s="100">
        <v>1</v>
      </c>
      <c r="E16" s="100">
        <v>36</v>
      </c>
      <c r="F16" s="100">
        <v>16</v>
      </c>
      <c r="G16" s="100">
        <v>112</v>
      </c>
      <c r="H16" s="100">
        <v>129</v>
      </c>
      <c r="I16" s="100">
        <v>39</v>
      </c>
      <c r="J16" s="101">
        <v>0</v>
      </c>
    </row>
    <row r="17" spans="1:10" s="3" customFormat="1" ht="18.75" customHeight="1">
      <c r="A17" s="87"/>
      <c r="B17" s="83" t="s">
        <v>13</v>
      </c>
      <c r="C17" s="93">
        <f t="shared" si="1"/>
        <v>343</v>
      </c>
      <c r="D17" s="100">
        <v>5</v>
      </c>
      <c r="E17" s="100">
        <v>36</v>
      </c>
      <c r="F17" s="100">
        <v>2</v>
      </c>
      <c r="G17" s="100">
        <v>106</v>
      </c>
      <c r="H17" s="100">
        <v>145</v>
      </c>
      <c r="I17" s="100">
        <v>49</v>
      </c>
      <c r="J17" s="101">
        <v>0</v>
      </c>
    </row>
    <row r="18" spans="1:10" s="3" customFormat="1" ht="18.75" customHeight="1">
      <c r="A18" s="87" t="s">
        <v>291</v>
      </c>
      <c r="B18" s="83" t="s">
        <v>12</v>
      </c>
      <c r="C18" s="93">
        <f t="shared" si="1"/>
        <v>256</v>
      </c>
      <c r="D18" s="100">
        <v>2</v>
      </c>
      <c r="E18" s="100">
        <v>6</v>
      </c>
      <c r="F18" s="100">
        <v>3</v>
      </c>
      <c r="G18" s="100">
        <v>96</v>
      </c>
      <c r="H18" s="100">
        <v>116</v>
      </c>
      <c r="I18" s="100">
        <v>26</v>
      </c>
      <c r="J18" s="100">
        <v>7</v>
      </c>
    </row>
    <row r="19" spans="1:10" ht="18.75" customHeight="1">
      <c r="A19" s="87"/>
      <c r="B19" s="83" t="s">
        <v>13</v>
      </c>
      <c r="C19" s="93">
        <f t="shared" si="1"/>
        <v>216</v>
      </c>
      <c r="D19" s="100">
        <v>1</v>
      </c>
      <c r="E19" s="100">
        <v>9</v>
      </c>
      <c r="F19" s="100">
        <v>8</v>
      </c>
      <c r="G19" s="100">
        <v>64</v>
      </c>
      <c r="H19" s="100">
        <v>106</v>
      </c>
      <c r="I19" s="100">
        <v>18</v>
      </c>
      <c r="J19" s="100">
        <v>10</v>
      </c>
    </row>
    <row r="20" spans="1:10" ht="18.75" customHeight="1">
      <c r="A20" s="87" t="s">
        <v>292</v>
      </c>
      <c r="B20" s="83" t="s">
        <v>12</v>
      </c>
      <c r="C20" s="93">
        <f t="shared" si="1"/>
        <v>218</v>
      </c>
      <c r="D20" s="100">
        <v>3</v>
      </c>
      <c r="E20" s="100">
        <v>3</v>
      </c>
      <c r="F20" s="100">
        <v>1</v>
      </c>
      <c r="G20" s="100">
        <v>75</v>
      </c>
      <c r="H20" s="100">
        <v>91</v>
      </c>
      <c r="I20" s="100">
        <v>35</v>
      </c>
      <c r="J20" s="100">
        <v>10</v>
      </c>
    </row>
    <row r="21" spans="1:10" ht="18.75" customHeight="1">
      <c r="A21" s="87"/>
      <c r="B21" s="83" t="s">
        <v>13</v>
      </c>
      <c r="C21" s="93">
        <f t="shared" si="1"/>
        <v>162</v>
      </c>
      <c r="D21" s="101">
        <v>0</v>
      </c>
      <c r="E21" s="100">
        <v>4</v>
      </c>
      <c r="F21" s="100">
        <v>2</v>
      </c>
      <c r="G21" s="100">
        <v>63</v>
      </c>
      <c r="H21" s="100">
        <v>72</v>
      </c>
      <c r="I21" s="100">
        <v>18</v>
      </c>
      <c r="J21" s="100">
        <v>3</v>
      </c>
    </row>
    <row r="22" spans="1:10" ht="18.75" customHeight="1">
      <c r="A22" s="87" t="s">
        <v>293</v>
      </c>
      <c r="B22" s="83" t="s">
        <v>12</v>
      </c>
      <c r="C22" s="93">
        <f t="shared" si="1"/>
        <v>196</v>
      </c>
      <c r="D22" s="100">
        <v>7</v>
      </c>
      <c r="E22" s="100">
        <v>7</v>
      </c>
      <c r="F22" s="100">
        <v>1</v>
      </c>
      <c r="G22" s="100">
        <v>74</v>
      </c>
      <c r="H22" s="100">
        <v>84</v>
      </c>
      <c r="I22" s="100">
        <v>16</v>
      </c>
      <c r="J22" s="100">
        <v>7</v>
      </c>
    </row>
    <row r="23" spans="1:10" ht="18.75" customHeight="1">
      <c r="A23" s="87"/>
      <c r="B23" s="83" t="s">
        <v>13</v>
      </c>
      <c r="C23" s="93">
        <f t="shared" si="1"/>
        <v>120</v>
      </c>
      <c r="D23" s="100">
        <v>1</v>
      </c>
      <c r="E23" s="100">
        <v>1</v>
      </c>
      <c r="F23" s="100">
        <v>1</v>
      </c>
      <c r="G23" s="100">
        <v>48</v>
      </c>
      <c r="H23" s="100">
        <v>48</v>
      </c>
      <c r="I23" s="100">
        <v>11</v>
      </c>
      <c r="J23" s="100">
        <v>10</v>
      </c>
    </row>
    <row r="24" spans="1:10" ht="18.75" customHeight="1">
      <c r="A24" s="87" t="s">
        <v>294</v>
      </c>
      <c r="B24" s="83" t="s">
        <v>12</v>
      </c>
      <c r="C24" s="93">
        <f t="shared" si="1"/>
        <v>131</v>
      </c>
      <c r="D24" s="100">
        <v>4</v>
      </c>
      <c r="E24" s="100">
        <v>2</v>
      </c>
      <c r="F24" s="101">
        <v>0</v>
      </c>
      <c r="G24" s="100">
        <v>54</v>
      </c>
      <c r="H24" s="100">
        <v>52</v>
      </c>
      <c r="I24" s="100">
        <v>13</v>
      </c>
      <c r="J24" s="100">
        <v>6</v>
      </c>
    </row>
    <row r="25" spans="1:10" ht="18.75" customHeight="1">
      <c r="A25" s="87"/>
      <c r="B25" s="83" t="s">
        <v>13</v>
      </c>
      <c r="C25" s="93">
        <f t="shared" si="1"/>
        <v>87</v>
      </c>
      <c r="D25" s="100">
        <v>1</v>
      </c>
      <c r="E25" s="100">
        <v>3</v>
      </c>
      <c r="F25" s="101">
        <v>0</v>
      </c>
      <c r="G25" s="100">
        <v>30</v>
      </c>
      <c r="H25" s="100">
        <v>43</v>
      </c>
      <c r="I25" s="100">
        <v>7</v>
      </c>
      <c r="J25" s="100">
        <v>3</v>
      </c>
    </row>
    <row r="26" spans="1:10" ht="18.75" customHeight="1">
      <c r="A26" s="87" t="s">
        <v>295</v>
      </c>
      <c r="B26" s="83" t="s">
        <v>12</v>
      </c>
      <c r="C26" s="93">
        <f t="shared" si="1"/>
        <v>108</v>
      </c>
      <c r="D26" s="101">
        <v>0</v>
      </c>
      <c r="E26" s="100">
        <v>3</v>
      </c>
      <c r="F26" s="101">
        <v>0</v>
      </c>
      <c r="G26" s="100">
        <v>39</v>
      </c>
      <c r="H26" s="100">
        <v>51</v>
      </c>
      <c r="I26" s="100">
        <v>11</v>
      </c>
      <c r="J26" s="100">
        <v>4</v>
      </c>
    </row>
    <row r="27" spans="1:10" ht="18.75" customHeight="1">
      <c r="A27" s="87"/>
      <c r="B27" s="83" t="s">
        <v>13</v>
      </c>
      <c r="C27" s="93">
        <f t="shared" si="1"/>
        <v>74</v>
      </c>
      <c r="D27" s="101">
        <v>0</v>
      </c>
      <c r="E27" s="101">
        <v>0</v>
      </c>
      <c r="F27" s="101">
        <v>0</v>
      </c>
      <c r="G27" s="100">
        <v>30</v>
      </c>
      <c r="H27" s="100">
        <v>32</v>
      </c>
      <c r="I27" s="100">
        <v>10</v>
      </c>
      <c r="J27" s="100">
        <v>2</v>
      </c>
    </row>
    <row r="28" spans="1:10" ht="18.75" customHeight="1">
      <c r="A28" s="87" t="s">
        <v>296</v>
      </c>
      <c r="B28" s="83" t="s">
        <v>12</v>
      </c>
      <c r="C28" s="93">
        <f t="shared" si="1"/>
        <v>116</v>
      </c>
      <c r="D28" s="100">
        <v>1</v>
      </c>
      <c r="E28" s="100">
        <v>2</v>
      </c>
      <c r="F28" s="100">
        <v>1</v>
      </c>
      <c r="G28" s="100">
        <v>48</v>
      </c>
      <c r="H28" s="100">
        <v>48</v>
      </c>
      <c r="I28" s="100">
        <v>8</v>
      </c>
      <c r="J28" s="100">
        <v>8</v>
      </c>
    </row>
    <row r="29" spans="1:10" ht="18.75" customHeight="1">
      <c r="A29" s="87"/>
      <c r="B29" s="83" t="s">
        <v>13</v>
      </c>
      <c r="C29" s="93">
        <f t="shared" si="1"/>
        <v>96</v>
      </c>
      <c r="D29" s="101">
        <v>0</v>
      </c>
      <c r="E29" s="100">
        <v>1</v>
      </c>
      <c r="F29" s="101">
        <v>0</v>
      </c>
      <c r="G29" s="100">
        <v>35</v>
      </c>
      <c r="H29" s="100">
        <v>43</v>
      </c>
      <c r="I29" s="100">
        <v>13</v>
      </c>
      <c r="J29" s="100">
        <v>4</v>
      </c>
    </row>
    <row r="30" spans="1:10" ht="18.75" customHeight="1">
      <c r="A30" s="87" t="s">
        <v>297</v>
      </c>
      <c r="B30" s="83" t="s">
        <v>12</v>
      </c>
      <c r="C30" s="93">
        <f t="shared" si="1"/>
        <v>104</v>
      </c>
      <c r="D30" s="101">
        <v>0</v>
      </c>
      <c r="E30" s="100">
        <v>2</v>
      </c>
      <c r="F30" s="101">
        <v>0</v>
      </c>
      <c r="G30" s="100">
        <v>39</v>
      </c>
      <c r="H30" s="100">
        <v>45</v>
      </c>
      <c r="I30" s="100">
        <v>6</v>
      </c>
      <c r="J30" s="100">
        <v>12</v>
      </c>
    </row>
    <row r="31" spans="1:10" ht="18.75" customHeight="1">
      <c r="A31" s="87"/>
      <c r="B31" s="83" t="s">
        <v>13</v>
      </c>
      <c r="C31" s="93">
        <f t="shared" si="1"/>
        <v>81</v>
      </c>
      <c r="D31" s="101">
        <v>0</v>
      </c>
      <c r="E31" s="101">
        <v>0</v>
      </c>
      <c r="F31" s="100">
        <v>1</v>
      </c>
      <c r="G31" s="100">
        <v>38</v>
      </c>
      <c r="H31" s="100">
        <v>32</v>
      </c>
      <c r="I31" s="100">
        <v>8</v>
      </c>
      <c r="J31" s="100">
        <v>2</v>
      </c>
    </row>
    <row r="32" spans="1:10" ht="18.75" customHeight="1">
      <c r="A32" s="87" t="s">
        <v>298</v>
      </c>
      <c r="B32" s="83" t="s">
        <v>12</v>
      </c>
      <c r="C32" s="93">
        <f t="shared" si="1"/>
        <v>89</v>
      </c>
      <c r="D32" s="101">
        <v>0</v>
      </c>
      <c r="E32" s="100">
        <v>2</v>
      </c>
      <c r="F32" s="101">
        <v>0</v>
      </c>
      <c r="G32" s="100">
        <v>38</v>
      </c>
      <c r="H32" s="100">
        <v>41</v>
      </c>
      <c r="I32" s="100">
        <v>6</v>
      </c>
      <c r="J32" s="100">
        <v>2</v>
      </c>
    </row>
    <row r="33" spans="1:10" ht="18.75" customHeight="1">
      <c r="A33" s="87"/>
      <c r="B33" s="83" t="s">
        <v>13</v>
      </c>
      <c r="C33" s="93">
        <f t="shared" si="1"/>
        <v>76</v>
      </c>
      <c r="D33" s="100">
        <v>3</v>
      </c>
      <c r="E33" s="101">
        <v>0</v>
      </c>
      <c r="F33" s="101">
        <v>0</v>
      </c>
      <c r="G33" s="100">
        <v>27</v>
      </c>
      <c r="H33" s="100">
        <v>36</v>
      </c>
      <c r="I33" s="100">
        <v>7</v>
      </c>
      <c r="J33" s="100">
        <v>3</v>
      </c>
    </row>
    <row r="34" spans="1:10" ht="18.75" customHeight="1">
      <c r="A34" s="87" t="s">
        <v>299</v>
      </c>
      <c r="B34" s="83" t="s">
        <v>12</v>
      </c>
      <c r="C34" s="93">
        <f t="shared" si="1"/>
        <v>57</v>
      </c>
      <c r="D34" s="100">
        <v>1</v>
      </c>
      <c r="E34" s="101">
        <v>0</v>
      </c>
      <c r="F34" s="101">
        <v>0</v>
      </c>
      <c r="G34" s="100">
        <v>23</v>
      </c>
      <c r="H34" s="100">
        <v>23</v>
      </c>
      <c r="I34" s="100">
        <v>7</v>
      </c>
      <c r="J34" s="100">
        <v>3</v>
      </c>
    </row>
    <row r="35" spans="1:10" ht="18.75" customHeight="1">
      <c r="A35" s="87"/>
      <c r="B35" s="83" t="s">
        <v>13</v>
      </c>
      <c r="C35" s="93">
        <f t="shared" si="1"/>
        <v>58</v>
      </c>
      <c r="D35" s="100">
        <v>1</v>
      </c>
      <c r="E35" s="100">
        <v>2</v>
      </c>
      <c r="F35" s="100">
        <v>1</v>
      </c>
      <c r="G35" s="100">
        <v>21</v>
      </c>
      <c r="H35" s="100">
        <v>26</v>
      </c>
      <c r="I35" s="100">
        <v>6</v>
      </c>
      <c r="J35" s="100">
        <v>1</v>
      </c>
    </row>
    <row r="36" spans="1:10" ht="18.75" customHeight="1">
      <c r="A36" s="87" t="s">
        <v>300</v>
      </c>
      <c r="B36" s="83" t="s">
        <v>12</v>
      </c>
      <c r="C36" s="93">
        <f t="shared" si="1"/>
        <v>869</v>
      </c>
      <c r="D36" s="100">
        <v>2</v>
      </c>
      <c r="E36" s="100">
        <v>5</v>
      </c>
      <c r="F36" s="101">
        <v>0</v>
      </c>
      <c r="G36" s="100">
        <v>390</v>
      </c>
      <c r="H36" s="100">
        <v>373</v>
      </c>
      <c r="I36" s="100">
        <v>73</v>
      </c>
      <c r="J36" s="100">
        <v>26</v>
      </c>
    </row>
    <row r="37" spans="1:10" ht="18.75" customHeight="1" thickBot="1">
      <c r="A37" s="87"/>
      <c r="B37" s="83" t="s">
        <v>13</v>
      </c>
      <c r="C37" s="93">
        <f t="shared" si="1"/>
        <v>1303</v>
      </c>
      <c r="D37" s="100">
        <v>2</v>
      </c>
      <c r="E37" s="100">
        <v>6</v>
      </c>
      <c r="F37" s="101">
        <v>0</v>
      </c>
      <c r="G37" s="100">
        <v>611</v>
      </c>
      <c r="H37" s="100">
        <v>599</v>
      </c>
      <c r="I37" s="100">
        <v>66</v>
      </c>
      <c r="J37" s="100">
        <v>19</v>
      </c>
    </row>
    <row r="38" spans="1:10" ht="18.75" customHeight="1">
      <c r="A38" s="129" t="s">
        <v>285</v>
      </c>
      <c r="B38" s="129"/>
      <c r="C38" s="129"/>
      <c r="D38" s="129"/>
      <c r="E38" s="129"/>
      <c r="F38" s="129"/>
      <c r="G38" s="129"/>
      <c r="H38" s="129"/>
      <c r="I38" s="129"/>
      <c r="J38" s="129"/>
    </row>
  </sheetData>
  <sheetProtection/>
  <mergeCells count="9">
    <mergeCell ref="A38:J38"/>
    <mergeCell ref="A1:J1"/>
    <mergeCell ref="A2:J2"/>
    <mergeCell ref="A3:J3"/>
    <mergeCell ref="A4:B6"/>
    <mergeCell ref="C4:J4"/>
    <mergeCell ref="C5:C6"/>
    <mergeCell ref="D5:F5"/>
    <mergeCell ref="G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A1" sqref="A1:I1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112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9" s="3" customFormat="1" ht="34.5" customHeight="1">
      <c r="A4" s="150"/>
      <c r="B4" s="141"/>
      <c r="C4" s="135" t="s">
        <v>131</v>
      </c>
      <c r="D4" s="135"/>
      <c r="E4" s="135"/>
      <c r="F4" s="135"/>
      <c r="G4" s="135"/>
      <c r="H4" s="135"/>
      <c r="I4" s="138"/>
    </row>
    <row r="5" spans="1:9" s="3" customFormat="1" ht="34.5" customHeight="1">
      <c r="A5" s="151"/>
      <c r="B5" s="145"/>
      <c r="C5" s="42" t="s">
        <v>2</v>
      </c>
      <c r="D5" s="42" t="s">
        <v>29</v>
      </c>
      <c r="E5" s="42" t="s">
        <v>30</v>
      </c>
      <c r="F5" s="42" t="s">
        <v>31</v>
      </c>
      <c r="G5" s="42" t="s">
        <v>32</v>
      </c>
      <c r="H5" s="42" t="s">
        <v>33</v>
      </c>
      <c r="I5" s="43" t="s">
        <v>277</v>
      </c>
    </row>
    <row r="6" spans="1:9" s="3" customFormat="1" ht="17.25" customHeight="1">
      <c r="A6" s="96" t="s">
        <v>11</v>
      </c>
      <c r="B6" s="97" t="s">
        <v>2</v>
      </c>
      <c r="C6" s="93">
        <f>SUM(D6:I6)</f>
        <v>70064</v>
      </c>
      <c r="D6" s="93">
        <f aca="true" t="shared" si="0" ref="D6:I6">D7+D8</f>
        <v>14641</v>
      </c>
      <c r="E6" s="93">
        <f t="shared" si="0"/>
        <v>14003</v>
      </c>
      <c r="F6" s="93">
        <f t="shared" si="0"/>
        <v>13645</v>
      </c>
      <c r="G6" s="93">
        <f t="shared" si="0"/>
        <v>13100</v>
      </c>
      <c r="H6" s="93">
        <f t="shared" si="0"/>
        <v>12207</v>
      </c>
      <c r="I6" s="93">
        <f t="shared" si="0"/>
        <v>2468</v>
      </c>
    </row>
    <row r="7" spans="1:9" s="3" customFormat="1" ht="17.25" customHeight="1">
      <c r="A7" s="79"/>
      <c r="B7" s="80" t="s">
        <v>12</v>
      </c>
      <c r="C7" s="93">
        <f aca="true" t="shared" si="1" ref="C7:C40">SUM(D7:I7)</f>
        <v>16676</v>
      </c>
      <c r="D7" s="93">
        <f aca="true" t="shared" si="2" ref="D7:I8">D9+D11+D13+D15+D17+D19+D21+D23+D25+D27+D29+D31+D33+D35+D37+D39</f>
        <v>3592</v>
      </c>
      <c r="E7" s="93">
        <f t="shared" si="2"/>
        <v>3358</v>
      </c>
      <c r="F7" s="93">
        <f t="shared" si="2"/>
        <v>3274</v>
      </c>
      <c r="G7" s="93">
        <f t="shared" si="2"/>
        <v>2983</v>
      </c>
      <c r="H7" s="93">
        <f t="shared" si="2"/>
        <v>2757</v>
      </c>
      <c r="I7" s="93">
        <f t="shared" si="2"/>
        <v>712</v>
      </c>
    </row>
    <row r="8" spans="1:9" s="3" customFormat="1" ht="17.25" customHeight="1">
      <c r="A8" s="79"/>
      <c r="B8" s="80" t="s">
        <v>13</v>
      </c>
      <c r="C8" s="93">
        <f t="shared" si="1"/>
        <v>53388</v>
      </c>
      <c r="D8" s="93">
        <f t="shared" si="2"/>
        <v>11049</v>
      </c>
      <c r="E8" s="93">
        <f t="shared" si="2"/>
        <v>10645</v>
      </c>
      <c r="F8" s="93">
        <f t="shared" si="2"/>
        <v>10371</v>
      </c>
      <c r="G8" s="93">
        <f t="shared" si="2"/>
        <v>10117</v>
      </c>
      <c r="H8" s="93">
        <f t="shared" si="2"/>
        <v>9450</v>
      </c>
      <c r="I8" s="93">
        <f t="shared" si="2"/>
        <v>1756</v>
      </c>
    </row>
    <row r="9" spans="1:9" s="3" customFormat="1" ht="17.25" customHeight="1">
      <c r="A9" s="82" t="s">
        <v>301</v>
      </c>
      <c r="B9" s="83" t="s">
        <v>12</v>
      </c>
      <c r="C9" s="93">
        <f t="shared" si="1"/>
        <v>3066</v>
      </c>
      <c r="D9" s="100">
        <v>3066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</row>
    <row r="10" spans="1:9" s="3" customFormat="1" ht="17.25" customHeight="1">
      <c r="A10" s="87"/>
      <c r="B10" s="83" t="s">
        <v>13</v>
      </c>
      <c r="C10" s="93">
        <f t="shared" si="1"/>
        <v>9764</v>
      </c>
      <c r="D10" s="100">
        <v>9760</v>
      </c>
      <c r="E10" s="100">
        <v>4</v>
      </c>
      <c r="F10" s="101">
        <v>0</v>
      </c>
      <c r="G10" s="101">
        <v>0</v>
      </c>
      <c r="H10" s="101">
        <v>0</v>
      </c>
      <c r="I10" s="101">
        <v>0</v>
      </c>
    </row>
    <row r="11" spans="1:9" s="3" customFormat="1" ht="17.25" customHeight="1">
      <c r="A11" s="87" t="s">
        <v>302</v>
      </c>
      <c r="B11" s="83" t="s">
        <v>12</v>
      </c>
      <c r="C11" s="93">
        <f t="shared" si="1"/>
        <v>3287</v>
      </c>
      <c r="D11" s="100">
        <v>443</v>
      </c>
      <c r="E11" s="100">
        <v>2843</v>
      </c>
      <c r="F11" s="100">
        <v>1</v>
      </c>
      <c r="G11" s="101">
        <v>0</v>
      </c>
      <c r="H11" s="101">
        <v>0</v>
      </c>
      <c r="I11" s="101">
        <v>0</v>
      </c>
    </row>
    <row r="12" spans="1:9" s="3" customFormat="1" ht="17.25" customHeight="1">
      <c r="A12" s="87"/>
      <c r="B12" s="83" t="s">
        <v>13</v>
      </c>
      <c r="C12" s="93">
        <f t="shared" si="1"/>
        <v>10401</v>
      </c>
      <c r="D12" s="100">
        <v>1127</v>
      </c>
      <c r="E12" s="100">
        <v>9268</v>
      </c>
      <c r="F12" s="100">
        <v>6</v>
      </c>
      <c r="G12" s="101">
        <v>0</v>
      </c>
      <c r="H12" s="101">
        <v>0</v>
      </c>
      <c r="I12" s="101">
        <v>0</v>
      </c>
    </row>
    <row r="13" spans="1:9" s="3" customFormat="1" ht="17.25" customHeight="1">
      <c r="A13" s="87" t="s">
        <v>303</v>
      </c>
      <c r="B13" s="83" t="s">
        <v>12</v>
      </c>
      <c r="C13" s="93">
        <f t="shared" si="1"/>
        <v>3207</v>
      </c>
      <c r="D13" s="100">
        <v>50</v>
      </c>
      <c r="E13" s="100">
        <v>434</v>
      </c>
      <c r="F13" s="100">
        <v>2723</v>
      </c>
      <c r="G13" s="101">
        <v>0</v>
      </c>
      <c r="H13" s="101">
        <v>0</v>
      </c>
      <c r="I13" s="101">
        <v>0</v>
      </c>
    </row>
    <row r="14" spans="1:9" s="3" customFormat="1" ht="17.25" customHeight="1">
      <c r="A14" s="87"/>
      <c r="B14" s="83" t="s">
        <v>13</v>
      </c>
      <c r="C14" s="93">
        <f t="shared" si="1"/>
        <v>10341</v>
      </c>
      <c r="D14" s="100">
        <v>121</v>
      </c>
      <c r="E14" s="100">
        <v>1196</v>
      </c>
      <c r="F14" s="100">
        <v>9022</v>
      </c>
      <c r="G14" s="100">
        <v>2</v>
      </c>
      <c r="H14" s="101">
        <v>0</v>
      </c>
      <c r="I14" s="101">
        <v>0</v>
      </c>
    </row>
    <row r="15" spans="1:9" s="3" customFormat="1" ht="17.25" customHeight="1">
      <c r="A15" s="87" t="s">
        <v>288</v>
      </c>
      <c r="B15" s="83" t="s">
        <v>12</v>
      </c>
      <c r="C15" s="93">
        <f t="shared" si="1"/>
        <v>3070</v>
      </c>
      <c r="D15" s="100">
        <v>15</v>
      </c>
      <c r="E15" s="100">
        <v>53</v>
      </c>
      <c r="F15" s="100">
        <v>435</v>
      </c>
      <c r="G15" s="100">
        <v>2566</v>
      </c>
      <c r="H15" s="100">
        <v>1</v>
      </c>
      <c r="I15" s="101">
        <v>0</v>
      </c>
    </row>
    <row r="16" spans="1:9" s="3" customFormat="1" ht="17.25" customHeight="1">
      <c r="A16" s="87"/>
      <c r="B16" s="83" t="s">
        <v>13</v>
      </c>
      <c r="C16" s="93">
        <f t="shared" si="1"/>
        <v>10078</v>
      </c>
      <c r="D16" s="100">
        <v>20</v>
      </c>
      <c r="E16" s="100">
        <v>144</v>
      </c>
      <c r="F16" s="100">
        <v>1138</v>
      </c>
      <c r="G16" s="100">
        <v>8774</v>
      </c>
      <c r="H16" s="100">
        <v>2</v>
      </c>
      <c r="I16" s="101">
        <v>0</v>
      </c>
    </row>
    <row r="17" spans="1:9" s="3" customFormat="1" ht="17.25" customHeight="1">
      <c r="A17" s="87" t="s">
        <v>289</v>
      </c>
      <c r="B17" s="83" t="s">
        <v>12</v>
      </c>
      <c r="C17" s="93">
        <f t="shared" si="1"/>
        <v>2769</v>
      </c>
      <c r="D17" s="100">
        <v>8</v>
      </c>
      <c r="E17" s="100">
        <v>18</v>
      </c>
      <c r="F17" s="100">
        <v>77</v>
      </c>
      <c r="G17" s="100">
        <v>343</v>
      </c>
      <c r="H17" s="100">
        <v>2323</v>
      </c>
      <c r="I17" s="101">
        <v>0</v>
      </c>
    </row>
    <row r="18" spans="1:9" ht="17.25" customHeight="1">
      <c r="A18" s="87"/>
      <c r="B18" s="83" t="s">
        <v>13</v>
      </c>
      <c r="C18" s="93">
        <f t="shared" si="1"/>
        <v>9541</v>
      </c>
      <c r="D18" s="100">
        <v>7</v>
      </c>
      <c r="E18" s="100">
        <v>19</v>
      </c>
      <c r="F18" s="100">
        <v>153</v>
      </c>
      <c r="G18" s="100">
        <v>1129</v>
      </c>
      <c r="H18" s="100">
        <v>8233</v>
      </c>
      <c r="I18" s="101">
        <v>0</v>
      </c>
    </row>
    <row r="19" spans="1:9" ht="17.25" customHeight="1">
      <c r="A19" s="87" t="s">
        <v>290</v>
      </c>
      <c r="B19" s="83" t="s">
        <v>12</v>
      </c>
      <c r="C19" s="93">
        <f t="shared" si="1"/>
        <v>897</v>
      </c>
      <c r="D19" s="100">
        <v>2</v>
      </c>
      <c r="E19" s="100">
        <v>3</v>
      </c>
      <c r="F19" s="100">
        <v>22</v>
      </c>
      <c r="G19" s="100">
        <v>51</v>
      </c>
      <c r="H19" s="100">
        <v>353</v>
      </c>
      <c r="I19" s="100">
        <v>466</v>
      </c>
    </row>
    <row r="20" spans="1:9" ht="17.25" customHeight="1">
      <c r="A20" s="87"/>
      <c r="B20" s="83" t="s">
        <v>13</v>
      </c>
      <c r="C20" s="93">
        <f t="shared" si="1"/>
        <v>2368</v>
      </c>
      <c r="D20" s="100">
        <v>1</v>
      </c>
      <c r="E20" s="100">
        <v>6</v>
      </c>
      <c r="F20" s="100">
        <v>31</v>
      </c>
      <c r="G20" s="100">
        <v>172</v>
      </c>
      <c r="H20" s="100">
        <v>1042</v>
      </c>
      <c r="I20" s="100">
        <v>1116</v>
      </c>
    </row>
    <row r="21" spans="1:9" ht="17.25" customHeight="1">
      <c r="A21" s="87" t="s">
        <v>291</v>
      </c>
      <c r="B21" s="83" t="s">
        <v>12</v>
      </c>
      <c r="C21" s="93">
        <f t="shared" si="1"/>
        <v>245</v>
      </c>
      <c r="D21" s="100">
        <v>2</v>
      </c>
      <c r="E21" s="100">
        <v>2</v>
      </c>
      <c r="F21" s="100">
        <v>10</v>
      </c>
      <c r="G21" s="100">
        <v>14</v>
      </c>
      <c r="H21" s="100">
        <v>52</v>
      </c>
      <c r="I21" s="100">
        <v>165</v>
      </c>
    </row>
    <row r="22" spans="1:9" ht="17.25" customHeight="1">
      <c r="A22" s="87"/>
      <c r="B22" s="83" t="s">
        <v>13</v>
      </c>
      <c r="C22" s="93">
        <f t="shared" si="1"/>
        <v>620</v>
      </c>
      <c r="D22" s="100">
        <v>1</v>
      </c>
      <c r="E22" s="100">
        <v>2</v>
      </c>
      <c r="F22" s="100">
        <v>12</v>
      </c>
      <c r="G22" s="100">
        <v>25</v>
      </c>
      <c r="H22" s="100">
        <v>129</v>
      </c>
      <c r="I22" s="100">
        <v>451</v>
      </c>
    </row>
    <row r="23" spans="1:9" ht="17.25" customHeight="1">
      <c r="A23" s="87" t="s">
        <v>292</v>
      </c>
      <c r="B23" s="83" t="s">
        <v>12</v>
      </c>
      <c r="C23" s="93">
        <f t="shared" si="1"/>
        <v>80</v>
      </c>
      <c r="D23" s="100">
        <v>1</v>
      </c>
      <c r="E23" s="100">
        <v>1</v>
      </c>
      <c r="F23" s="100">
        <v>2</v>
      </c>
      <c r="G23" s="100">
        <v>1</v>
      </c>
      <c r="H23" s="100">
        <v>17</v>
      </c>
      <c r="I23" s="100">
        <v>58</v>
      </c>
    </row>
    <row r="24" spans="1:9" ht="17.25" customHeight="1">
      <c r="A24" s="87"/>
      <c r="B24" s="83" t="s">
        <v>13</v>
      </c>
      <c r="C24" s="93">
        <f t="shared" si="1"/>
        <v>174</v>
      </c>
      <c r="D24" s="100">
        <v>3</v>
      </c>
      <c r="E24" s="100">
        <v>1</v>
      </c>
      <c r="F24" s="100">
        <v>4</v>
      </c>
      <c r="G24" s="100">
        <v>7</v>
      </c>
      <c r="H24" s="100">
        <v>23</v>
      </c>
      <c r="I24" s="100">
        <v>136</v>
      </c>
    </row>
    <row r="25" spans="1:9" ht="17.25" customHeight="1">
      <c r="A25" s="87" t="s">
        <v>293</v>
      </c>
      <c r="B25" s="83" t="s">
        <v>12</v>
      </c>
      <c r="C25" s="93">
        <f t="shared" si="1"/>
        <v>30</v>
      </c>
      <c r="D25" s="100">
        <v>1</v>
      </c>
      <c r="E25" s="100">
        <v>1</v>
      </c>
      <c r="F25" s="101">
        <v>0</v>
      </c>
      <c r="G25" s="100">
        <v>3</v>
      </c>
      <c r="H25" s="100">
        <v>5</v>
      </c>
      <c r="I25" s="100">
        <v>20</v>
      </c>
    </row>
    <row r="26" spans="1:9" ht="17.25" customHeight="1">
      <c r="A26" s="87"/>
      <c r="B26" s="83" t="s">
        <v>13</v>
      </c>
      <c r="C26" s="93">
        <f t="shared" si="1"/>
        <v>54</v>
      </c>
      <c r="D26" s="100">
        <v>2</v>
      </c>
      <c r="E26" s="100">
        <v>2</v>
      </c>
      <c r="F26" s="100">
        <v>1</v>
      </c>
      <c r="G26" s="100">
        <v>5</v>
      </c>
      <c r="H26" s="100">
        <v>7</v>
      </c>
      <c r="I26" s="100">
        <v>37</v>
      </c>
    </row>
    <row r="27" spans="1:9" ht="17.25" customHeight="1">
      <c r="A27" s="87" t="s">
        <v>294</v>
      </c>
      <c r="B27" s="83" t="s">
        <v>12</v>
      </c>
      <c r="C27" s="93">
        <f t="shared" si="1"/>
        <v>8</v>
      </c>
      <c r="D27" s="100">
        <v>2</v>
      </c>
      <c r="E27" s="100">
        <v>1</v>
      </c>
      <c r="F27" s="100">
        <v>1</v>
      </c>
      <c r="G27" s="101">
        <v>0</v>
      </c>
      <c r="H27" s="100">
        <v>2</v>
      </c>
      <c r="I27" s="100">
        <v>2</v>
      </c>
    </row>
    <row r="28" spans="1:9" ht="17.25" customHeight="1">
      <c r="A28" s="87"/>
      <c r="B28" s="83" t="s">
        <v>13</v>
      </c>
      <c r="C28" s="93">
        <f t="shared" si="1"/>
        <v>16</v>
      </c>
      <c r="D28" s="101">
        <v>0</v>
      </c>
      <c r="E28" s="101">
        <v>0</v>
      </c>
      <c r="F28" s="100">
        <v>2</v>
      </c>
      <c r="G28" s="100">
        <v>1</v>
      </c>
      <c r="H28" s="100">
        <v>4</v>
      </c>
      <c r="I28" s="100">
        <v>9</v>
      </c>
    </row>
    <row r="29" spans="1:9" ht="17.25" customHeight="1">
      <c r="A29" s="87" t="s">
        <v>295</v>
      </c>
      <c r="B29" s="83" t="s">
        <v>12</v>
      </c>
      <c r="C29" s="93">
        <f t="shared" si="1"/>
        <v>1</v>
      </c>
      <c r="D29" s="101">
        <v>0</v>
      </c>
      <c r="E29" s="101">
        <v>0</v>
      </c>
      <c r="F29" s="100">
        <v>1</v>
      </c>
      <c r="G29" s="101">
        <v>0</v>
      </c>
      <c r="H29" s="101">
        <v>0</v>
      </c>
      <c r="I29" s="101">
        <v>0</v>
      </c>
    </row>
    <row r="30" spans="1:9" ht="17.25" customHeight="1">
      <c r="A30" s="87"/>
      <c r="B30" s="83" t="s">
        <v>13</v>
      </c>
      <c r="C30" s="93">
        <f t="shared" si="1"/>
        <v>7</v>
      </c>
      <c r="D30" s="101">
        <v>0</v>
      </c>
      <c r="E30" s="101">
        <v>0</v>
      </c>
      <c r="F30" s="101">
        <v>0</v>
      </c>
      <c r="G30" s="101">
        <v>0</v>
      </c>
      <c r="H30" s="100">
        <v>4</v>
      </c>
      <c r="I30" s="100">
        <v>3</v>
      </c>
    </row>
    <row r="31" spans="1:9" ht="17.25" customHeight="1">
      <c r="A31" s="87" t="s">
        <v>296</v>
      </c>
      <c r="B31" s="83" t="s">
        <v>12</v>
      </c>
      <c r="C31" s="93">
        <f t="shared" si="1"/>
        <v>4</v>
      </c>
      <c r="D31" s="101">
        <v>0</v>
      </c>
      <c r="E31" s="101">
        <v>0</v>
      </c>
      <c r="F31" s="100">
        <v>1</v>
      </c>
      <c r="G31" s="100">
        <v>1</v>
      </c>
      <c r="H31" s="100">
        <v>2</v>
      </c>
      <c r="I31" s="101">
        <v>0</v>
      </c>
    </row>
    <row r="32" spans="1:9" ht="17.25" customHeight="1">
      <c r="A32" s="87"/>
      <c r="B32" s="83" t="s">
        <v>13</v>
      </c>
      <c r="C32" s="93">
        <f t="shared" si="1"/>
        <v>5</v>
      </c>
      <c r="D32" s="101">
        <v>0</v>
      </c>
      <c r="E32" s="101">
        <v>0</v>
      </c>
      <c r="F32" s="101">
        <v>0</v>
      </c>
      <c r="G32" s="100">
        <v>1</v>
      </c>
      <c r="H32" s="100">
        <v>2</v>
      </c>
      <c r="I32" s="100">
        <v>2</v>
      </c>
    </row>
    <row r="33" spans="1:9" ht="17.25" customHeight="1">
      <c r="A33" s="87" t="s">
        <v>297</v>
      </c>
      <c r="B33" s="83" t="s">
        <v>12</v>
      </c>
      <c r="C33" s="93">
        <f t="shared" si="1"/>
        <v>3</v>
      </c>
      <c r="D33" s="101">
        <v>0</v>
      </c>
      <c r="E33" s="100">
        <v>1</v>
      </c>
      <c r="F33" s="101">
        <v>0</v>
      </c>
      <c r="G33" s="100">
        <v>1</v>
      </c>
      <c r="H33" s="100">
        <v>1</v>
      </c>
      <c r="I33" s="101">
        <v>0</v>
      </c>
    </row>
    <row r="34" spans="1:9" ht="17.25" customHeight="1">
      <c r="A34" s="87"/>
      <c r="B34" s="83" t="s">
        <v>13</v>
      </c>
      <c r="C34" s="93">
        <f t="shared" si="1"/>
        <v>3</v>
      </c>
      <c r="D34" s="101">
        <v>0</v>
      </c>
      <c r="E34" s="101">
        <v>0</v>
      </c>
      <c r="F34" s="100">
        <v>1</v>
      </c>
      <c r="G34" s="101">
        <v>0</v>
      </c>
      <c r="H34" s="100">
        <v>2</v>
      </c>
      <c r="I34" s="101">
        <v>0</v>
      </c>
    </row>
    <row r="35" spans="1:9" ht="17.25" customHeight="1">
      <c r="A35" s="87" t="s">
        <v>298</v>
      </c>
      <c r="B35" s="83" t="s">
        <v>12</v>
      </c>
      <c r="C35" s="93">
        <f t="shared" si="1"/>
        <v>2</v>
      </c>
      <c r="D35" s="101">
        <v>0</v>
      </c>
      <c r="E35" s="100">
        <v>1</v>
      </c>
      <c r="F35" s="100">
        <v>1</v>
      </c>
      <c r="G35" s="101">
        <v>0</v>
      </c>
      <c r="H35" s="101">
        <v>0</v>
      </c>
      <c r="I35" s="101">
        <v>0</v>
      </c>
    </row>
    <row r="36" spans="1:9" ht="17.25" customHeight="1">
      <c r="A36" s="87"/>
      <c r="B36" s="83" t="s">
        <v>13</v>
      </c>
      <c r="C36" s="93">
        <f t="shared" si="1"/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</row>
    <row r="37" spans="1:9" ht="17.25" customHeight="1">
      <c r="A37" s="87" t="s">
        <v>299</v>
      </c>
      <c r="B37" s="83" t="s">
        <v>12</v>
      </c>
      <c r="C37" s="93">
        <f t="shared" si="1"/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</row>
    <row r="38" spans="1:9" ht="17.25" customHeight="1">
      <c r="A38" s="87"/>
      <c r="B38" s="83" t="s">
        <v>13</v>
      </c>
      <c r="C38" s="93">
        <f t="shared" si="1"/>
        <v>5</v>
      </c>
      <c r="D38" s="100">
        <v>2</v>
      </c>
      <c r="E38" s="100">
        <v>1</v>
      </c>
      <c r="F38" s="101">
        <v>0</v>
      </c>
      <c r="G38" s="101">
        <v>0</v>
      </c>
      <c r="H38" s="101">
        <v>0</v>
      </c>
      <c r="I38" s="100">
        <v>2</v>
      </c>
    </row>
    <row r="39" spans="1:9" ht="17.25" customHeight="1">
      <c r="A39" s="87" t="s">
        <v>300</v>
      </c>
      <c r="B39" s="83" t="s">
        <v>12</v>
      </c>
      <c r="C39" s="93">
        <f t="shared" si="1"/>
        <v>7</v>
      </c>
      <c r="D39" s="100">
        <v>2</v>
      </c>
      <c r="E39" s="101">
        <v>0</v>
      </c>
      <c r="F39" s="101">
        <v>0</v>
      </c>
      <c r="G39" s="100">
        <v>3</v>
      </c>
      <c r="H39" s="100">
        <v>1</v>
      </c>
      <c r="I39" s="100">
        <v>1</v>
      </c>
    </row>
    <row r="40" spans="1:9" ht="17.25" customHeight="1" thickBot="1">
      <c r="A40" s="88"/>
      <c r="B40" s="89" t="s">
        <v>13</v>
      </c>
      <c r="C40" s="98">
        <f t="shared" si="1"/>
        <v>11</v>
      </c>
      <c r="D40" s="102">
        <v>5</v>
      </c>
      <c r="E40" s="102">
        <v>2</v>
      </c>
      <c r="F40" s="102">
        <v>1</v>
      </c>
      <c r="G40" s="102">
        <v>1</v>
      </c>
      <c r="H40" s="102">
        <v>2</v>
      </c>
      <c r="I40" s="103">
        <v>0</v>
      </c>
    </row>
  </sheetData>
  <sheetProtection/>
  <mergeCells count="5"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2" sqref="A2:I2"/>
    </sheetView>
  </sheetViews>
  <sheetFormatPr defaultColWidth="9.00390625" defaultRowHeight="15.75"/>
  <cols>
    <col min="1" max="1" width="13.875" style="1" bestFit="1" customWidth="1"/>
    <col min="2" max="2" width="3.875" style="1" bestFit="1" customWidth="1"/>
    <col min="3" max="9" width="9.625" style="1" customWidth="1"/>
    <col min="10" max="16384" width="9.00390625" style="1" customWidth="1"/>
  </cols>
  <sheetData>
    <row r="1" spans="1:9" ht="30" customHeight="1">
      <c r="A1" s="104" t="str">
        <f>'94-4'!A1:I1</f>
        <v>106-8 大專校院學生人數－按性別與年齡別分(續完)</v>
      </c>
      <c r="B1" s="104"/>
      <c r="C1" s="104"/>
      <c r="D1" s="104"/>
      <c r="E1" s="104"/>
      <c r="F1" s="104"/>
      <c r="G1" s="104"/>
      <c r="H1" s="104"/>
      <c r="I1" s="104"/>
    </row>
    <row r="2" spans="1:9" s="2" customFormat="1" ht="18" customHeight="1">
      <c r="A2" s="106">
        <v>95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17" s="3" customFormat="1" ht="34.5" customHeight="1">
      <c r="A4" s="125"/>
      <c r="B4" s="119"/>
      <c r="C4" s="113" t="s">
        <v>131</v>
      </c>
      <c r="D4" s="113"/>
      <c r="E4" s="113"/>
      <c r="F4" s="113"/>
      <c r="G4" s="113"/>
      <c r="H4" s="113"/>
      <c r="I4" s="116"/>
      <c r="J4" s="2"/>
      <c r="K4" s="2"/>
      <c r="L4" s="2"/>
      <c r="M4" s="2"/>
      <c r="N4" s="2"/>
      <c r="O4" s="2"/>
      <c r="P4" s="2"/>
      <c r="Q4" s="2"/>
    </row>
    <row r="5" spans="1:17" s="3" customFormat="1" ht="34.5" customHeight="1">
      <c r="A5" s="127"/>
      <c r="B5" s="123"/>
      <c r="C5" s="41" t="s">
        <v>132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0" t="s">
        <v>34</v>
      </c>
      <c r="J5" s="2"/>
      <c r="K5" s="2"/>
      <c r="L5" s="2"/>
      <c r="M5" s="2"/>
      <c r="N5" s="2"/>
      <c r="O5" s="2"/>
      <c r="P5" s="2"/>
      <c r="Q5" s="2"/>
    </row>
    <row r="6" spans="1:17" s="3" customFormat="1" ht="19.5" customHeight="1">
      <c r="A6" s="44" t="s">
        <v>133</v>
      </c>
      <c r="B6" s="45" t="s">
        <v>132</v>
      </c>
      <c r="C6" s="46">
        <v>92598</v>
      </c>
      <c r="D6" s="46">
        <v>17104</v>
      </c>
      <c r="E6" s="46">
        <v>17347</v>
      </c>
      <c r="F6" s="46">
        <v>15565</v>
      </c>
      <c r="G6" s="46">
        <v>16934</v>
      </c>
      <c r="H6" s="46">
        <v>20472</v>
      </c>
      <c r="I6" s="46">
        <v>5176</v>
      </c>
      <c r="J6" s="2"/>
      <c r="K6" s="2"/>
      <c r="L6" s="2"/>
      <c r="M6" s="2"/>
      <c r="N6" s="2"/>
      <c r="O6" s="2"/>
      <c r="P6" s="2"/>
      <c r="Q6" s="2"/>
    </row>
    <row r="7" spans="1:9" s="3" customFormat="1" ht="19.5" customHeight="1">
      <c r="A7" s="28"/>
      <c r="B7" s="29" t="s">
        <v>27</v>
      </c>
      <c r="C7" s="38">
        <v>29370</v>
      </c>
      <c r="D7" s="38">
        <v>4630</v>
      </c>
      <c r="E7" s="38">
        <v>4832</v>
      </c>
      <c r="F7" s="38">
        <v>4567</v>
      </c>
      <c r="G7" s="38">
        <v>5284</v>
      </c>
      <c r="H7" s="38">
        <v>6922</v>
      </c>
      <c r="I7" s="38">
        <v>3135</v>
      </c>
    </row>
    <row r="8" spans="1:9" s="3" customFormat="1" ht="19.5" customHeight="1">
      <c r="A8" s="28"/>
      <c r="B8" s="29" t="s">
        <v>28</v>
      </c>
      <c r="C8" s="38">
        <v>63228</v>
      </c>
      <c r="D8" s="38">
        <v>12474</v>
      </c>
      <c r="E8" s="38">
        <v>12515</v>
      </c>
      <c r="F8" s="38">
        <v>10998</v>
      </c>
      <c r="G8" s="38">
        <v>11650</v>
      </c>
      <c r="H8" s="38">
        <v>13550</v>
      </c>
      <c r="I8" s="38">
        <v>2041</v>
      </c>
    </row>
    <row r="9" spans="1:9" s="3" customFormat="1" ht="19.5" customHeight="1">
      <c r="A9" s="30" t="s">
        <v>44</v>
      </c>
      <c r="B9" s="31" t="s">
        <v>27</v>
      </c>
      <c r="C9" s="25">
        <v>3413</v>
      </c>
      <c r="D9" s="25">
        <v>3413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</row>
    <row r="10" spans="1:9" s="3" customFormat="1" ht="19.5" customHeight="1">
      <c r="A10" s="32"/>
      <c r="B10" s="31" t="s">
        <v>28</v>
      </c>
      <c r="C10" s="25">
        <v>10593</v>
      </c>
      <c r="D10" s="25">
        <v>10560</v>
      </c>
      <c r="E10" s="25">
        <v>33</v>
      </c>
      <c r="F10" s="25">
        <v>0</v>
      </c>
      <c r="G10" s="25">
        <v>0</v>
      </c>
      <c r="H10" s="25">
        <v>0</v>
      </c>
      <c r="I10" s="25">
        <v>0</v>
      </c>
    </row>
    <row r="11" spans="1:9" s="3" customFormat="1" ht="19.5" customHeight="1">
      <c r="A11" s="32" t="s">
        <v>45</v>
      </c>
      <c r="B11" s="31" t="s">
        <v>27</v>
      </c>
      <c r="C11" s="25">
        <v>4405</v>
      </c>
      <c r="D11" s="25">
        <v>952</v>
      </c>
      <c r="E11" s="25">
        <v>3453</v>
      </c>
      <c r="F11" s="25">
        <v>0</v>
      </c>
      <c r="G11" s="25">
        <v>0</v>
      </c>
      <c r="H11" s="25">
        <v>0</v>
      </c>
      <c r="I11" s="25">
        <v>0</v>
      </c>
    </row>
    <row r="12" spans="1:9" s="3" customFormat="1" ht="19.5" customHeight="1">
      <c r="A12" s="32"/>
      <c r="B12" s="31" t="s">
        <v>28</v>
      </c>
      <c r="C12" s="25">
        <v>11806</v>
      </c>
      <c r="D12" s="25">
        <v>1713</v>
      </c>
      <c r="E12" s="25">
        <v>10070</v>
      </c>
      <c r="F12" s="25">
        <v>23</v>
      </c>
      <c r="G12" s="25">
        <v>0</v>
      </c>
      <c r="H12" s="25">
        <v>0</v>
      </c>
      <c r="I12" s="25">
        <v>0</v>
      </c>
    </row>
    <row r="13" spans="1:9" s="3" customFormat="1" ht="19.5" customHeight="1">
      <c r="A13" s="32" t="s">
        <v>46</v>
      </c>
      <c r="B13" s="31" t="s">
        <v>27</v>
      </c>
      <c r="C13" s="25">
        <v>4358</v>
      </c>
      <c r="D13" s="25">
        <v>193</v>
      </c>
      <c r="E13" s="25">
        <v>1024</v>
      </c>
      <c r="F13" s="25">
        <v>3133</v>
      </c>
      <c r="G13" s="25">
        <v>8</v>
      </c>
      <c r="H13" s="25">
        <v>0</v>
      </c>
      <c r="I13" s="25">
        <v>0</v>
      </c>
    </row>
    <row r="14" spans="1:9" s="3" customFormat="1" ht="19.5" customHeight="1">
      <c r="A14" s="32"/>
      <c r="B14" s="31" t="s">
        <v>28</v>
      </c>
      <c r="C14" s="25">
        <v>10919</v>
      </c>
      <c r="D14" s="25">
        <v>144</v>
      </c>
      <c r="E14" s="25">
        <v>2146</v>
      </c>
      <c r="F14" s="25">
        <v>8574</v>
      </c>
      <c r="G14" s="25">
        <v>55</v>
      </c>
      <c r="H14" s="25">
        <v>0</v>
      </c>
      <c r="I14" s="25">
        <v>0</v>
      </c>
    </row>
    <row r="15" spans="1:9" s="3" customFormat="1" ht="19.5" customHeight="1">
      <c r="A15" s="32" t="s">
        <v>47</v>
      </c>
      <c r="B15" s="31" t="s">
        <v>27</v>
      </c>
      <c r="C15" s="25">
        <v>5047</v>
      </c>
      <c r="D15" s="25">
        <v>47</v>
      </c>
      <c r="E15" s="25">
        <v>269</v>
      </c>
      <c r="F15" s="25">
        <v>1048</v>
      </c>
      <c r="G15" s="25">
        <v>3675</v>
      </c>
      <c r="H15" s="25">
        <v>8</v>
      </c>
      <c r="I15" s="25">
        <v>0</v>
      </c>
    </row>
    <row r="16" spans="1:9" s="3" customFormat="1" ht="19.5" customHeight="1">
      <c r="A16" s="32"/>
      <c r="B16" s="31" t="s">
        <v>28</v>
      </c>
      <c r="C16" s="25">
        <v>11479</v>
      </c>
      <c r="D16" s="25">
        <v>27</v>
      </c>
      <c r="E16" s="25">
        <v>201</v>
      </c>
      <c r="F16" s="25">
        <v>2094</v>
      </c>
      <c r="G16" s="25">
        <v>9125</v>
      </c>
      <c r="H16" s="25">
        <v>32</v>
      </c>
      <c r="I16" s="25">
        <v>0</v>
      </c>
    </row>
    <row r="17" spans="1:9" s="3" customFormat="1" ht="19.5" customHeight="1">
      <c r="A17" s="32" t="s">
        <v>48</v>
      </c>
      <c r="B17" s="31" t="s">
        <v>27</v>
      </c>
      <c r="C17" s="25">
        <v>6282</v>
      </c>
      <c r="D17" s="25">
        <v>14</v>
      </c>
      <c r="E17" s="25">
        <v>53</v>
      </c>
      <c r="F17" s="25">
        <v>289</v>
      </c>
      <c r="G17" s="25">
        <v>1138</v>
      </c>
      <c r="H17" s="25">
        <v>4785</v>
      </c>
      <c r="I17" s="25">
        <v>3</v>
      </c>
    </row>
    <row r="18" spans="1:9" ht="19.5" customHeight="1">
      <c r="A18" s="32"/>
      <c r="B18" s="31" t="s">
        <v>28</v>
      </c>
      <c r="C18" s="25">
        <v>13152</v>
      </c>
      <c r="D18" s="25">
        <v>14</v>
      </c>
      <c r="E18" s="25">
        <v>40</v>
      </c>
      <c r="F18" s="25">
        <v>251</v>
      </c>
      <c r="G18" s="25">
        <v>2110</v>
      </c>
      <c r="H18" s="25">
        <v>10731</v>
      </c>
      <c r="I18" s="25">
        <v>6</v>
      </c>
    </row>
    <row r="19" spans="1:9" ht="19.5" customHeight="1">
      <c r="A19" s="32" t="s">
        <v>49</v>
      </c>
      <c r="B19" s="31" t="s">
        <v>27</v>
      </c>
      <c r="C19" s="25">
        <v>3495</v>
      </c>
      <c r="D19" s="25">
        <v>2</v>
      </c>
      <c r="E19" s="25">
        <v>24</v>
      </c>
      <c r="F19" s="25">
        <v>60</v>
      </c>
      <c r="G19" s="25">
        <v>338</v>
      </c>
      <c r="H19" s="25">
        <v>1580</v>
      </c>
      <c r="I19" s="25">
        <v>1491</v>
      </c>
    </row>
    <row r="20" spans="1:9" ht="19.5" customHeight="1">
      <c r="A20" s="32"/>
      <c r="B20" s="31" t="s">
        <v>28</v>
      </c>
      <c r="C20" s="25">
        <v>3911</v>
      </c>
      <c r="D20" s="25">
        <v>9</v>
      </c>
      <c r="E20" s="25">
        <v>11</v>
      </c>
      <c r="F20" s="25">
        <v>31</v>
      </c>
      <c r="G20" s="25">
        <v>283</v>
      </c>
      <c r="H20" s="25">
        <v>2410</v>
      </c>
      <c r="I20" s="25">
        <v>1167</v>
      </c>
    </row>
    <row r="21" spans="1:9" ht="19.5" customHeight="1">
      <c r="A21" s="32" t="s">
        <v>50</v>
      </c>
      <c r="B21" s="31" t="s">
        <v>27</v>
      </c>
      <c r="C21" s="25">
        <v>1585</v>
      </c>
      <c r="D21" s="25">
        <v>3</v>
      </c>
      <c r="E21" s="25">
        <v>6</v>
      </c>
      <c r="F21" s="25">
        <v>21</v>
      </c>
      <c r="G21" s="25">
        <v>87</v>
      </c>
      <c r="H21" s="25">
        <v>422</v>
      </c>
      <c r="I21" s="25">
        <v>1046</v>
      </c>
    </row>
    <row r="22" spans="1:9" ht="19.5" customHeight="1">
      <c r="A22" s="32"/>
      <c r="B22" s="31" t="s">
        <v>28</v>
      </c>
      <c r="C22" s="25">
        <v>953</v>
      </c>
      <c r="D22" s="25">
        <v>3</v>
      </c>
      <c r="E22" s="25">
        <v>7</v>
      </c>
      <c r="F22" s="25">
        <v>14</v>
      </c>
      <c r="G22" s="25">
        <v>50</v>
      </c>
      <c r="H22" s="25">
        <v>306</v>
      </c>
      <c r="I22" s="25">
        <v>573</v>
      </c>
    </row>
    <row r="23" spans="1:9" ht="19.5" customHeight="1">
      <c r="A23" s="32" t="s">
        <v>51</v>
      </c>
      <c r="B23" s="31" t="s">
        <v>27</v>
      </c>
      <c r="C23" s="25">
        <v>469</v>
      </c>
      <c r="D23" s="25">
        <v>0</v>
      </c>
      <c r="E23" s="25">
        <v>0</v>
      </c>
      <c r="F23" s="25">
        <v>7</v>
      </c>
      <c r="G23" s="25">
        <v>21</v>
      </c>
      <c r="H23" s="25">
        <v>79</v>
      </c>
      <c r="I23" s="25">
        <v>362</v>
      </c>
    </row>
    <row r="24" spans="1:9" ht="19.5" customHeight="1">
      <c r="A24" s="32"/>
      <c r="B24" s="31" t="s">
        <v>28</v>
      </c>
      <c r="C24" s="25">
        <v>263</v>
      </c>
      <c r="D24" s="25">
        <v>0</v>
      </c>
      <c r="E24" s="25">
        <v>2</v>
      </c>
      <c r="F24" s="25">
        <v>7</v>
      </c>
      <c r="G24" s="25">
        <v>17</v>
      </c>
      <c r="H24" s="25">
        <v>46</v>
      </c>
      <c r="I24" s="25">
        <v>191</v>
      </c>
    </row>
    <row r="25" spans="1:9" ht="19.5" customHeight="1">
      <c r="A25" s="32" t="s">
        <v>52</v>
      </c>
      <c r="B25" s="31" t="s">
        <v>27</v>
      </c>
      <c r="C25" s="25">
        <v>175</v>
      </c>
      <c r="D25" s="25">
        <v>3</v>
      </c>
      <c r="E25" s="25">
        <v>2</v>
      </c>
      <c r="F25" s="25">
        <v>8</v>
      </c>
      <c r="G25" s="25">
        <v>6</v>
      </c>
      <c r="H25" s="25">
        <v>25</v>
      </c>
      <c r="I25" s="25">
        <v>131</v>
      </c>
    </row>
    <row r="26" spans="1:9" ht="19.5" customHeight="1">
      <c r="A26" s="32"/>
      <c r="B26" s="31" t="s">
        <v>28</v>
      </c>
      <c r="C26" s="25">
        <v>78</v>
      </c>
      <c r="D26" s="25">
        <v>3</v>
      </c>
      <c r="E26" s="25">
        <v>2</v>
      </c>
      <c r="F26" s="25">
        <v>1</v>
      </c>
      <c r="G26" s="25">
        <v>6</v>
      </c>
      <c r="H26" s="25">
        <v>12</v>
      </c>
      <c r="I26" s="25">
        <v>54</v>
      </c>
    </row>
    <row r="27" spans="1:9" ht="19.5" customHeight="1">
      <c r="A27" s="32" t="s">
        <v>53</v>
      </c>
      <c r="B27" s="31" t="s">
        <v>27</v>
      </c>
      <c r="C27" s="25">
        <v>76</v>
      </c>
      <c r="D27" s="25">
        <v>1</v>
      </c>
      <c r="E27" s="25">
        <v>0</v>
      </c>
      <c r="F27" s="25">
        <v>0</v>
      </c>
      <c r="G27" s="25">
        <v>6</v>
      </c>
      <c r="H27" s="25">
        <v>10</v>
      </c>
      <c r="I27" s="25">
        <v>59</v>
      </c>
    </row>
    <row r="28" spans="1:9" ht="19.5" customHeight="1">
      <c r="A28" s="32"/>
      <c r="B28" s="31" t="s">
        <v>28</v>
      </c>
      <c r="C28" s="25">
        <v>35</v>
      </c>
      <c r="D28" s="25">
        <v>0</v>
      </c>
      <c r="E28" s="25">
        <v>2</v>
      </c>
      <c r="F28" s="25">
        <v>1</v>
      </c>
      <c r="G28" s="25">
        <v>4</v>
      </c>
      <c r="H28" s="25">
        <v>8</v>
      </c>
      <c r="I28" s="25">
        <v>20</v>
      </c>
    </row>
    <row r="29" spans="1:9" ht="19.5" customHeight="1">
      <c r="A29" s="32" t="s">
        <v>54</v>
      </c>
      <c r="B29" s="31" t="s">
        <v>27</v>
      </c>
      <c r="C29" s="25">
        <v>35</v>
      </c>
      <c r="D29" s="25">
        <v>1</v>
      </c>
      <c r="E29" s="25">
        <v>0</v>
      </c>
      <c r="F29" s="25">
        <v>0</v>
      </c>
      <c r="G29" s="25">
        <v>3</v>
      </c>
      <c r="H29" s="25">
        <v>4</v>
      </c>
      <c r="I29" s="25">
        <v>27</v>
      </c>
    </row>
    <row r="30" spans="1:9" ht="19.5" customHeight="1">
      <c r="A30" s="32"/>
      <c r="B30" s="31" t="s">
        <v>28</v>
      </c>
      <c r="C30" s="25">
        <v>20</v>
      </c>
      <c r="D30" s="25">
        <v>1</v>
      </c>
      <c r="E30" s="25">
        <v>1</v>
      </c>
      <c r="F30" s="25">
        <v>0</v>
      </c>
      <c r="G30" s="25">
        <v>0</v>
      </c>
      <c r="H30" s="25">
        <v>1</v>
      </c>
      <c r="I30" s="25">
        <v>17</v>
      </c>
    </row>
    <row r="31" spans="1:9" ht="19.5" customHeight="1">
      <c r="A31" s="32" t="s">
        <v>55</v>
      </c>
      <c r="B31" s="31" t="s">
        <v>27</v>
      </c>
      <c r="C31" s="25">
        <v>13</v>
      </c>
      <c r="D31" s="25">
        <v>0</v>
      </c>
      <c r="E31" s="25">
        <v>0</v>
      </c>
      <c r="F31" s="25">
        <v>0</v>
      </c>
      <c r="G31" s="25">
        <v>0</v>
      </c>
      <c r="H31" s="25">
        <v>4</v>
      </c>
      <c r="I31" s="25">
        <v>9</v>
      </c>
    </row>
    <row r="32" spans="1:9" ht="19.5" customHeight="1">
      <c r="A32" s="32"/>
      <c r="B32" s="31" t="s">
        <v>28</v>
      </c>
      <c r="C32" s="25">
        <v>6</v>
      </c>
      <c r="D32" s="25">
        <v>0</v>
      </c>
      <c r="E32" s="25">
        <v>0</v>
      </c>
      <c r="F32" s="25">
        <v>0</v>
      </c>
      <c r="G32" s="25">
        <v>0</v>
      </c>
      <c r="H32" s="25">
        <v>1</v>
      </c>
      <c r="I32" s="25">
        <v>5</v>
      </c>
    </row>
    <row r="33" spans="1:9" ht="19.5" customHeight="1">
      <c r="A33" s="32" t="s">
        <v>56</v>
      </c>
      <c r="B33" s="31" t="s">
        <v>27</v>
      </c>
      <c r="C33" s="25">
        <v>17</v>
      </c>
      <c r="D33" s="25">
        <v>1</v>
      </c>
      <c r="E33" s="25">
        <v>1</v>
      </c>
      <c r="F33" s="25">
        <v>1</v>
      </c>
      <c r="G33" s="25">
        <v>2</v>
      </c>
      <c r="H33" s="25">
        <v>5</v>
      </c>
      <c r="I33" s="25">
        <v>7</v>
      </c>
    </row>
    <row r="34" spans="1:9" ht="19.5" customHeight="1" thickBot="1">
      <c r="A34" s="33"/>
      <c r="B34" s="34" t="s">
        <v>28</v>
      </c>
      <c r="C34" s="35">
        <v>13</v>
      </c>
      <c r="D34" s="35">
        <v>0</v>
      </c>
      <c r="E34" s="35">
        <v>0</v>
      </c>
      <c r="F34" s="35">
        <v>2</v>
      </c>
      <c r="G34" s="35">
        <v>0</v>
      </c>
      <c r="H34" s="35">
        <v>3</v>
      </c>
      <c r="I34" s="35">
        <v>8</v>
      </c>
    </row>
    <row r="35" spans="1:9" ht="19.5" customHeight="1">
      <c r="A35" s="124" t="s">
        <v>74</v>
      </c>
      <c r="B35" s="124"/>
      <c r="C35" s="124"/>
      <c r="D35" s="124"/>
      <c r="E35" s="124"/>
      <c r="F35" s="124"/>
      <c r="G35" s="124"/>
      <c r="H35" s="124"/>
      <c r="I35" s="124"/>
    </row>
  </sheetData>
  <sheetProtection/>
  <mergeCells count="6">
    <mergeCell ref="A35:I35"/>
    <mergeCell ref="A1:I1"/>
    <mergeCell ref="A2:I2"/>
    <mergeCell ref="A3:I3"/>
    <mergeCell ref="A4:B5"/>
    <mergeCell ref="C4:I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2" sqref="A2:N2"/>
    </sheetView>
  </sheetViews>
  <sheetFormatPr defaultColWidth="9.00390625" defaultRowHeight="15.75"/>
  <cols>
    <col min="1" max="1" width="9.625" style="1" customWidth="1"/>
    <col min="2" max="2" width="3.125" style="1" bestFit="1" customWidth="1"/>
    <col min="3" max="3" width="7.625" style="1" bestFit="1" customWidth="1"/>
    <col min="4" max="4" width="6.375" style="16" bestFit="1" customWidth="1"/>
    <col min="5" max="5" width="5.625" style="16" bestFit="1" customWidth="1"/>
    <col min="6" max="14" width="5.625" style="1" bestFit="1" customWidth="1"/>
    <col min="15" max="16384" width="9.00390625" style="1" customWidth="1"/>
  </cols>
  <sheetData>
    <row r="1" spans="1:14" ht="30" customHeight="1">
      <c r="A1" s="104" t="str">
        <f>'94-1'!A1:N1</f>
        <v>106-8 大專校院學生人數－按性別與年齡別分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2" customFormat="1" ht="18" customHeight="1">
      <c r="A2" s="106">
        <v>96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15.75" customHeight="1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s="3" customFormat="1" ht="22.5" customHeight="1">
      <c r="A4" s="107"/>
      <c r="B4" s="108"/>
      <c r="C4" s="113" t="s">
        <v>136</v>
      </c>
      <c r="D4" s="113" t="s">
        <v>137</v>
      </c>
      <c r="E4" s="113"/>
      <c r="F4" s="113"/>
      <c r="G4" s="113"/>
      <c r="H4" s="113"/>
      <c r="I4" s="113"/>
      <c r="J4" s="113"/>
      <c r="K4" s="113"/>
      <c r="L4" s="113"/>
      <c r="M4" s="113"/>
      <c r="N4" s="116"/>
      <c r="O4" s="2"/>
      <c r="P4" s="2"/>
      <c r="Q4" s="2"/>
    </row>
    <row r="5" spans="1:17" s="3" customFormat="1" ht="22.5" customHeight="1">
      <c r="A5" s="109"/>
      <c r="B5" s="110"/>
      <c r="C5" s="114"/>
      <c r="D5" s="114" t="s">
        <v>132</v>
      </c>
      <c r="E5" s="114" t="s">
        <v>138</v>
      </c>
      <c r="F5" s="114"/>
      <c r="G5" s="114"/>
      <c r="H5" s="114"/>
      <c r="I5" s="114"/>
      <c r="J5" s="114"/>
      <c r="K5" s="114" t="s">
        <v>139</v>
      </c>
      <c r="L5" s="114"/>
      <c r="M5" s="114"/>
      <c r="N5" s="115"/>
      <c r="O5" s="2"/>
      <c r="P5" s="2"/>
      <c r="Q5" s="2"/>
    </row>
    <row r="6" spans="1:17" s="3" customFormat="1" ht="22.5" customHeight="1">
      <c r="A6" s="111"/>
      <c r="B6" s="112"/>
      <c r="C6" s="114"/>
      <c r="D6" s="114"/>
      <c r="E6" s="42" t="s">
        <v>140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140</v>
      </c>
      <c r="L6" s="42" t="s">
        <v>4</v>
      </c>
      <c r="M6" s="42" t="s">
        <v>5</v>
      </c>
      <c r="N6" s="43" t="s">
        <v>6</v>
      </c>
      <c r="O6" s="2"/>
      <c r="P6" s="2"/>
      <c r="Q6" s="2"/>
    </row>
    <row r="7" spans="1:14" s="3" customFormat="1" ht="18.75" customHeight="1">
      <c r="A7" s="21" t="s">
        <v>11</v>
      </c>
      <c r="B7" s="18" t="s">
        <v>2</v>
      </c>
      <c r="C7" s="6">
        <v>1326029</v>
      </c>
      <c r="D7" s="5">
        <v>204225</v>
      </c>
      <c r="E7" s="5">
        <v>6715</v>
      </c>
      <c r="F7" s="6">
        <v>6230</v>
      </c>
      <c r="G7" s="6">
        <v>6165</v>
      </c>
      <c r="H7" s="6">
        <v>4738</v>
      </c>
      <c r="I7" s="6">
        <v>3630</v>
      </c>
      <c r="J7" s="6">
        <v>4229</v>
      </c>
      <c r="K7" s="6">
        <v>69046</v>
      </c>
      <c r="L7" s="6">
        <v>63074</v>
      </c>
      <c r="M7" s="6">
        <v>25927</v>
      </c>
      <c r="N7" s="6">
        <v>14471</v>
      </c>
    </row>
    <row r="8" spans="1:14" s="3" customFormat="1" ht="18.75" customHeight="1">
      <c r="A8" s="4"/>
      <c r="B8" s="9" t="s">
        <v>12</v>
      </c>
      <c r="C8" s="8">
        <v>680015</v>
      </c>
      <c r="D8" s="7">
        <v>125950</v>
      </c>
      <c r="E8" s="7">
        <v>4830</v>
      </c>
      <c r="F8" s="8">
        <v>4437</v>
      </c>
      <c r="G8" s="8">
        <v>4531</v>
      </c>
      <c r="H8" s="8">
        <v>3420</v>
      </c>
      <c r="I8" s="8">
        <v>2685</v>
      </c>
      <c r="J8" s="8">
        <v>3141</v>
      </c>
      <c r="K8" s="8">
        <v>41685</v>
      </c>
      <c r="L8" s="8">
        <v>38492</v>
      </c>
      <c r="M8" s="8">
        <v>14742</v>
      </c>
      <c r="N8" s="8">
        <v>7987</v>
      </c>
    </row>
    <row r="9" spans="1:14" s="3" customFormat="1" ht="18.75" customHeight="1">
      <c r="A9" s="4"/>
      <c r="B9" s="9" t="s">
        <v>13</v>
      </c>
      <c r="C9" s="20">
        <v>646014</v>
      </c>
      <c r="D9" s="7">
        <v>78275</v>
      </c>
      <c r="E9" s="7">
        <v>1885</v>
      </c>
      <c r="F9" s="8">
        <v>1793</v>
      </c>
      <c r="G9" s="8">
        <v>1634</v>
      </c>
      <c r="H9" s="8">
        <v>1318</v>
      </c>
      <c r="I9" s="8">
        <v>945</v>
      </c>
      <c r="J9" s="8">
        <v>1088</v>
      </c>
      <c r="K9" s="8">
        <v>27361</v>
      </c>
      <c r="L9" s="8">
        <v>24582</v>
      </c>
      <c r="M9" s="8">
        <v>11185</v>
      </c>
      <c r="N9" s="8">
        <v>6484</v>
      </c>
    </row>
    <row r="10" spans="1:14" s="3" customFormat="1" ht="18.75" customHeight="1">
      <c r="A10" s="17" t="s">
        <v>26</v>
      </c>
      <c r="B10" s="19" t="s">
        <v>27</v>
      </c>
      <c r="C10" s="12">
        <v>12258</v>
      </c>
      <c r="D10" s="11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s="3" customFormat="1" ht="18.75" customHeight="1">
      <c r="A11" s="10"/>
      <c r="B11" s="19" t="s">
        <v>28</v>
      </c>
      <c r="C11" s="12">
        <v>35061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s="3" customFormat="1" ht="18.75" customHeight="1">
      <c r="A12" s="10" t="s">
        <v>14</v>
      </c>
      <c r="B12" s="19" t="s">
        <v>27</v>
      </c>
      <c r="C12" s="12">
        <v>74215</v>
      </c>
      <c r="D12" s="11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s="3" customFormat="1" ht="18.75" customHeight="1">
      <c r="A13" s="10"/>
      <c r="B13" s="19" t="s">
        <v>28</v>
      </c>
      <c r="C13" s="12">
        <v>82117</v>
      </c>
      <c r="D13" s="11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3" customFormat="1" ht="18.75" customHeight="1">
      <c r="A14" s="10" t="s">
        <v>15</v>
      </c>
      <c r="B14" s="19" t="s">
        <v>27</v>
      </c>
      <c r="C14" s="12">
        <v>105395</v>
      </c>
      <c r="D14" s="11"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s="3" customFormat="1" ht="18.75" customHeight="1">
      <c r="A15" s="10"/>
      <c r="B15" s="19" t="s">
        <v>28</v>
      </c>
      <c r="C15" s="12">
        <v>110509</v>
      </c>
      <c r="D15" s="11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s="3" customFormat="1" ht="18.75" customHeight="1">
      <c r="A16" s="10" t="s">
        <v>16</v>
      </c>
      <c r="B16" s="19" t="s">
        <v>27</v>
      </c>
      <c r="C16" s="12">
        <v>101196</v>
      </c>
      <c r="D16" s="11">
        <v>2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</row>
    <row r="17" spans="1:14" s="3" customFormat="1" ht="18.75" customHeight="1">
      <c r="A17" s="10"/>
      <c r="B17" s="19" t="s">
        <v>28</v>
      </c>
      <c r="C17" s="12">
        <v>101447</v>
      </c>
      <c r="D17" s="11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s="3" customFormat="1" ht="18.75" customHeight="1">
      <c r="A18" s="10" t="s">
        <v>17</v>
      </c>
      <c r="B18" s="19" t="s">
        <v>27</v>
      </c>
      <c r="C18" s="12">
        <v>93088</v>
      </c>
      <c r="D18" s="11">
        <v>173</v>
      </c>
      <c r="E18" s="11">
        <v>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168</v>
      </c>
      <c r="L18" s="12">
        <v>3</v>
      </c>
      <c r="M18" s="12">
        <v>0</v>
      </c>
      <c r="N18" s="12">
        <v>0</v>
      </c>
    </row>
    <row r="19" spans="1:14" ht="18.75" customHeight="1">
      <c r="A19" s="10"/>
      <c r="B19" s="19" t="s">
        <v>28</v>
      </c>
      <c r="C19" s="12">
        <v>95865</v>
      </c>
      <c r="D19" s="11">
        <v>103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102</v>
      </c>
      <c r="L19" s="12">
        <v>1</v>
      </c>
      <c r="M19" s="12">
        <v>0</v>
      </c>
      <c r="N19" s="12">
        <v>0</v>
      </c>
    </row>
    <row r="20" spans="1:14" ht="18.75" customHeight="1">
      <c r="A20" s="10" t="s">
        <v>18</v>
      </c>
      <c r="B20" s="19" t="s">
        <v>27</v>
      </c>
      <c r="C20" s="12">
        <v>70123</v>
      </c>
      <c r="D20" s="11">
        <v>9978</v>
      </c>
      <c r="E20" s="11">
        <v>17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9810</v>
      </c>
      <c r="L20" s="12">
        <v>148</v>
      </c>
      <c r="M20" s="12">
        <v>2</v>
      </c>
      <c r="N20" s="12">
        <v>0</v>
      </c>
    </row>
    <row r="21" spans="1:14" ht="18.75" customHeight="1">
      <c r="A21" s="10"/>
      <c r="B21" s="19" t="s">
        <v>28</v>
      </c>
      <c r="C21" s="12">
        <v>56773</v>
      </c>
      <c r="D21" s="11">
        <v>5696</v>
      </c>
      <c r="E21" s="11">
        <v>10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5579</v>
      </c>
      <c r="L21" s="12">
        <v>107</v>
      </c>
      <c r="M21" s="12">
        <v>0</v>
      </c>
      <c r="N21" s="12">
        <v>0</v>
      </c>
    </row>
    <row r="22" spans="1:14" ht="18.75" customHeight="1">
      <c r="A22" s="10" t="s">
        <v>19</v>
      </c>
      <c r="B22" s="19" t="s">
        <v>27</v>
      </c>
      <c r="C22" s="12">
        <v>49143</v>
      </c>
      <c r="D22" s="11">
        <v>17314</v>
      </c>
      <c r="E22" s="11">
        <v>164</v>
      </c>
      <c r="F22" s="12">
        <v>17</v>
      </c>
      <c r="G22" s="12">
        <v>0</v>
      </c>
      <c r="H22" s="12">
        <v>0</v>
      </c>
      <c r="I22" s="12">
        <v>0</v>
      </c>
      <c r="J22" s="12">
        <v>0</v>
      </c>
      <c r="K22" s="12">
        <v>8457</v>
      </c>
      <c r="L22" s="12">
        <v>8631</v>
      </c>
      <c r="M22" s="12">
        <v>45</v>
      </c>
      <c r="N22" s="12">
        <v>0</v>
      </c>
    </row>
    <row r="23" spans="1:14" ht="18.75" customHeight="1">
      <c r="A23" s="10"/>
      <c r="B23" s="19" t="s">
        <v>28</v>
      </c>
      <c r="C23" s="12">
        <v>32918</v>
      </c>
      <c r="D23" s="11">
        <v>9385</v>
      </c>
      <c r="E23" s="11">
        <v>49</v>
      </c>
      <c r="F23" s="12">
        <v>4</v>
      </c>
      <c r="G23" s="12">
        <v>0</v>
      </c>
      <c r="H23" s="12">
        <v>0</v>
      </c>
      <c r="I23" s="12">
        <v>0</v>
      </c>
      <c r="J23" s="12">
        <v>0</v>
      </c>
      <c r="K23" s="12">
        <v>4746</v>
      </c>
      <c r="L23" s="12">
        <v>4556</v>
      </c>
      <c r="M23" s="12">
        <v>28</v>
      </c>
      <c r="N23" s="12">
        <v>2</v>
      </c>
    </row>
    <row r="24" spans="1:14" ht="18.75" customHeight="1">
      <c r="A24" s="10" t="s">
        <v>20</v>
      </c>
      <c r="B24" s="19" t="s">
        <v>27</v>
      </c>
      <c r="C24" s="12">
        <v>32343</v>
      </c>
      <c r="D24" s="11">
        <v>14773</v>
      </c>
      <c r="E24" s="11">
        <v>651</v>
      </c>
      <c r="F24" s="12">
        <v>168</v>
      </c>
      <c r="G24" s="12">
        <v>3</v>
      </c>
      <c r="H24" s="12">
        <v>0</v>
      </c>
      <c r="I24" s="12">
        <v>0</v>
      </c>
      <c r="J24" s="12">
        <v>0</v>
      </c>
      <c r="K24" s="12">
        <v>4211</v>
      </c>
      <c r="L24" s="12">
        <v>7709</v>
      </c>
      <c r="M24" s="12">
        <v>2008</v>
      </c>
      <c r="N24" s="12">
        <v>23</v>
      </c>
    </row>
    <row r="25" spans="1:14" ht="18.75" customHeight="1">
      <c r="A25" s="10"/>
      <c r="B25" s="19" t="s">
        <v>28</v>
      </c>
      <c r="C25" s="12">
        <v>20845</v>
      </c>
      <c r="D25" s="11">
        <v>8138</v>
      </c>
      <c r="E25" s="11">
        <v>169</v>
      </c>
      <c r="F25" s="12">
        <v>45</v>
      </c>
      <c r="G25" s="12">
        <v>2</v>
      </c>
      <c r="H25" s="12">
        <v>0</v>
      </c>
      <c r="I25" s="12">
        <v>0</v>
      </c>
      <c r="J25" s="12">
        <v>0</v>
      </c>
      <c r="K25" s="12">
        <v>2517</v>
      </c>
      <c r="L25" s="12">
        <v>4071</v>
      </c>
      <c r="M25" s="12">
        <v>1316</v>
      </c>
      <c r="N25" s="12">
        <v>18</v>
      </c>
    </row>
    <row r="26" spans="1:14" ht="18.75" customHeight="1">
      <c r="A26" s="10" t="s">
        <v>21</v>
      </c>
      <c r="B26" s="19" t="s">
        <v>27</v>
      </c>
      <c r="C26" s="12">
        <v>23441</v>
      </c>
      <c r="D26" s="11">
        <v>10617</v>
      </c>
      <c r="E26" s="11">
        <v>563</v>
      </c>
      <c r="F26" s="12">
        <v>613</v>
      </c>
      <c r="G26" s="12">
        <v>189</v>
      </c>
      <c r="H26" s="12">
        <v>0</v>
      </c>
      <c r="I26" s="12">
        <v>0</v>
      </c>
      <c r="J26" s="12">
        <v>0</v>
      </c>
      <c r="K26" s="12">
        <v>2432</v>
      </c>
      <c r="L26" s="12">
        <v>4124</v>
      </c>
      <c r="M26" s="12">
        <v>2273</v>
      </c>
      <c r="N26" s="12">
        <v>423</v>
      </c>
    </row>
    <row r="27" spans="1:14" ht="18.75" customHeight="1">
      <c r="A27" s="10"/>
      <c r="B27" s="19" t="s">
        <v>28</v>
      </c>
      <c r="C27" s="12">
        <v>14977</v>
      </c>
      <c r="D27" s="11">
        <v>6167</v>
      </c>
      <c r="E27" s="11">
        <v>174</v>
      </c>
      <c r="F27" s="12">
        <v>134</v>
      </c>
      <c r="G27" s="12">
        <v>47</v>
      </c>
      <c r="H27" s="12">
        <v>3</v>
      </c>
      <c r="I27" s="12">
        <v>0</v>
      </c>
      <c r="J27" s="12">
        <v>0</v>
      </c>
      <c r="K27" s="12">
        <v>1492</v>
      </c>
      <c r="L27" s="12">
        <v>2313</v>
      </c>
      <c r="M27" s="12">
        <v>1593</v>
      </c>
      <c r="N27" s="12">
        <v>411</v>
      </c>
    </row>
    <row r="28" spans="1:14" ht="18.75" customHeight="1">
      <c r="A28" s="10" t="s">
        <v>22</v>
      </c>
      <c r="B28" s="19" t="s">
        <v>27</v>
      </c>
      <c r="C28" s="12">
        <v>18299</v>
      </c>
      <c r="D28" s="11">
        <v>7905</v>
      </c>
      <c r="E28" s="11">
        <v>433</v>
      </c>
      <c r="F28" s="12">
        <v>575</v>
      </c>
      <c r="G28" s="12">
        <v>596</v>
      </c>
      <c r="H28" s="12">
        <v>182</v>
      </c>
      <c r="I28" s="12">
        <v>3</v>
      </c>
      <c r="J28" s="12">
        <v>0</v>
      </c>
      <c r="K28" s="12">
        <v>1739</v>
      </c>
      <c r="L28" s="12">
        <v>2352</v>
      </c>
      <c r="M28" s="12">
        <v>1412</v>
      </c>
      <c r="N28" s="12">
        <v>613</v>
      </c>
    </row>
    <row r="29" spans="1:14" ht="18.75" customHeight="1">
      <c r="A29" s="10"/>
      <c r="B29" s="19" t="s">
        <v>28</v>
      </c>
      <c r="C29" s="12">
        <v>12248</v>
      </c>
      <c r="D29" s="11">
        <v>4905</v>
      </c>
      <c r="E29" s="11">
        <v>157</v>
      </c>
      <c r="F29" s="12">
        <v>151</v>
      </c>
      <c r="G29" s="12">
        <v>116</v>
      </c>
      <c r="H29" s="12">
        <v>40</v>
      </c>
      <c r="I29" s="12">
        <v>2</v>
      </c>
      <c r="J29" s="12">
        <v>0</v>
      </c>
      <c r="K29" s="12">
        <v>1285</v>
      </c>
      <c r="L29" s="12">
        <v>1534</v>
      </c>
      <c r="M29" s="12">
        <v>1050</v>
      </c>
      <c r="N29" s="12">
        <v>570</v>
      </c>
    </row>
    <row r="30" spans="1:14" ht="18.75" customHeight="1">
      <c r="A30" s="10" t="s">
        <v>23</v>
      </c>
      <c r="B30" s="19" t="s">
        <v>27</v>
      </c>
      <c r="C30" s="12">
        <v>13594</v>
      </c>
      <c r="D30" s="11">
        <v>5955</v>
      </c>
      <c r="E30" s="11">
        <v>311</v>
      </c>
      <c r="F30" s="12">
        <v>309</v>
      </c>
      <c r="G30" s="12">
        <v>553</v>
      </c>
      <c r="H30" s="12">
        <v>486</v>
      </c>
      <c r="I30" s="12">
        <v>125</v>
      </c>
      <c r="J30" s="12">
        <v>0</v>
      </c>
      <c r="K30" s="12">
        <v>1255</v>
      </c>
      <c r="L30" s="12">
        <v>1509</v>
      </c>
      <c r="M30" s="12">
        <v>879</v>
      </c>
      <c r="N30" s="12">
        <v>528</v>
      </c>
    </row>
    <row r="31" spans="1:14" ht="18.75" customHeight="1">
      <c r="A31" s="10"/>
      <c r="B31" s="19" t="s">
        <v>28</v>
      </c>
      <c r="C31" s="12">
        <v>10206</v>
      </c>
      <c r="D31" s="11">
        <v>4377</v>
      </c>
      <c r="E31" s="11">
        <v>149</v>
      </c>
      <c r="F31" s="12">
        <v>133</v>
      </c>
      <c r="G31" s="12">
        <v>143</v>
      </c>
      <c r="H31" s="12">
        <v>100</v>
      </c>
      <c r="I31" s="12">
        <v>24</v>
      </c>
      <c r="J31" s="12">
        <v>0</v>
      </c>
      <c r="K31" s="12">
        <v>1160</v>
      </c>
      <c r="L31" s="12">
        <v>1319</v>
      </c>
      <c r="M31" s="12">
        <v>826</v>
      </c>
      <c r="N31" s="12">
        <v>523</v>
      </c>
    </row>
    <row r="32" spans="1:14" ht="18.75" customHeight="1">
      <c r="A32" s="10" t="s">
        <v>24</v>
      </c>
      <c r="B32" s="19" t="s">
        <v>27</v>
      </c>
      <c r="C32" s="12">
        <v>11113</v>
      </c>
      <c r="D32" s="11">
        <v>5251</v>
      </c>
      <c r="E32" s="11">
        <v>292</v>
      </c>
      <c r="F32" s="12">
        <v>296</v>
      </c>
      <c r="G32" s="12">
        <v>344</v>
      </c>
      <c r="H32" s="12">
        <v>396</v>
      </c>
      <c r="I32" s="12">
        <v>391</v>
      </c>
      <c r="J32" s="12">
        <v>76</v>
      </c>
      <c r="K32" s="12">
        <v>1186</v>
      </c>
      <c r="L32" s="12">
        <v>1224</v>
      </c>
      <c r="M32" s="12">
        <v>658</v>
      </c>
      <c r="N32" s="12">
        <v>388</v>
      </c>
    </row>
    <row r="33" spans="1:14" ht="18.75" customHeight="1">
      <c r="A33" s="10"/>
      <c r="B33" s="19" t="s">
        <v>28</v>
      </c>
      <c r="C33" s="12">
        <v>9242</v>
      </c>
      <c r="D33" s="11">
        <v>4135</v>
      </c>
      <c r="E33" s="11">
        <v>125</v>
      </c>
      <c r="F33" s="12">
        <v>156</v>
      </c>
      <c r="G33" s="12">
        <v>120</v>
      </c>
      <c r="H33" s="12">
        <v>118</v>
      </c>
      <c r="I33" s="12">
        <v>81</v>
      </c>
      <c r="J33" s="12">
        <v>23</v>
      </c>
      <c r="K33" s="12">
        <v>1100</v>
      </c>
      <c r="L33" s="12">
        <v>1197</v>
      </c>
      <c r="M33" s="12">
        <v>733</v>
      </c>
      <c r="N33" s="12">
        <v>482</v>
      </c>
    </row>
    <row r="34" spans="1:14" ht="18.75" customHeight="1">
      <c r="A34" s="10" t="s">
        <v>42</v>
      </c>
      <c r="B34" s="19" t="s">
        <v>27</v>
      </c>
      <c r="C34" s="12">
        <v>8917</v>
      </c>
      <c r="D34" s="11">
        <v>4646</v>
      </c>
      <c r="E34" s="11">
        <v>236</v>
      </c>
      <c r="F34" s="12">
        <v>225</v>
      </c>
      <c r="G34" s="12">
        <v>292</v>
      </c>
      <c r="H34" s="12">
        <v>295</v>
      </c>
      <c r="I34" s="12">
        <v>314</v>
      </c>
      <c r="J34" s="12">
        <v>242</v>
      </c>
      <c r="K34" s="12">
        <v>1043</v>
      </c>
      <c r="L34" s="12">
        <v>1007</v>
      </c>
      <c r="M34" s="12">
        <v>625</v>
      </c>
      <c r="N34" s="12">
        <v>367</v>
      </c>
    </row>
    <row r="35" spans="1:14" ht="18.75" customHeight="1">
      <c r="A35" s="10"/>
      <c r="B35" s="19" t="s">
        <v>28</v>
      </c>
      <c r="C35" s="12">
        <v>7779</v>
      </c>
      <c r="D35" s="11">
        <v>3609</v>
      </c>
      <c r="E35" s="11">
        <v>109</v>
      </c>
      <c r="F35" s="12">
        <v>89</v>
      </c>
      <c r="G35" s="12">
        <v>135</v>
      </c>
      <c r="H35" s="12">
        <v>123</v>
      </c>
      <c r="I35" s="12">
        <v>84</v>
      </c>
      <c r="J35" s="12">
        <v>58</v>
      </c>
      <c r="K35" s="12">
        <v>944</v>
      </c>
      <c r="L35" s="12">
        <v>974</v>
      </c>
      <c r="M35" s="12">
        <v>669</v>
      </c>
      <c r="N35" s="12">
        <v>424</v>
      </c>
    </row>
    <row r="36" spans="1:14" ht="18.75" customHeight="1">
      <c r="A36" s="10" t="s">
        <v>25</v>
      </c>
      <c r="B36" s="19" t="s">
        <v>27</v>
      </c>
      <c r="C36" s="12">
        <v>66890</v>
      </c>
      <c r="D36" s="11">
        <v>49336</v>
      </c>
      <c r="E36" s="11">
        <v>2161</v>
      </c>
      <c r="F36" s="12">
        <v>2233</v>
      </c>
      <c r="G36" s="12">
        <v>2554</v>
      </c>
      <c r="H36" s="12">
        <v>2061</v>
      </c>
      <c r="I36" s="12">
        <v>1852</v>
      </c>
      <c r="J36" s="12">
        <v>2823</v>
      </c>
      <c r="K36" s="12">
        <v>11382</v>
      </c>
      <c r="L36" s="12">
        <v>11785</v>
      </c>
      <c r="M36" s="12">
        <v>6840</v>
      </c>
      <c r="N36" s="12">
        <v>5645</v>
      </c>
    </row>
    <row r="37" spans="1:14" ht="18.75" customHeight="1" thickBot="1">
      <c r="A37" s="13"/>
      <c r="B37" s="23" t="s">
        <v>28</v>
      </c>
      <c r="C37" s="15">
        <v>56027</v>
      </c>
      <c r="D37" s="14">
        <v>31760</v>
      </c>
      <c r="E37" s="14">
        <v>943</v>
      </c>
      <c r="F37" s="15">
        <v>1081</v>
      </c>
      <c r="G37" s="15">
        <v>1071</v>
      </c>
      <c r="H37" s="15">
        <v>934</v>
      </c>
      <c r="I37" s="15">
        <v>754</v>
      </c>
      <c r="J37" s="15">
        <v>1007</v>
      </c>
      <c r="K37" s="15">
        <v>8436</v>
      </c>
      <c r="L37" s="15">
        <v>8510</v>
      </c>
      <c r="M37" s="15">
        <v>4970</v>
      </c>
      <c r="N37" s="15">
        <v>4054</v>
      </c>
    </row>
    <row r="38" spans="1:14" ht="18.75" customHeight="1">
      <c r="A38" s="128" t="s">
        <v>76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</sheetData>
  <sheetProtection/>
  <mergeCells count="10">
    <mergeCell ref="A38:N38"/>
    <mergeCell ref="A1:N1"/>
    <mergeCell ref="A3:N3"/>
    <mergeCell ref="A2:N2"/>
    <mergeCell ref="A4:B6"/>
    <mergeCell ref="C4:C6"/>
    <mergeCell ref="E5:J5"/>
    <mergeCell ref="K5:N5"/>
    <mergeCell ref="D4:N4"/>
    <mergeCell ref="D5: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fic..</dc:creator>
  <cp:keywords/>
  <dc:description/>
  <cp:lastModifiedBy>田珈溱</cp:lastModifiedBy>
  <cp:lastPrinted>2024-03-05T07:40:30Z</cp:lastPrinted>
  <dcterms:created xsi:type="dcterms:W3CDTF">1998-01-23T08:13:53Z</dcterms:created>
  <dcterms:modified xsi:type="dcterms:W3CDTF">2024-03-05T07:40:34Z</dcterms:modified>
  <cp:category/>
  <cp:version/>
  <cp:contentType/>
  <cp:contentStatus/>
</cp:coreProperties>
</file>