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12000" activeTab="1"/>
  </bookViews>
  <sheets>
    <sheet name="87-105" sheetId="1" r:id="rId1"/>
    <sheet name="106-" sheetId="2" r:id="rId2"/>
  </sheets>
  <definedNames>
    <definedName name="_xlnm.Print_Titles" localSheetId="1">'106-'!$1:$4</definedName>
    <definedName name="_xlnm.Print_Titles" localSheetId="0">'87-105'!$1:$4</definedName>
  </definedNames>
  <calcPr fullCalcOnLoad="1"/>
</workbook>
</file>

<file path=xl/sharedStrings.xml><?xml version="1.0" encoding="utf-8"?>
<sst xmlns="http://schemas.openxmlformats.org/spreadsheetml/2006/main" count="574" uniqueCount="56">
  <si>
    <t>總計</t>
  </si>
  <si>
    <t>計</t>
  </si>
  <si>
    <t>男</t>
  </si>
  <si>
    <t>女</t>
  </si>
  <si>
    <t>(按OECD坎培拉手冊歸類)</t>
  </si>
  <si>
    <t>單位：人</t>
  </si>
  <si>
    <t>學年度</t>
  </si>
  <si>
    <t>等級別</t>
  </si>
  <si>
    <t>自然科學</t>
  </si>
  <si>
    <t>工程與
科技</t>
  </si>
  <si>
    <t>醫學科學</t>
  </si>
  <si>
    <t>農業科學</t>
  </si>
  <si>
    <t>社會科學</t>
  </si>
  <si>
    <t>人文</t>
  </si>
  <si>
    <t>其他</t>
  </si>
  <si>
    <t xml:space="preserve">
87</t>
  </si>
  <si>
    <t>總計</t>
  </si>
  <si>
    <t>博士班</t>
  </si>
  <si>
    <t>碩士班</t>
  </si>
  <si>
    <t>學士班</t>
  </si>
  <si>
    <t>專科</t>
  </si>
  <si>
    <t xml:space="preserve">
88</t>
  </si>
  <si>
    <t xml:space="preserve">
89</t>
  </si>
  <si>
    <t xml:space="preserve">
90</t>
  </si>
  <si>
    <t xml:space="preserve">
91</t>
  </si>
  <si>
    <t xml:space="preserve">
92</t>
  </si>
  <si>
    <t xml:space="preserve">
93</t>
  </si>
  <si>
    <t xml:space="preserve">
94</t>
  </si>
  <si>
    <t xml:space="preserve">
95</t>
  </si>
  <si>
    <t xml:space="preserve">
96</t>
  </si>
  <si>
    <t xml:space="preserve">
97</t>
  </si>
  <si>
    <t xml:space="preserve">
98</t>
  </si>
  <si>
    <t xml:space="preserve">
99</t>
  </si>
  <si>
    <t xml:space="preserve">
100</t>
  </si>
  <si>
    <t>106-27 歷年大專校院學生人數─按等級、性別與學科別分(實數)</t>
  </si>
  <si>
    <t xml:space="preserve">
101</t>
  </si>
  <si>
    <t xml:space="preserve">
102</t>
  </si>
  <si>
    <t xml:space="preserve">
103</t>
  </si>
  <si>
    <t xml:space="preserve">
104</t>
  </si>
  <si>
    <t xml:space="preserve">
105</t>
  </si>
  <si>
    <t xml:space="preserve">
106</t>
  </si>
  <si>
    <t>說明：本表係依 Canberra Manual 坎培拉手冊(OECD出版)之學科分類重新歸類(依中華民國教育程度及學科標準分類</t>
  </si>
  <si>
    <r>
      <t xml:space="preserve">      (第4次</t>
    </r>
    <r>
      <rPr>
        <sz val="10"/>
        <color indexed="8"/>
        <rFont val="細明體"/>
        <family val="3"/>
      </rPr>
      <t>修正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對應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。</t>
    </r>
  </si>
  <si>
    <t>說明：本表係依 Canberra Manual 坎培拉手冊(OECD出版)之學科分類重新歸類(依中華民國學科標準分類(第5次修正)</t>
  </si>
  <si>
    <t xml:space="preserve">      對應)。</t>
  </si>
  <si>
    <t xml:space="preserve">
107</t>
  </si>
  <si>
    <t xml:space="preserve">
108</t>
  </si>
  <si>
    <t xml:space="preserve">
109</t>
  </si>
  <si>
    <t>博士班</t>
  </si>
  <si>
    <t>碩士班</t>
  </si>
  <si>
    <t>學士班</t>
  </si>
  <si>
    <t>專科</t>
  </si>
  <si>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</si>
  <si>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男</t>
    </r>
  </si>
  <si>
    <r>
      <rPr>
        <sz val="10"/>
        <rFont val="新細明體"/>
        <family val="1"/>
      </rPr>
      <t>女</t>
    </r>
  </si>
  <si>
    <t xml:space="preserve">
112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</si>
</sst>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*#\ ##0.00;\-\ #\ ##0.00;* &quot;-&quot;?;_-@_-"/>
    <numFmt numFmtId="184" formatCode="#\ ##0.00;\-\ #\ ##0.00;* &quot;-&quot;?;_-@_-"/>
    <numFmt numFmtId="185" formatCode="_-* #\ ###\ ##0_-;\-* #\ ###\ ##0_-;_-* &quot;-&quot;_-;_-@_-"/>
    <numFmt numFmtId="186" formatCode="* #\ ###\ ##0;\-#\ ###\ ##0;* &quot;-&quot;;_-@_-"/>
    <numFmt numFmtId="187" formatCode="0.00_);[Red]\(0.00\)"/>
    <numFmt numFmtId="188" formatCode="#\ ##0.00;\-\ #\ ##0.00;* &quot;-&quot;;_-@_-"/>
    <numFmt numFmtId="189" formatCode="0_);[Red]\(0\)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* #.0\ ###\ ##0;\-#.0\ ###\ ##0;* &quot;-&quot;;_-@_-"/>
    <numFmt numFmtId="197" formatCode="* #.00\ ###\ ##0;\-#.00\ ###\ ##0;* &quot;-&quot;;_-@_-"/>
    <numFmt numFmtId="198" formatCode="* #.\ ###\ ##0;\-#.\ ###\ ##0;* &quot;-&quot;;_-@_-"/>
    <numFmt numFmtId="199" formatCode="* .\ ###\ ##0;\-.\ ###\ ##0;* &quot;-&quot;;_-@_ⴆ"/>
    <numFmt numFmtId="200" formatCode="* .\ ##\ ##0;\-.\ ##\ ##0;* &quot;-&quot;;_-@_ⴆ"/>
    <numFmt numFmtId="201" formatCode="* .\ #\ ##0;\-.\ #\ ##0;* &quot;-&quot;;_-@_ⴆ"/>
    <numFmt numFmtId="202" formatCode="* .\ \ ##0;\-.\ \ ##0;* &quot;-&quot;;_-@_ⴆ"/>
    <numFmt numFmtId="203" formatCode="* .\ \ ##;\-.\ \ ##;* &quot;-&quot;;_-@_ⴆ"/>
    <numFmt numFmtId="204" formatCode="* .\ \ ###;\-.\ \ ###;* &quot;-&quot;;_-@_ⴆ"/>
    <numFmt numFmtId="205" formatCode="* .\ \ ####;\-.\ \ ####;* &quot;-&quot;;_-@_ⴆ"/>
    <numFmt numFmtId="206" formatCode="#,##0.00_);[Red]\(#,##0.00\)"/>
    <numFmt numFmtId="207" formatCode="0;\-0;&quot;-&quot;"/>
    <numFmt numFmtId="208" formatCode="0.00;\-0;&quot;-&quot;"/>
    <numFmt numFmtId="209" formatCode="0.00000_ "/>
    <numFmt numFmtId="210" formatCode="0.0000_ "/>
    <numFmt numFmtId="211" formatCode="0.000_ "/>
    <numFmt numFmtId="212" formatCode="0.00_ "/>
    <numFmt numFmtId="213" formatCode="0&quot;學&quot;&quot;年&quot;&quot;度&quot;"/>
    <numFmt numFmtId="214" formatCode="#,##0;\-0;&quot;-&quot;"/>
    <numFmt numFmtId="215" formatCode="* .\ \ #;\-.\ \ #;* &quot;-&quot;;_-@_ⴆ"/>
    <numFmt numFmtId="216" formatCode="0&quot;ⓡ&quot;"/>
    <numFmt numFmtId="217" formatCode="#,##0.0;\-0.0;&quot;-&quot;"/>
    <numFmt numFmtId="218" formatCode="#,##0.00;\-0.00;&quot;-&quot;"/>
    <numFmt numFmtId="219" formatCode="_(* #,##0.00_);_(* \(#,##0.00\);_(* &quot;-&quot;??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&quot;$&quot;* #,##0_);_(&quot;$&quot;* \(#,##0\);_(&quot;$&quot;* &quot;-&quot;_);_(@_)"/>
    <numFmt numFmtId="223" formatCode="#,###,##0"/>
  </numFmts>
  <fonts count="51">
    <font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u val="single"/>
      <sz val="10"/>
      <color indexed="14"/>
      <name val="新細明體"/>
      <family val="1"/>
    </font>
    <font>
      <u val="single"/>
      <sz val="10"/>
      <color indexed="12"/>
      <name val="新細明體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7" fillId="0" borderId="0" xfId="33" applyFont="1" applyFill="1" applyBorder="1" applyAlignment="1">
      <alignment vertical="center"/>
      <protection/>
    </xf>
    <xf numFmtId="0" fontId="9" fillId="0" borderId="0" xfId="33" applyFont="1" applyFill="1" applyBorder="1" applyAlignment="1">
      <alignment vertical="center"/>
      <protection/>
    </xf>
    <xf numFmtId="0" fontId="11" fillId="0" borderId="0" xfId="33" applyFont="1" applyFill="1" applyBorder="1" applyAlignment="1">
      <alignment vertical="center"/>
      <protection/>
    </xf>
    <xf numFmtId="0" fontId="12" fillId="33" borderId="10" xfId="34" applyFont="1" applyFill="1" applyBorder="1" applyAlignment="1">
      <alignment horizontal="center" vertical="center" wrapText="1"/>
      <protection/>
    </xf>
    <xf numFmtId="0" fontId="12" fillId="33" borderId="11" xfId="34" applyFont="1" applyFill="1" applyBorder="1" applyAlignment="1">
      <alignment horizontal="center" vertical="center" wrapText="1"/>
      <protection/>
    </xf>
    <xf numFmtId="0" fontId="12" fillId="33" borderId="12" xfId="34" applyFont="1" applyFill="1" applyBorder="1" applyAlignment="1">
      <alignment horizontal="center" vertical="center" wrapText="1"/>
      <protection/>
    </xf>
    <xf numFmtId="214" fontId="13" fillId="34" borderId="13" xfId="36" applyNumberFormat="1" applyFont="1" applyFill="1" applyBorder="1" applyAlignment="1">
      <alignment horizontal="center" vertical="center"/>
    </xf>
    <xf numFmtId="214" fontId="13" fillId="34" borderId="13" xfId="35" applyNumberFormat="1" applyFont="1" applyFill="1" applyBorder="1" applyAlignment="1">
      <alignment horizontal="right" vertical="center"/>
      <protection/>
    </xf>
    <xf numFmtId="214" fontId="13" fillId="34" borderId="14" xfId="35" applyNumberFormat="1" applyFont="1" applyFill="1" applyBorder="1" applyAlignment="1">
      <alignment horizontal="right" vertical="center"/>
      <protection/>
    </xf>
    <xf numFmtId="214" fontId="15" fillId="34" borderId="15" xfId="36" applyNumberFormat="1" applyFont="1" applyFill="1" applyBorder="1" applyAlignment="1">
      <alignment horizontal="center" vertical="center"/>
    </xf>
    <xf numFmtId="214" fontId="15" fillId="34" borderId="15" xfId="35" applyNumberFormat="1" applyFont="1" applyFill="1" applyBorder="1" applyAlignment="1">
      <alignment horizontal="right" vertical="center"/>
      <protection/>
    </xf>
    <xf numFmtId="214" fontId="15" fillId="34" borderId="16" xfId="35" applyNumberFormat="1" applyFont="1" applyFill="1" applyBorder="1" applyAlignment="1">
      <alignment horizontal="right" vertical="center"/>
      <protection/>
    </xf>
    <xf numFmtId="214" fontId="15" fillId="34" borderId="17" xfId="36" applyNumberFormat="1" applyFont="1" applyFill="1" applyBorder="1" applyAlignment="1">
      <alignment horizontal="center" vertical="center"/>
    </xf>
    <xf numFmtId="214" fontId="15" fillId="34" borderId="17" xfId="35" applyNumberFormat="1" applyFont="1" applyFill="1" applyBorder="1" applyAlignment="1">
      <alignment horizontal="right" vertical="center"/>
      <protection/>
    </xf>
    <xf numFmtId="214" fontId="15" fillId="34" borderId="18" xfId="35" applyNumberFormat="1" applyFont="1" applyFill="1" applyBorder="1" applyAlignment="1">
      <alignment horizontal="right" vertical="center"/>
      <protection/>
    </xf>
    <xf numFmtId="214" fontId="13" fillId="0" borderId="15" xfId="36" applyNumberFormat="1" applyFont="1" applyBorder="1" applyAlignment="1">
      <alignment horizontal="center" vertical="center"/>
    </xf>
    <xf numFmtId="214" fontId="13" fillId="0" borderId="15" xfId="35" applyNumberFormat="1" applyFont="1" applyBorder="1" applyAlignment="1">
      <alignment horizontal="right" vertical="center"/>
      <protection/>
    </xf>
    <xf numFmtId="214" fontId="15" fillId="0" borderId="15" xfId="35" applyNumberFormat="1" applyFont="1" applyBorder="1" applyAlignment="1">
      <alignment horizontal="right" vertical="center"/>
      <protection/>
    </xf>
    <xf numFmtId="214" fontId="15" fillId="0" borderId="16" xfId="35" applyNumberFormat="1" applyFont="1" applyBorder="1" applyAlignment="1">
      <alignment horizontal="right" vertical="center"/>
      <protection/>
    </xf>
    <xf numFmtId="214" fontId="15" fillId="0" borderId="15" xfId="36" applyNumberFormat="1" applyFont="1" applyBorder="1" applyAlignment="1">
      <alignment horizontal="center" vertical="center"/>
    </xf>
    <xf numFmtId="214" fontId="15" fillId="0" borderId="19" xfId="36" applyNumberFormat="1" applyFont="1" applyBorder="1" applyAlignment="1">
      <alignment horizontal="center" vertical="center"/>
    </xf>
    <xf numFmtId="214" fontId="15" fillId="0" borderId="19" xfId="35" applyNumberFormat="1" applyFont="1" applyBorder="1" applyAlignment="1">
      <alignment horizontal="right" vertical="center"/>
      <protection/>
    </xf>
    <xf numFmtId="214" fontId="15" fillId="0" borderId="20" xfId="35" applyNumberFormat="1" applyFont="1" applyBorder="1" applyAlignment="1">
      <alignment horizontal="right" vertical="center"/>
      <protection/>
    </xf>
    <xf numFmtId="214" fontId="15" fillId="0" borderId="21" xfId="36" applyNumberFormat="1" applyFont="1" applyBorder="1" applyAlignment="1">
      <alignment horizontal="center" vertical="center"/>
    </xf>
    <xf numFmtId="214" fontId="15" fillId="0" borderId="21" xfId="35" applyNumberFormat="1" applyFont="1" applyBorder="1" applyAlignment="1">
      <alignment horizontal="right" vertical="center"/>
      <protection/>
    </xf>
    <xf numFmtId="214" fontId="15" fillId="0" borderId="22" xfId="35" applyNumberFormat="1" applyFont="1" applyBorder="1" applyAlignment="1">
      <alignment horizontal="right" vertical="center"/>
      <protection/>
    </xf>
    <xf numFmtId="0" fontId="7" fillId="0" borderId="0" xfId="33" applyFont="1" applyFill="1" applyBorder="1" applyAlignment="1">
      <alignment horizontal="right" vertical="center"/>
      <protection/>
    </xf>
    <xf numFmtId="0" fontId="17" fillId="0" borderId="0" xfId="33" applyFont="1" applyFill="1" applyBorder="1" applyAlignment="1">
      <alignment vertical="center"/>
      <protection/>
    </xf>
    <xf numFmtId="214" fontId="7" fillId="0" borderId="0" xfId="33" applyNumberFormat="1" applyFont="1" applyFill="1" applyBorder="1" applyAlignment="1">
      <alignment vertical="center"/>
      <protection/>
    </xf>
    <xf numFmtId="0" fontId="0" fillId="0" borderId="0" xfId="0" applyNumberFormat="1" applyAlignment="1">
      <alignment/>
    </xf>
    <xf numFmtId="223" fontId="13" fillId="34" borderId="13" xfId="35" applyNumberFormat="1" applyFont="1" applyFill="1" applyBorder="1" applyAlignment="1">
      <alignment horizontal="right" vertical="center"/>
      <protection/>
    </xf>
    <xf numFmtId="223" fontId="13" fillId="34" borderId="14" xfId="35" applyNumberFormat="1" applyFont="1" applyFill="1" applyBorder="1" applyAlignment="1">
      <alignment horizontal="right" vertical="center"/>
      <protection/>
    </xf>
    <xf numFmtId="223" fontId="15" fillId="34" borderId="15" xfId="35" applyNumberFormat="1" applyFont="1" applyFill="1" applyBorder="1" applyAlignment="1">
      <alignment horizontal="right" vertical="center"/>
      <protection/>
    </xf>
    <xf numFmtId="223" fontId="15" fillId="34" borderId="16" xfId="35" applyNumberFormat="1" applyFont="1" applyFill="1" applyBorder="1" applyAlignment="1">
      <alignment horizontal="right" vertical="center"/>
      <protection/>
    </xf>
    <xf numFmtId="223" fontId="15" fillId="34" borderId="17" xfId="35" applyNumberFormat="1" applyFont="1" applyFill="1" applyBorder="1" applyAlignment="1">
      <alignment horizontal="right" vertical="center"/>
      <protection/>
    </xf>
    <xf numFmtId="223" fontId="15" fillId="34" borderId="18" xfId="35" applyNumberFormat="1" applyFont="1" applyFill="1" applyBorder="1" applyAlignment="1">
      <alignment horizontal="right" vertical="center"/>
      <protection/>
    </xf>
    <xf numFmtId="223" fontId="13" fillId="0" borderId="15" xfId="35" applyNumberFormat="1" applyFont="1" applyBorder="1" applyAlignment="1">
      <alignment horizontal="right" vertical="center"/>
      <protection/>
    </xf>
    <xf numFmtId="223" fontId="13" fillId="0" borderId="16" xfId="35" applyNumberFormat="1" applyFont="1" applyBorder="1" applyAlignment="1">
      <alignment horizontal="right" vertical="center"/>
      <protection/>
    </xf>
    <xf numFmtId="223" fontId="15" fillId="0" borderId="15" xfId="35" applyNumberFormat="1" applyFont="1" applyBorder="1" applyAlignment="1">
      <alignment horizontal="right" vertical="center"/>
      <protection/>
    </xf>
    <xf numFmtId="223" fontId="15" fillId="0" borderId="16" xfId="35" applyNumberFormat="1" applyFont="1" applyBorder="1" applyAlignment="1">
      <alignment horizontal="right" vertical="center"/>
      <protection/>
    </xf>
    <xf numFmtId="223" fontId="15" fillId="0" borderId="21" xfId="35" applyNumberFormat="1" applyFont="1" applyBorder="1" applyAlignment="1">
      <alignment horizontal="right" vertical="center"/>
      <protection/>
    </xf>
    <xf numFmtId="223" fontId="15" fillId="0" borderId="22" xfId="35" applyNumberFormat="1" applyFont="1" applyBorder="1" applyAlignment="1">
      <alignment horizontal="right" vertical="center"/>
      <protection/>
    </xf>
    <xf numFmtId="49" fontId="13" fillId="34" borderId="13" xfId="36" applyNumberFormat="1" applyFont="1" applyFill="1" applyBorder="1" applyAlignment="1">
      <alignment horizontal="center" vertical="center"/>
    </xf>
    <xf numFmtId="49" fontId="15" fillId="34" borderId="15" xfId="36" applyNumberFormat="1" applyFont="1" applyFill="1" applyBorder="1" applyAlignment="1">
      <alignment horizontal="center" vertical="center"/>
    </xf>
    <xf numFmtId="49" fontId="15" fillId="34" borderId="17" xfId="36" applyNumberFormat="1" applyFont="1" applyFill="1" applyBorder="1" applyAlignment="1">
      <alignment horizontal="center" vertical="center"/>
    </xf>
    <xf numFmtId="49" fontId="13" fillId="0" borderId="15" xfId="36" applyNumberFormat="1" applyFont="1" applyBorder="1" applyAlignment="1">
      <alignment horizontal="center" vertical="center"/>
    </xf>
    <xf numFmtId="49" fontId="15" fillId="0" borderId="15" xfId="36" applyNumberFormat="1" applyFont="1" applyBorder="1" applyAlignment="1">
      <alignment horizontal="center" vertical="center"/>
    </xf>
    <xf numFmtId="49" fontId="15" fillId="0" borderId="21" xfId="36" applyNumberFormat="1" applyFont="1" applyBorder="1" applyAlignment="1">
      <alignment horizontal="center" vertical="center"/>
    </xf>
    <xf numFmtId="0" fontId="14" fillId="0" borderId="15" xfId="35" applyFont="1" applyBorder="1" applyAlignment="1">
      <alignment horizontal="center" vertical="center"/>
      <protection/>
    </xf>
    <xf numFmtId="0" fontId="14" fillId="0" borderId="21" xfId="35" applyFont="1" applyBorder="1" applyAlignment="1">
      <alignment horizontal="center" vertical="center"/>
      <protection/>
    </xf>
    <xf numFmtId="0" fontId="16" fillId="0" borderId="0" xfId="34" applyFont="1" applyBorder="1" applyAlignment="1">
      <alignment horizontal="left" vertical="center"/>
      <protection/>
    </xf>
    <xf numFmtId="0" fontId="13" fillId="0" borderId="23" xfId="35" applyFont="1" applyBorder="1" applyAlignment="1">
      <alignment horizontal="center" vertical="top" wrapText="1"/>
      <protection/>
    </xf>
    <xf numFmtId="0" fontId="13" fillId="0" borderId="24" xfId="35" applyFont="1" applyBorder="1" applyAlignment="1">
      <alignment horizontal="center" vertical="top"/>
      <protection/>
    </xf>
    <xf numFmtId="0" fontId="13" fillId="0" borderId="25" xfId="35" applyFont="1" applyBorder="1" applyAlignment="1">
      <alignment horizontal="center" vertical="top"/>
      <protection/>
    </xf>
    <xf numFmtId="0" fontId="14" fillId="34" borderId="13" xfId="35" applyFont="1" applyFill="1" applyBorder="1" applyAlignment="1">
      <alignment horizontal="center" vertical="center"/>
      <protection/>
    </xf>
    <xf numFmtId="0" fontId="14" fillId="34" borderId="15" xfId="35" applyFont="1" applyFill="1" applyBorder="1" applyAlignment="1">
      <alignment horizontal="center" vertical="center"/>
      <protection/>
    </xf>
    <xf numFmtId="0" fontId="14" fillId="34" borderId="17" xfId="35" applyFont="1" applyFill="1" applyBorder="1" applyAlignment="1">
      <alignment horizontal="center" vertical="center"/>
      <protection/>
    </xf>
    <xf numFmtId="0" fontId="13" fillId="0" borderId="26" xfId="35" applyFont="1" applyBorder="1" applyAlignment="1">
      <alignment horizontal="center" vertical="top"/>
      <protection/>
    </xf>
    <xf numFmtId="0" fontId="14" fillId="0" borderId="19" xfId="35" applyFont="1" applyBorder="1" applyAlignment="1">
      <alignment horizontal="center" vertical="center"/>
      <protection/>
    </xf>
    <xf numFmtId="0" fontId="12" fillId="33" borderId="11" xfId="34" applyFont="1" applyFill="1" applyBorder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9" fillId="0" borderId="27" xfId="33" applyFont="1" applyFill="1" applyBorder="1" applyAlignment="1">
      <alignment horizontal="right" vertical="center" wrapText="1"/>
      <protection/>
    </xf>
    <xf numFmtId="213" fontId="8" fillId="0" borderId="0" xfId="33" applyNumberFormat="1" applyFont="1" applyFill="1" applyAlignment="1">
      <alignment horizontal="center" vertical="center"/>
      <protection/>
    </xf>
    <xf numFmtId="0" fontId="16" fillId="0" borderId="28" xfId="34" applyFont="1" applyBorder="1" applyAlignment="1">
      <alignment horizontal="left" vertical="center"/>
      <protection/>
    </xf>
    <xf numFmtId="0" fontId="12" fillId="34" borderId="29" xfId="35" applyFont="1" applyFill="1" applyBorder="1" applyAlignment="1">
      <alignment horizontal="center" vertical="center"/>
      <protection/>
    </xf>
    <xf numFmtId="0" fontId="12" fillId="34" borderId="30" xfId="35" applyFont="1" applyFill="1" applyBorder="1" applyAlignment="1">
      <alignment horizontal="center" vertical="center"/>
      <protection/>
    </xf>
    <xf numFmtId="0" fontId="12" fillId="34" borderId="31" xfId="35" applyFont="1" applyFill="1" applyBorder="1" applyAlignment="1">
      <alignment horizontal="center" vertical="center"/>
      <protection/>
    </xf>
    <xf numFmtId="0" fontId="12" fillId="0" borderId="17" xfId="35" applyFont="1" applyBorder="1" applyAlignment="1">
      <alignment horizontal="center" vertical="center"/>
      <protection/>
    </xf>
    <xf numFmtId="0" fontId="12" fillId="0" borderId="30" xfId="35" applyFont="1" applyBorder="1" applyAlignment="1">
      <alignment horizontal="center" vertical="center"/>
      <protection/>
    </xf>
    <xf numFmtId="0" fontId="12" fillId="0" borderId="31" xfId="35" applyFont="1" applyBorder="1" applyAlignment="1">
      <alignment horizontal="center" vertical="center"/>
      <protection/>
    </xf>
    <xf numFmtId="0" fontId="12" fillId="0" borderId="32" xfId="35" applyFont="1" applyBorder="1" applyAlignment="1">
      <alignment horizontal="center" vertical="center"/>
      <protection/>
    </xf>
    <xf numFmtId="0" fontId="12" fillId="0" borderId="15" xfId="35" applyFont="1" applyBorder="1" applyAlignment="1">
      <alignment horizontal="center" vertical="center"/>
      <protection/>
    </xf>
    <xf numFmtId="0" fontId="12" fillId="34" borderId="13" xfId="35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" xfId="33"/>
    <cellStyle name="一般_106-3" xfId="34"/>
    <cellStyle name="一般_彙整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1"/>
  <sheetViews>
    <sheetView showGridLines="0" zoomScalePageLayoutView="0" workbookViewId="0" topLeftCell="A1">
      <pane xSplit="1" ySplit="4" topLeftCell="B27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B7"/>
    </sheetView>
  </sheetViews>
  <sheetFormatPr defaultColWidth="9.00390625" defaultRowHeight="16.5"/>
  <cols>
    <col min="1" max="2" width="6.625" style="1" customWidth="1"/>
    <col min="3" max="3" width="3.125" style="1" bestFit="1" customWidth="1"/>
    <col min="4" max="4" width="8.625" style="27" customWidth="1"/>
    <col min="5" max="11" width="9.625" style="1" customWidth="1"/>
    <col min="12" max="16384" width="9.00390625" style="1" customWidth="1"/>
  </cols>
  <sheetData>
    <row r="1" spans="1:11" ht="30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" customFormat="1" ht="18" customHeight="1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3" customFormat="1" ht="15.75" customHeight="1" thickBot="1">
      <c r="A3" s="62" t="s">
        <v>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" customFormat="1" ht="64.5" customHeight="1">
      <c r="A4" s="4" t="s">
        <v>6</v>
      </c>
      <c r="B4" s="4" t="s">
        <v>7</v>
      </c>
      <c r="C4" s="60" t="s">
        <v>0</v>
      </c>
      <c r="D4" s="60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6" t="s">
        <v>14</v>
      </c>
    </row>
    <row r="5" spans="1:11" s="3" customFormat="1" ht="21" customHeight="1">
      <c r="A5" s="52" t="s">
        <v>15</v>
      </c>
      <c r="B5" s="55" t="s">
        <v>16</v>
      </c>
      <c r="C5" s="7" t="s">
        <v>1</v>
      </c>
      <c r="D5" s="8">
        <f aca="true" t="shared" si="0" ref="D5:K7">D8+D11+D14+D17</f>
        <v>915921</v>
      </c>
      <c r="E5" s="8">
        <f t="shared" si="0"/>
        <v>80100</v>
      </c>
      <c r="F5" s="8">
        <f t="shared" si="0"/>
        <v>311153</v>
      </c>
      <c r="G5" s="8">
        <f t="shared" si="0"/>
        <v>87424</v>
      </c>
      <c r="H5" s="8">
        <f t="shared" si="0"/>
        <v>24097</v>
      </c>
      <c r="I5" s="8">
        <f t="shared" si="0"/>
        <v>282323</v>
      </c>
      <c r="J5" s="8">
        <f t="shared" si="0"/>
        <v>92280</v>
      </c>
      <c r="K5" s="9">
        <f t="shared" si="0"/>
        <v>38544</v>
      </c>
    </row>
    <row r="6" spans="1:11" s="3" customFormat="1" ht="21" customHeight="1">
      <c r="A6" s="53"/>
      <c r="B6" s="56"/>
      <c r="C6" s="10" t="s">
        <v>2</v>
      </c>
      <c r="D6" s="11">
        <f t="shared" si="0"/>
        <v>455039</v>
      </c>
      <c r="E6" s="11">
        <f t="shared" si="0"/>
        <v>43277</v>
      </c>
      <c r="F6" s="11">
        <f t="shared" si="0"/>
        <v>252394</v>
      </c>
      <c r="G6" s="11">
        <f t="shared" si="0"/>
        <v>23743</v>
      </c>
      <c r="H6" s="11">
        <f t="shared" si="0"/>
        <v>12211</v>
      </c>
      <c r="I6" s="11">
        <f t="shared" si="0"/>
        <v>91273</v>
      </c>
      <c r="J6" s="11">
        <f t="shared" si="0"/>
        <v>25397</v>
      </c>
      <c r="K6" s="12">
        <f t="shared" si="0"/>
        <v>6744</v>
      </c>
    </row>
    <row r="7" spans="1:11" s="3" customFormat="1" ht="21" customHeight="1">
      <c r="A7" s="53"/>
      <c r="B7" s="57"/>
      <c r="C7" s="13" t="s">
        <v>3</v>
      </c>
      <c r="D7" s="14">
        <f t="shared" si="0"/>
        <v>460882</v>
      </c>
      <c r="E7" s="14">
        <f t="shared" si="0"/>
        <v>36823</v>
      </c>
      <c r="F7" s="14">
        <f t="shared" si="0"/>
        <v>58759</v>
      </c>
      <c r="G7" s="14">
        <f t="shared" si="0"/>
        <v>63681</v>
      </c>
      <c r="H7" s="14">
        <f t="shared" si="0"/>
        <v>11886</v>
      </c>
      <c r="I7" s="14">
        <f t="shared" si="0"/>
        <v>191050</v>
      </c>
      <c r="J7" s="14">
        <f t="shared" si="0"/>
        <v>66883</v>
      </c>
      <c r="K7" s="15">
        <f t="shared" si="0"/>
        <v>31800</v>
      </c>
    </row>
    <row r="8" spans="1:11" s="3" customFormat="1" ht="21" customHeight="1">
      <c r="A8" s="53"/>
      <c r="B8" s="49" t="s">
        <v>17</v>
      </c>
      <c r="C8" s="16" t="s">
        <v>1</v>
      </c>
      <c r="D8" s="17">
        <f aca="true" t="shared" si="1" ref="D8:D19">SUM(E8:K8)</f>
        <v>10845</v>
      </c>
      <c r="E8" s="18">
        <v>1546</v>
      </c>
      <c r="F8" s="18">
        <v>4738</v>
      </c>
      <c r="G8" s="18">
        <v>803</v>
      </c>
      <c r="H8" s="18">
        <v>645</v>
      </c>
      <c r="I8" s="18">
        <v>2100</v>
      </c>
      <c r="J8" s="18">
        <v>987</v>
      </c>
      <c r="K8" s="19">
        <v>26</v>
      </c>
    </row>
    <row r="9" spans="1:11" s="3" customFormat="1" ht="21" customHeight="1">
      <c r="A9" s="53"/>
      <c r="B9" s="49"/>
      <c r="C9" s="20" t="s">
        <v>2</v>
      </c>
      <c r="D9" s="18">
        <f t="shared" si="1"/>
        <v>8652</v>
      </c>
      <c r="E9" s="18">
        <v>1223</v>
      </c>
      <c r="F9" s="18">
        <v>4496</v>
      </c>
      <c r="G9" s="18">
        <v>524</v>
      </c>
      <c r="H9" s="18">
        <v>486</v>
      </c>
      <c r="I9" s="18">
        <v>1422</v>
      </c>
      <c r="J9" s="18">
        <v>491</v>
      </c>
      <c r="K9" s="19">
        <v>10</v>
      </c>
    </row>
    <row r="10" spans="1:11" s="3" customFormat="1" ht="21" customHeight="1">
      <c r="A10" s="53"/>
      <c r="B10" s="49"/>
      <c r="C10" s="20" t="s">
        <v>3</v>
      </c>
      <c r="D10" s="18">
        <f t="shared" si="1"/>
        <v>2193</v>
      </c>
      <c r="E10" s="18">
        <v>323</v>
      </c>
      <c r="F10" s="18">
        <v>242</v>
      </c>
      <c r="G10" s="18">
        <v>279</v>
      </c>
      <c r="H10" s="18">
        <v>159</v>
      </c>
      <c r="I10" s="18">
        <v>678</v>
      </c>
      <c r="J10" s="18">
        <v>496</v>
      </c>
      <c r="K10" s="19">
        <v>16</v>
      </c>
    </row>
    <row r="11" spans="1:11" s="3" customFormat="1" ht="21" customHeight="1">
      <c r="A11" s="53"/>
      <c r="B11" s="49" t="s">
        <v>18</v>
      </c>
      <c r="C11" s="16" t="s">
        <v>1</v>
      </c>
      <c r="D11" s="17">
        <f t="shared" si="1"/>
        <v>43025</v>
      </c>
      <c r="E11" s="18">
        <v>5693</v>
      </c>
      <c r="F11" s="18">
        <v>15895</v>
      </c>
      <c r="G11" s="18">
        <v>2078</v>
      </c>
      <c r="H11" s="18">
        <v>1707</v>
      </c>
      <c r="I11" s="18">
        <v>11718</v>
      </c>
      <c r="J11" s="18">
        <v>5349</v>
      </c>
      <c r="K11" s="19">
        <v>585</v>
      </c>
    </row>
    <row r="12" spans="1:11" s="3" customFormat="1" ht="21" customHeight="1">
      <c r="A12" s="53"/>
      <c r="B12" s="49"/>
      <c r="C12" s="20" t="s">
        <v>2</v>
      </c>
      <c r="D12" s="18">
        <f t="shared" si="1"/>
        <v>29142</v>
      </c>
      <c r="E12" s="18">
        <v>3964</v>
      </c>
      <c r="F12" s="18">
        <v>14277</v>
      </c>
      <c r="G12" s="18">
        <v>846</v>
      </c>
      <c r="H12" s="18">
        <v>1001</v>
      </c>
      <c r="I12" s="18">
        <v>6556</v>
      </c>
      <c r="J12" s="18">
        <v>2281</v>
      </c>
      <c r="K12" s="19">
        <v>217</v>
      </c>
    </row>
    <row r="13" spans="1:11" s="3" customFormat="1" ht="21" customHeight="1">
      <c r="A13" s="53"/>
      <c r="B13" s="49"/>
      <c r="C13" s="20" t="s">
        <v>3</v>
      </c>
      <c r="D13" s="18">
        <f t="shared" si="1"/>
        <v>13883</v>
      </c>
      <c r="E13" s="18">
        <v>1729</v>
      </c>
      <c r="F13" s="18">
        <v>1618</v>
      </c>
      <c r="G13" s="18">
        <v>1232</v>
      </c>
      <c r="H13" s="18">
        <v>706</v>
      </c>
      <c r="I13" s="18">
        <v>5162</v>
      </c>
      <c r="J13" s="18">
        <v>3068</v>
      </c>
      <c r="K13" s="19">
        <v>368</v>
      </c>
    </row>
    <row r="14" spans="1:11" s="3" customFormat="1" ht="21" customHeight="1">
      <c r="A14" s="53"/>
      <c r="B14" s="49" t="s">
        <v>19</v>
      </c>
      <c r="C14" s="16" t="s">
        <v>1</v>
      </c>
      <c r="D14" s="17">
        <f t="shared" si="1"/>
        <v>409705</v>
      </c>
      <c r="E14" s="18">
        <v>42934</v>
      </c>
      <c r="F14" s="18">
        <v>92351</v>
      </c>
      <c r="G14" s="18">
        <v>33243</v>
      </c>
      <c r="H14" s="18">
        <v>12156</v>
      </c>
      <c r="I14" s="18">
        <v>154961</v>
      </c>
      <c r="J14" s="18">
        <v>56982</v>
      </c>
      <c r="K14" s="19">
        <v>17078</v>
      </c>
    </row>
    <row r="15" spans="1:11" s="3" customFormat="1" ht="21" customHeight="1">
      <c r="A15" s="53"/>
      <c r="B15" s="49"/>
      <c r="C15" s="20" t="s">
        <v>2</v>
      </c>
      <c r="D15" s="18">
        <f t="shared" si="1"/>
        <v>208276</v>
      </c>
      <c r="E15" s="18">
        <v>27365</v>
      </c>
      <c r="F15" s="18">
        <v>79066</v>
      </c>
      <c r="G15" s="18">
        <v>14152</v>
      </c>
      <c r="H15" s="18">
        <v>6116</v>
      </c>
      <c r="I15" s="18">
        <v>60908</v>
      </c>
      <c r="J15" s="18">
        <v>16106</v>
      </c>
      <c r="K15" s="19">
        <v>4563</v>
      </c>
    </row>
    <row r="16" spans="1:11" s="3" customFormat="1" ht="21" customHeight="1">
      <c r="A16" s="53"/>
      <c r="B16" s="49"/>
      <c r="C16" s="20" t="s">
        <v>3</v>
      </c>
      <c r="D16" s="18">
        <f t="shared" si="1"/>
        <v>201429</v>
      </c>
      <c r="E16" s="18">
        <v>15569</v>
      </c>
      <c r="F16" s="18">
        <v>13285</v>
      </c>
      <c r="G16" s="18">
        <v>19091</v>
      </c>
      <c r="H16" s="18">
        <v>6040</v>
      </c>
      <c r="I16" s="18">
        <v>94053</v>
      </c>
      <c r="J16" s="18">
        <v>40876</v>
      </c>
      <c r="K16" s="19">
        <v>12515</v>
      </c>
    </row>
    <row r="17" spans="1:11" s="3" customFormat="1" ht="21" customHeight="1">
      <c r="A17" s="53"/>
      <c r="B17" s="49" t="s">
        <v>20</v>
      </c>
      <c r="C17" s="16" t="s">
        <v>1</v>
      </c>
      <c r="D17" s="17">
        <f t="shared" si="1"/>
        <v>452346</v>
      </c>
      <c r="E17" s="18">
        <v>29927</v>
      </c>
      <c r="F17" s="18">
        <v>198169</v>
      </c>
      <c r="G17" s="18">
        <v>51300</v>
      </c>
      <c r="H17" s="18">
        <v>9589</v>
      </c>
      <c r="I17" s="18">
        <v>113544</v>
      </c>
      <c r="J17" s="18">
        <v>28962</v>
      </c>
      <c r="K17" s="19">
        <v>20855</v>
      </c>
    </row>
    <row r="18" spans="1:11" s="3" customFormat="1" ht="21" customHeight="1">
      <c r="A18" s="53"/>
      <c r="B18" s="49"/>
      <c r="C18" s="20" t="s">
        <v>2</v>
      </c>
      <c r="D18" s="18">
        <f t="shared" si="1"/>
        <v>208969</v>
      </c>
      <c r="E18" s="18">
        <v>10725</v>
      </c>
      <c r="F18" s="18">
        <v>154555</v>
      </c>
      <c r="G18" s="18">
        <v>8221</v>
      </c>
      <c r="H18" s="18">
        <v>4608</v>
      </c>
      <c r="I18" s="18">
        <v>22387</v>
      </c>
      <c r="J18" s="18">
        <v>6519</v>
      </c>
      <c r="K18" s="19">
        <v>1954</v>
      </c>
    </row>
    <row r="19" spans="1:11" s="3" customFormat="1" ht="21" customHeight="1">
      <c r="A19" s="54"/>
      <c r="B19" s="59"/>
      <c r="C19" s="21" t="s">
        <v>3</v>
      </c>
      <c r="D19" s="22">
        <f t="shared" si="1"/>
        <v>243377</v>
      </c>
      <c r="E19" s="22">
        <v>19202</v>
      </c>
      <c r="F19" s="22">
        <v>43614</v>
      </c>
      <c r="G19" s="22">
        <v>43079</v>
      </c>
      <c r="H19" s="22">
        <v>4981</v>
      </c>
      <c r="I19" s="22">
        <v>91157</v>
      </c>
      <c r="J19" s="22">
        <v>22443</v>
      </c>
      <c r="K19" s="23">
        <v>18901</v>
      </c>
    </row>
    <row r="20" spans="1:11" s="3" customFormat="1" ht="21" customHeight="1">
      <c r="A20" s="52" t="s">
        <v>21</v>
      </c>
      <c r="B20" s="55" t="s">
        <v>16</v>
      </c>
      <c r="C20" s="7" t="s">
        <v>1</v>
      </c>
      <c r="D20" s="8">
        <f aca="true" t="shared" si="2" ref="D20:K22">D23+D26+D29+D32</f>
        <v>994283</v>
      </c>
      <c r="E20" s="8">
        <f t="shared" si="2"/>
        <v>91282</v>
      </c>
      <c r="F20" s="8">
        <f t="shared" si="2"/>
        <v>320729</v>
      </c>
      <c r="G20" s="8">
        <f t="shared" si="2"/>
        <v>93024</v>
      </c>
      <c r="H20" s="8">
        <f t="shared" si="2"/>
        <v>24843</v>
      </c>
      <c r="I20" s="8">
        <f t="shared" si="2"/>
        <v>313633</v>
      </c>
      <c r="J20" s="8">
        <f t="shared" si="2"/>
        <v>104555</v>
      </c>
      <c r="K20" s="9">
        <f t="shared" si="2"/>
        <v>46217</v>
      </c>
    </row>
    <row r="21" spans="1:11" s="3" customFormat="1" ht="21" customHeight="1">
      <c r="A21" s="53"/>
      <c r="B21" s="56"/>
      <c r="C21" s="10" t="s">
        <v>2</v>
      </c>
      <c r="D21" s="11">
        <f t="shared" si="2"/>
        <v>496573</v>
      </c>
      <c r="E21" s="11">
        <f t="shared" si="2"/>
        <v>50663</v>
      </c>
      <c r="F21" s="11">
        <f t="shared" si="2"/>
        <v>267721</v>
      </c>
      <c r="G21" s="11">
        <f t="shared" si="2"/>
        <v>24990</v>
      </c>
      <c r="H21" s="11">
        <f t="shared" si="2"/>
        <v>12537</v>
      </c>
      <c r="I21" s="11">
        <f t="shared" si="2"/>
        <v>103435</v>
      </c>
      <c r="J21" s="11">
        <f t="shared" si="2"/>
        <v>28963</v>
      </c>
      <c r="K21" s="12">
        <f t="shared" si="2"/>
        <v>8264</v>
      </c>
    </row>
    <row r="22" spans="1:11" s="3" customFormat="1" ht="21" customHeight="1">
      <c r="A22" s="53"/>
      <c r="B22" s="57"/>
      <c r="C22" s="13" t="s">
        <v>3</v>
      </c>
      <c r="D22" s="14">
        <f t="shared" si="2"/>
        <v>497710</v>
      </c>
      <c r="E22" s="14">
        <f t="shared" si="2"/>
        <v>40619</v>
      </c>
      <c r="F22" s="14">
        <f t="shared" si="2"/>
        <v>53008</v>
      </c>
      <c r="G22" s="14">
        <f t="shared" si="2"/>
        <v>68034</v>
      </c>
      <c r="H22" s="14">
        <f t="shared" si="2"/>
        <v>12306</v>
      </c>
      <c r="I22" s="14">
        <f t="shared" si="2"/>
        <v>210198</v>
      </c>
      <c r="J22" s="14">
        <f t="shared" si="2"/>
        <v>75592</v>
      </c>
      <c r="K22" s="15">
        <f t="shared" si="2"/>
        <v>37953</v>
      </c>
    </row>
    <row r="23" spans="1:11" s="3" customFormat="1" ht="21" customHeight="1">
      <c r="A23" s="53"/>
      <c r="B23" s="49" t="s">
        <v>17</v>
      </c>
      <c r="C23" s="16" t="s">
        <v>1</v>
      </c>
      <c r="D23" s="17">
        <f aca="true" t="shared" si="3" ref="D23:D34">SUM(E23:K23)</f>
        <v>12253</v>
      </c>
      <c r="E23" s="18">
        <v>1753</v>
      </c>
      <c r="F23" s="18">
        <v>5368</v>
      </c>
      <c r="G23" s="18">
        <v>908</v>
      </c>
      <c r="H23" s="18">
        <v>687</v>
      </c>
      <c r="I23" s="18">
        <v>2392</v>
      </c>
      <c r="J23" s="18">
        <v>1112</v>
      </c>
      <c r="K23" s="19">
        <v>33</v>
      </c>
    </row>
    <row r="24" spans="1:11" s="3" customFormat="1" ht="21" customHeight="1">
      <c r="A24" s="53"/>
      <c r="B24" s="49"/>
      <c r="C24" s="20" t="s">
        <v>2</v>
      </c>
      <c r="D24" s="18">
        <f t="shared" si="3"/>
        <v>9629</v>
      </c>
      <c r="E24" s="18">
        <v>1366</v>
      </c>
      <c r="F24" s="18">
        <v>5073</v>
      </c>
      <c r="G24" s="18">
        <v>564</v>
      </c>
      <c r="H24" s="18">
        <v>509</v>
      </c>
      <c r="I24" s="18">
        <v>1563</v>
      </c>
      <c r="J24" s="18">
        <v>539</v>
      </c>
      <c r="K24" s="19">
        <v>15</v>
      </c>
    </row>
    <row r="25" spans="1:11" s="3" customFormat="1" ht="21" customHeight="1">
      <c r="A25" s="53"/>
      <c r="B25" s="49"/>
      <c r="C25" s="20" t="s">
        <v>3</v>
      </c>
      <c r="D25" s="18">
        <f t="shared" si="3"/>
        <v>2624</v>
      </c>
      <c r="E25" s="18">
        <v>387</v>
      </c>
      <c r="F25" s="18">
        <v>295</v>
      </c>
      <c r="G25" s="18">
        <v>344</v>
      </c>
      <c r="H25" s="18">
        <v>178</v>
      </c>
      <c r="I25" s="18">
        <v>829</v>
      </c>
      <c r="J25" s="18">
        <v>573</v>
      </c>
      <c r="K25" s="19">
        <v>18</v>
      </c>
    </row>
    <row r="26" spans="1:11" s="3" customFormat="1" ht="21" customHeight="1">
      <c r="A26" s="53"/>
      <c r="B26" s="49" t="s">
        <v>18</v>
      </c>
      <c r="C26" s="16" t="s">
        <v>1</v>
      </c>
      <c r="D26" s="17">
        <f t="shared" si="3"/>
        <v>54980</v>
      </c>
      <c r="E26" s="18">
        <v>7075</v>
      </c>
      <c r="F26" s="18">
        <v>18936</v>
      </c>
      <c r="G26" s="18">
        <v>2531</v>
      </c>
      <c r="H26" s="18">
        <v>1948</v>
      </c>
      <c r="I26" s="18">
        <v>16982</v>
      </c>
      <c r="J26" s="18">
        <v>6681</v>
      </c>
      <c r="K26" s="19">
        <v>827</v>
      </c>
    </row>
    <row r="27" spans="1:11" s="3" customFormat="1" ht="21" customHeight="1">
      <c r="A27" s="53"/>
      <c r="B27" s="49"/>
      <c r="C27" s="20" t="s">
        <v>2</v>
      </c>
      <c r="D27" s="18">
        <f t="shared" si="3"/>
        <v>36417</v>
      </c>
      <c r="E27" s="18">
        <v>4843</v>
      </c>
      <c r="F27" s="18">
        <v>16826</v>
      </c>
      <c r="G27" s="18">
        <v>1018</v>
      </c>
      <c r="H27" s="18">
        <v>1163</v>
      </c>
      <c r="I27" s="18">
        <v>9514</v>
      </c>
      <c r="J27" s="18">
        <v>2762</v>
      </c>
      <c r="K27" s="19">
        <v>291</v>
      </c>
    </row>
    <row r="28" spans="1:11" s="3" customFormat="1" ht="21" customHeight="1">
      <c r="A28" s="53"/>
      <c r="B28" s="49"/>
      <c r="C28" s="20" t="s">
        <v>3</v>
      </c>
      <c r="D28" s="18">
        <f t="shared" si="3"/>
        <v>18563</v>
      </c>
      <c r="E28" s="18">
        <v>2232</v>
      </c>
      <c r="F28" s="18">
        <v>2110</v>
      </c>
      <c r="G28" s="18">
        <v>1513</v>
      </c>
      <c r="H28" s="18">
        <v>785</v>
      </c>
      <c r="I28" s="18">
        <v>7468</v>
      </c>
      <c r="J28" s="18">
        <v>3919</v>
      </c>
      <c r="K28" s="19">
        <v>536</v>
      </c>
    </row>
    <row r="29" spans="1:11" s="3" customFormat="1" ht="21" customHeight="1">
      <c r="A29" s="53"/>
      <c r="B29" s="49" t="s">
        <v>19</v>
      </c>
      <c r="C29" s="16" t="s">
        <v>1</v>
      </c>
      <c r="D29" s="17">
        <f t="shared" si="3"/>
        <v>470030</v>
      </c>
      <c r="E29" s="18">
        <v>48112</v>
      </c>
      <c r="F29" s="18">
        <v>110502</v>
      </c>
      <c r="G29" s="18">
        <v>39254</v>
      </c>
      <c r="H29" s="18">
        <v>13037</v>
      </c>
      <c r="I29" s="18">
        <v>172831</v>
      </c>
      <c r="J29" s="18">
        <v>64537</v>
      </c>
      <c r="K29" s="19">
        <v>21757</v>
      </c>
    </row>
    <row r="30" spans="1:11" s="3" customFormat="1" ht="21" customHeight="1">
      <c r="A30" s="53"/>
      <c r="B30" s="49"/>
      <c r="C30" s="20" t="s">
        <v>2</v>
      </c>
      <c r="D30" s="18">
        <f t="shared" si="3"/>
        <v>238922</v>
      </c>
      <c r="E30" s="18">
        <v>30902</v>
      </c>
      <c r="F30" s="18">
        <v>94876</v>
      </c>
      <c r="G30" s="18">
        <v>16121</v>
      </c>
      <c r="H30" s="18">
        <v>6451</v>
      </c>
      <c r="I30" s="18">
        <v>66681</v>
      </c>
      <c r="J30" s="18">
        <v>18431</v>
      </c>
      <c r="K30" s="19">
        <v>5460</v>
      </c>
    </row>
    <row r="31" spans="1:11" s="3" customFormat="1" ht="21" customHeight="1">
      <c r="A31" s="53"/>
      <c r="B31" s="49"/>
      <c r="C31" s="20" t="s">
        <v>3</v>
      </c>
      <c r="D31" s="18">
        <f t="shared" si="3"/>
        <v>231108</v>
      </c>
      <c r="E31" s="18">
        <v>17210</v>
      </c>
      <c r="F31" s="18">
        <v>15626</v>
      </c>
      <c r="G31" s="18">
        <v>23133</v>
      </c>
      <c r="H31" s="18">
        <v>6586</v>
      </c>
      <c r="I31" s="18">
        <v>106150</v>
      </c>
      <c r="J31" s="18">
        <v>46106</v>
      </c>
      <c r="K31" s="19">
        <v>16297</v>
      </c>
    </row>
    <row r="32" spans="1:11" ht="21" customHeight="1">
      <c r="A32" s="53"/>
      <c r="B32" s="49" t="s">
        <v>20</v>
      </c>
      <c r="C32" s="16" t="s">
        <v>1</v>
      </c>
      <c r="D32" s="17">
        <f t="shared" si="3"/>
        <v>457020</v>
      </c>
      <c r="E32" s="18">
        <v>34342</v>
      </c>
      <c r="F32" s="18">
        <v>185923</v>
      </c>
      <c r="G32" s="18">
        <v>50331</v>
      </c>
      <c r="H32" s="18">
        <v>9171</v>
      </c>
      <c r="I32" s="18">
        <v>121428</v>
      </c>
      <c r="J32" s="18">
        <v>32225</v>
      </c>
      <c r="K32" s="19">
        <v>23600</v>
      </c>
    </row>
    <row r="33" spans="1:11" ht="21" customHeight="1">
      <c r="A33" s="53"/>
      <c r="B33" s="49"/>
      <c r="C33" s="20" t="s">
        <v>2</v>
      </c>
      <c r="D33" s="18">
        <f t="shared" si="3"/>
        <v>211605</v>
      </c>
      <c r="E33" s="18">
        <v>13552</v>
      </c>
      <c r="F33" s="18">
        <v>150946</v>
      </c>
      <c r="G33" s="18">
        <v>7287</v>
      </c>
      <c r="H33" s="18">
        <v>4414</v>
      </c>
      <c r="I33" s="18">
        <v>25677</v>
      </c>
      <c r="J33" s="18">
        <v>7231</v>
      </c>
      <c r="K33" s="19">
        <v>2498</v>
      </c>
    </row>
    <row r="34" spans="1:11" ht="21" customHeight="1">
      <c r="A34" s="54"/>
      <c r="B34" s="59"/>
      <c r="C34" s="21" t="s">
        <v>3</v>
      </c>
      <c r="D34" s="22">
        <f t="shared" si="3"/>
        <v>245415</v>
      </c>
      <c r="E34" s="22">
        <v>20790</v>
      </c>
      <c r="F34" s="22">
        <v>34977</v>
      </c>
      <c r="G34" s="22">
        <v>43044</v>
      </c>
      <c r="H34" s="22">
        <v>4757</v>
      </c>
      <c r="I34" s="22">
        <v>95751</v>
      </c>
      <c r="J34" s="22">
        <v>24994</v>
      </c>
      <c r="K34" s="23">
        <v>21102</v>
      </c>
    </row>
    <row r="35" spans="1:11" ht="21" customHeight="1">
      <c r="A35" s="52" t="s">
        <v>22</v>
      </c>
      <c r="B35" s="55" t="s">
        <v>16</v>
      </c>
      <c r="C35" s="7" t="s">
        <v>1</v>
      </c>
      <c r="D35" s="8">
        <f aca="true" t="shared" si="4" ref="D35:K37">D38+D41+D44+D47</f>
        <v>1092102</v>
      </c>
      <c r="E35" s="8">
        <f t="shared" si="4"/>
        <v>104430</v>
      </c>
      <c r="F35" s="8">
        <f t="shared" si="4"/>
        <v>339161</v>
      </c>
      <c r="G35" s="8">
        <f t="shared" si="4"/>
        <v>104398</v>
      </c>
      <c r="H35" s="8">
        <f t="shared" si="4"/>
        <v>25430</v>
      </c>
      <c r="I35" s="8">
        <f t="shared" si="4"/>
        <v>342510</v>
      </c>
      <c r="J35" s="8">
        <f t="shared" si="4"/>
        <v>120096</v>
      </c>
      <c r="K35" s="9">
        <f t="shared" si="4"/>
        <v>56077</v>
      </c>
    </row>
    <row r="36" spans="1:11" ht="21" customHeight="1">
      <c r="A36" s="53"/>
      <c r="B36" s="56"/>
      <c r="C36" s="10" t="s">
        <v>2</v>
      </c>
      <c r="D36" s="11">
        <f t="shared" si="4"/>
        <v>549217</v>
      </c>
      <c r="E36" s="11">
        <f t="shared" si="4"/>
        <v>59725</v>
      </c>
      <c r="F36" s="11">
        <f t="shared" si="4"/>
        <v>286885</v>
      </c>
      <c r="G36" s="11">
        <f t="shared" si="4"/>
        <v>27692</v>
      </c>
      <c r="H36" s="11">
        <f t="shared" si="4"/>
        <v>12970</v>
      </c>
      <c r="I36" s="11">
        <f t="shared" si="4"/>
        <v>117385</v>
      </c>
      <c r="J36" s="11">
        <f t="shared" si="4"/>
        <v>33844</v>
      </c>
      <c r="K36" s="12">
        <f t="shared" si="4"/>
        <v>10716</v>
      </c>
    </row>
    <row r="37" spans="1:11" ht="21" customHeight="1">
      <c r="A37" s="53"/>
      <c r="B37" s="57"/>
      <c r="C37" s="13" t="s">
        <v>3</v>
      </c>
      <c r="D37" s="14">
        <f t="shared" si="4"/>
        <v>542885</v>
      </c>
      <c r="E37" s="14">
        <f t="shared" si="4"/>
        <v>44705</v>
      </c>
      <c r="F37" s="14">
        <f t="shared" si="4"/>
        <v>52276</v>
      </c>
      <c r="G37" s="14">
        <f t="shared" si="4"/>
        <v>76706</v>
      </c>
      <c r="H37" s="14">
        <f t="shared" si="4"/>
        <v>12460</v>
      </c>
      <c r="I37" s="14">
        <f t="shared" si="4"/>
        <v>225125</v>
      </c>
      <c r="J37" s="14">
        <f t="shared" si="4"/>
        <v>86252</v>
      </c>
      <c r="K37" s="15">
        <f t="shared" si="4"/>
        <v>45361</v>
      </c>
    </row>
    <row r="38" spans="1:11" ht="21" customHeight="1">
      <c r="A38" s="53"/>
      <c r="B38" s="49" t="s">
        <v>17</v>
      </c>
      <c r="C38" s="16" t="s">
        <v>1</v>
      </c>
      <c r="D38" s="17">
        <f aca="true" t="shared" si="5" ref="D38:D49">SUM(E38:K38)</f>
        <v>13822</v>
      </c>
      <c r="E38" s="18">
        <v>1981</v>
      </c>
      <c r="F38" s="18">
        <v>6014</v>
      </c>
      <c r="G38" s="18">
        <v>1043</v>
      </c>
      <c r="H38" s="18">
        <v>751</v>
      </c>
      <c r="I38" s="18">
        <v>2701</v>
      </c>
      <c r="J38" s="18">
        <v>1291</v>
      </c>
      <c r="K38" s="19">
        <v>41</v>
      </c>
    </row>
    <row r="39" spans="1:11" ht="21" customHeight="1">
      <c r="A39" s="53"/>
      <c r="B39" s="49"/>
      <c r="C39" s="20" t="s">
        <v>2</v>
      </c>
      <c r="D39" s="18">
        <f t="shared" si="5"/>
        <v>10783</v>
      </c>
      <c r="E39" s="18">
        <v>1531</v>
      </c>
      <c r="F39" s="18">
        <v>5653</v>
      </c>
      <c r="G39" s="18">
        <v>643</v>
      </c>
      <c r="H39" s="18">
        <v>552</v>
      </c>
      <c r="I39" s="18">
        <v>1736</v>
      </c>
      <c r="J39" s="18">
        <v>647</v>
      </c>
      <c r="K39" s="19">
        <v>21</v>
      </c>
    </row>
    <row r="40" spans="1:11" ht="21" customHeight="1">
      <c r="A40" s="53"/>
      <c r="B40" s="49"/>
      <c r="C40" s="20" t="s">
        <v>3</v>
      </c>
      <c r="D40" s="18">
        <f t="shared" si="5"/>
        <v>3039</v>
      </c>
      <c r="E40" s="18">
        <v>450</v>
      </c>
      <c r="F40" s="18">
        <v>361</v>
      </c>
      <c r="G40" s="18">
        <v>400</v>
      </c>
      <c r="H40" s="18">
        <v>199</v>
      </c>
      <c r="I40" s="18">
        <v>965</v>
      </c>
      <c r="J40" s="18">
        <v>644</v>
      </c>
      <c r="K40" s="19">
        <v>20</v>
      </c>
    </row>
    <row r="41" spans="1:11" ht="21" customHeight="1">
      <c r="A41" s="53"/>
      <c r="B41" s="49" t="s">
        <v>18</v>
      </c>
      <c r="C41" s="16" t="s">
        <v>1</v>
      </c>
      <c r="D41" s="17">
        <f t="shared" si="5"/>
        <v>70039</v>
      </c>
      <c r="E41" s="18">
        <v>8505</v>
      </c>
      <c r="F41" s="18">
        <v>22908</v>
      </c>
      <c r="G41" s="18">
        <v>3156</v>
      </c>
      <c r="H41" s="18">
        <v>2410</v>
      </c>
      <c r="I41" s="18">
        <v>23335</v>
      </c>
      <c r="J41" s="18">
        <v>8501</v>
      </c>
      <c r="K41" s="19">
        <v>1224</v>
      </c>
    </row>
    <row r="42" spans="1:11" ht="21" customHeight="1">
      <c r="A42" s="53"/>
      <c r="B42" s="49"/>
      <c r="C42" s="20" t="s">
        <v>2</v>
      </c>
      <c r="D42" s="18">
        <f t="shared" si="5"/>
        <v>45719</v>
      </c>
      <c r="E42" s="18">
        <v>5798</v>
      </c>
      <c r="F42" s="18">
        <v>20198</v>
      </c>
      <c r="G42" s="18">
        <v>1291</v>
      </c>
      <c r="H42" s="18">
        <v>1431</v>
      </c>
      <c r="I42" s="18">
        <v>13132</v>
      </c>
      <c r="J42" s="18">
        <v>3399</v>
      </c>
      <c r="K42" s="19">
        <v>470</v>
      </c>
    </row>
    <row r="43" spans="1:11" ht="21" customHeight="1">
      <c r="A43" s="53"/>
      <c r="B43" s="49"/>
      <c r="C43" s="20" t="s">
        <v>3</v>
      </c>
      <c r="D43" s="18">
        <f t="shared" si="5"/>
        <v>24320</v>
      </c>
      <c r="E43" s="18">
        <v>2707</v>
      </c>
      <c r="F43" s="18">
        <v>2710</v>
      </c>
      <c r="G43" s="18">
        <v>1865</v>
      </c>
      <c r="H43" s="18">
        <v>979</v>
      </c>
      <c r="I43" s="18">
        <v>10203</v>
      </c>
      <c r="J43" s="18">
        <v>5102</v>
      </c>
      <c r="K43" s="19">
        <v>754</v>
      </c>
    </row>
    <row r="44" spans="1:11" ht="21" customHeight="1">
      <c r="A44" s="53"/>
      <c r="B44" s="49" t="s">
        <v>19</v>
      </c>
      <c r="C44" s="16" t="s">
        <v>1</v>
      </c>
      <c r="D44" s="17">
        <f t="shared" si="5"/>
        <v>564059</v>
      </c>
      <c r="E44" s="18">
        <v>56492</v>
      </c>
      <c r="F44" s="18">
        <v>140403</v>
      </c>
      <c r="G44" s="18">
        <v>47553</v>
      </c>
      <c r="H44" s="18">
        <v>14761</v>
      </c>
      <c r="I44" s="18">
        <v>199923</v>
      </c>
      <c r="J44" s="18">
        <v>74528</v>
      </c>
      <c r="K44" s="19">
        <v>30399</v>
      </c>
    </row>
    <row r="45" spans="1:11" ht="21" customHeight="1">
      <c r="A45" s="53"/>
      <c r="B45" s="49"/>
      <c r="C45" s="20" t="s">
        <v>2</v>
      </c>
      <c r="D45" s="18">
        <f t="shared" si="5"/>
        <v>285816</v>
      </c>
      <c r="E45" s="18">
        <v>36222</v>
      </c>
      <c r="F45" s="18">
        <v>120156</v>
      </c>
      <c r="G45" s="18">
        <v>18814</v>
      </c>
      <c r="H45" s="18">
        <v>7303</v>
      </c>
      <c r="I45" s="18">
        <v>75376</v>
      </c>
      <c r="J45" s="18">
        <v>21157</v>
      </c>
      <c r="K45" s="19">
        <v>6788</v>
      </c>
    </row>
    <row r="46" spans="1:11" ht="21" customHeight="1">
      <c r="A46" s="53"/>
      <c r="B46" s="49"/>
      <c r="C46" s="20" t="s">
        <v>3</v>
      </c>
      <c r="D46" s="18">
        <f t="shared" si="5"/>
        <v>278243</v>
      </c>
      <c r="E46" s="18">
        <v>20270</v>
      </c>
      <c r="F46" s="18">
        <v>20247</v>
      </c>
      <c r="G46" s="18">
        <v>28739</v>
      </c>
      <c r="H46" s="18">
        <v>7458</v>
      </c>
      <c r="I46" s="18">
        <v>124547</v>
      </c>
      <c r="J46" s="18">
        <v>53371</v>
      </c>
      <c r="K46" s="19">
        <v>23611</v>
      </c>
    </row>
    <row r="47" spans="1:11" ht="21" customHeight="1">
      <c r="A47" s="53"/>
      <c r="B47" s="49" t="s">
        <v>20</v>
      </c>
      <c r="C47" s="16" t="s">
        <v>1</v>
      </c>
      <c r="D47" s="17">
        <f t="shared" si="5"/>
        <v>444182</v>
      </c>
      <c r="E47" s="18">
        <v>37452</v>
      </c>
      <c r="F47" s="18">
        <v>169836</v>
      </c>
      <c r="G47" s="18">
        <v>52646</v>
      </c>
      <c r="H47" s="18">
        <v>7508</v>
      </c>
      <c r="I47" s="18">
        <v>116551</v>
      </c>
      <c r="J47" s="18">
        <v>35776</v>
      </c>
      <c r="K47" s="19">
        <v>24413</v>
      </c>
    </row>
    <row r="48" spans="1:11" ht="21" customHeight="1">
      <c r="A48" s="53"/>
      <c r="B48" s="49"/>
      <c r="C48" s="20" t="s">
        <v>2</v>
      </c>
      <c r="D48" s="18">
        <f t="shared" si="5"/>
        <v>206899</v>
      </c>
      <c r="E48" s="18">
        <v>16174</v>
      </c>
      <c r="F48" s="18">
        <v>140878</v>
      </c>
      <c r="G48" s="18">
        <v>6944</v>
      </c>
      <c r="H48" s="18">
        <v>3684</v>
      </c>
      <c r="I48" s="18">
        <v>27141</v>
      </c>
      <c r="J48" s="18">
        <v>8641</v>
      </c>
      <c r="K48" s="19">
        <v>3437</v>
      </c>
    </row>
    <row r="49" spans="1:11" ht="21" customHeight="1">
      <c r="A49" s="54"/>
      <c r="B49" s="59"/>
      <c r="C49" s="21" t="s">
        <v>3</v>
      </c>
      <c r="D49" s="22">
        <f t="shared" si="5"/>
        <v>237283</v>
      </c>
      <c r="E49" s="22">
        <v>21278</v>
      </c>
      <c r="F49" s="22">
        <v>28958</v>
      </c>
      <c r="G49" s="22">
        <v>45702</v>
      </c>
      <c r="H49" s="22">
        <v>3824</v>
      </c>
      <c r="I49" s="22">
        <v>89410</v>
      </c>
      <c r="J49" s="22">
        <v>27135</v>
      </c>
      <c r="K49" s="23">
        <v>20976</v>
      </c>
    </row>
    <row r="50" spans="1:11" ht="21" customHeight="1">
      <c r="A50" s="52" t="s">
        <v>23</v>
      </c>
      <c r="B50" s="55" t="s">
        <v>16</v>
      </c>
      <c r="C50" s="7" t="s">
        <v>1</v>
      </c>
      <c r="D50" s="8">
        <f aca="true" t="shared" si="6" ref="D50:K52">D53+D56+D59+D62</f>
        <v>1187225</v>
      </c>
      <c r="E50" s="8">
        <f t="shared" si="6"/>
        <v>118519</v>
      </c>
      <c r="F50" s="8">
        <f t="shared" si="6"/>
        <v>351669</v>
      </c>
      <c r="G50" s="8">
        <f t="shared" si="6"/>
        <v>115139</v>
      </c>
      <c r="H50" s="8">
        <f t="shared" si="6"/>
        <v>26466</v>
      </c>
      <c r="I50" s="8">
        <f t="shared" si="6"/>
        <v>376471</v>
      </c>
      <c r="J50" s="8">
        <f t="shared" si="6"/>
        <v>134137</v>
      </c>
      <c r="K50" s="9">
        <f t="shared" si="6"/>
        <v>64824</v>
      </c>
    </row>
    <row r="51" spans="1:11" ht="21" customHeight="1">
      <c r="A51" s="53"/>
      <c r="B51" s="56"/>
      <c r="C51" s="10" t="s">
        <v>2</v>
      </c>
      <c r="D51" s="11">
        <f t="shared" si="6"/>
        <v>595851</v>
      </c>
      <c r="E51" s="11">
        <f t="shared" si="6"/>
        <v>69692</v>
      </c>
      <c r="F51" s="11">
        <f t="shared" si="6"/>
        <v>299867</v>
      </c>
      <c r="G51" s="11">
        <f t="shared" si="6"/>
        <v>29967</v>
      </c>
      <c r="H51" s="11">
        <f t="shared" si="6"/>
        <v>13433</v>
      </c>
      <c r="I51" s="11">
        <f t="shared" si="6"/>
        <v>131690</v>
      </c>
      <c r="J51" s="11">
        <f t="shared" si="6"/>
        <v>38158</v>
      </c>
      <c r="K51" s="12">
        <f t="shared" si="6"/>
        <v>13044</v>
      </c>
    </row>
    <row r="52" spans="1:11" ht="21" customHeight="1">
      <c r="A52" s="53"/>
      <c r="B52" s="57"/>
      <c r="C52" s="13" t="s">
        <v>3</v>
      </c>
      <c r="D52" s="14">
        <f t="shared" si="6"/>
        <v>591374</v>
      </c>
      <c r="E52" s="14">
        <f t="shared" si="6"/>
        <v>48827</v>
      </c>
      <c r="F52" s="14">
        <f t="shared" si="6"/>
        <v>51802</v>
      </c>
      <c r="G52" s="14">
        <f t="shared" si="6"/>
        <v>85172</v>
      </c>
      <c r="H52" s="14">
        <f t="shared" si="6"/>
        <v>13033</v>
      </c>
      <c r="I52" s="14">
        <f t="shared" si="6"/>
        <v>244781</v>
      </c>
      <c r="J52" s="14">
        <f t="shared" si="6"/>
        <v>95979</v>
      </c>
      <c r="K52" s="15">
        <f t="shared" si="6"/>
        <v>51780</v>
      </c>
    </row>
    <row r="53" spans="1:11" ht="21" customHeight="1">
      <c r="A53" s="53"/>
      <c r="B53" s="49" t="s">
        <v>17</v>
      </c>
      <c r="C53" s="16" t="s">
        <v>1</v>
      </c>
      <c r="D53" s="17">
        <f aca="true" t="shared" si="7" ref="D53:D64">SUM(E53:K53)</f>
        <v>15962</v>
      </c>
      <c r="E53" s="18">
        <v>2306</v>
      </c>
      <c r="F53" s="18">
        <v>6976</v>
      </c>
      <c r="G53" s="18">
        <v>1217</v>
      </c>
      <c r="H53" s="18">
        <v>791</v>
      </c>
      <c r="I53" s="18">
        <v>3204</v>
      </c>
      <c r="J53" s="18">
        <v>1416</v>
      </c>
      <c r="K53" s="19">
        <v>52</v>
      </c>
    </row>
    <row r="54" spans="1:11" ht="21" customHeight="1">
      <c r="A54" s="53"/>
      <c r="B54" s="49"/>
      <c r="C54" s="20" t="s">
        <v>2</v>
      </c>
      <c r="D54" s="18">
        <f t="shared" si="7"/>
        <v>12325</v>
      </c>
      <c r="E54" s="18">
        <v>1773</v>
      </c>
      <c r="F54" s="18">
        <v>6476</v>
      </c>
      <c r="G54" s="18">
        <v>761</v>
      </c>
      <c r="H54" s="18">
        <v>583</v>
      </c>
      <c r="I54" s="18">
        <v>2006</v>
      </c>
      <c r="J54" s="18">
        <v>700</v>
      </c>
      <c r="K54" s="19">
        <v>26</v>
      </c>
    </row>
    <row r="55" spans="1:11" ht="21" customHeight="1">
      <c r="A55" s="53"/>
      <c r="B55" s="49"/>
      <c r="C55" s="20" t="s">
        <v>3</v>
      </c>
      <c r="D55" s="18">
        <f t="shared" si="7"/>
        <v>3637</v>
      </c>
      <c r="E55" s="18">
        <v>533</v>
      </c>
      <c r="F55" s="18">
        <v>500</v>
      </c>
      <c r="G55" s="18">
        <v>456</v>
      </c>
      <c r="H55" s="18">
        <v>208</v>
      </c>
      <c r="I55" s="18">
        <v>1198</v>
      </c>
      <c r="J55" s="18">
        <v>716</v>
      </c>
      <c r="K55" s="19">
        <v>26</v>
      </c>
    </row>
    <row r="56" spans="1:11" ht="21" customHeight="1">
      <c r="A56" s="53"/>
      <c r="B56" s="49" t="s">
        <v>18</v>
      </c>
      <c r="C56" s="16" t="s">
        <v>1</v>
      </c>
      <c r="D56" s="17">
        <f t="shared" si="7"/>
        <v>87251</v>
      </c>
      <c r="E56" s="18">
        <v>10209</v>
      </c>
      <c r="F56" s="18">
        <v>26546</v>
      </c>
      <c r="G56" s="18">
        <v>3689</v>
      </c>
      <c r="H56" s="18">
        <v>2769</v>
      </c>
      <c r="I56" s="18">
        <v>31667</v>
      </c>
      <c r="J56" s="18">
        <v>10694</v>
      </c>
      <c r="K56" s="19">
        <v>1677</v>
      </c>
    </row>
    <row r="57" spans="1:11" ht="21" customHeight="1">
      <c r="A57" s="53"/>
      <c r="B57" s="49"/>
      <c r="C57" s="20" t="s">
        <v>2</v>
      </c>
      <c r="D57" s="18">
        <f t="shared" si="7"/>
        <v>55897</v>
      </c>
      <c r="E57" s="18">
        <v>6936</v>
      </c>
      <c r="F57" s="18">
        <v>23487</v>
      </c>
      <c r="G57" s="18">
        <v>1465</v>
      </c>
      <c r="H57" s="18">
        <v>1586</v>
      </c>
      <c r="I57" s="18">
        <v>17595</v>
      </c>
      <c r="J57" s="18">
        <v>4168</v>
      </c>
      <c r="K57" s="19">
        <v>660</v>
      </c>
    </row>
    <row r="58" spans="1:11" ht="21" customHeight="1">
      <c r="A58" s="53"/>
      <c r="B58" s="49"/>
      <c r="C58" s="20" t="s">
        <v>3</v>
      </c>
      <c r="D58" s="18">
        <f t="shared" si="7"/>
        <v>31354</v>
      </c>
      <c r="E58" s="18">
        <v>3273</v>
      </c>
      <c r="F58" s="18">
        <v>3059</v>
      </c>
      <c r="G58" s="18">
        <v>2224</v>
      </c>
      <c r="H58" s="18">
        <v>1183</v>
      </c>
      <c r="I58" s="18">
        <v>14072</v>
      </c>
      <c r="J58" s="18">
        <v>6526</v>
      </c>
      <c r="K58" s="19">
        <v>1017</v>
      </c>
    </row>
    <row r="59" spans="1:11" ht="21" customHeight="1">
      <c r="A59" s="53"/>
      <c r="B59" s="49" t="s">
        <v>19</v>
      </c>
      <c r="C59" s="16" t="s">
        <v>1</v>
      </c>
      <c r="D59" s="17">
        <f t="shared" si="7"/>
        <v>677171</v>
      </c>
      <c r="E59" s="18">
        <v>68648</v>
      </c>
      <c r="F59" s="18">
        <v>173942</v>
      </c>
      <c r="G59" s="18">
        <v>55290</v>
      </c>
      <c r="H59" s="18">
        <v>16978</v>
      </c>
      <c r="I59" s="18">
        <v>235947</v>
      </c>
      <c r="J59" s="18">
        <v>86270</v>
      </c>
      <c r="K59" s="19">
        <v>40096</v>
      </c>
    </row>
    <row r="60" spans="1:11" ht="21" customHeight="1">
      <c r="A60" s="53"/>
      <c r="B60" s="49"/>
      <c r="C60" s="20" t="s">
        <v>2</v>
      </c>
      <c r="D60" s="18">
        <f t="shared" si="7"/>
        <v>339285</v>
      </c>
      <c r="E60" s="18">
        <v>43708</v>
      </c>
      <c r="F60" s="18">
        <v>148015</v>
      </c>
      <c r="G60" s="18">
        <v>21227</v>
      </c>
      <c r="H60" s="18">
        <v>8357</v>
      </c>
      <c r="I60" s="18">
        <v>85300</v>
      </c>
      <c r="J60" s="18">
        <v>24351</v>
      </c>
      <c r="K60" s="19">
        <v>8327</v>
      </c>
    </row>
    <row r="61" spans="1:11" ht="21" customHeight="1">
      <c r="A61" s="53"/>
      <c r="B61" s="49"/>
      <c r="C61" s="20" t="s">
        <v>3</v>
      </c>
      <c r="D61" s="18">
        <f t="shared" si="7"/>
        <v>337886</v>
      </c>
      <c r="E61" s="18">
        <v>24940</v>
      </c>
      <c r="F61" s="18">
        <v>25927</v>
      </c>
      <c r="G61" s="18">
        <v>34063</v>
      </c>
      <c r="H61" s="18">
        <v>8621</v>
      </c>
      <c r="I61" s="18">
        <v>150647</v>
      </c>
      <c r="J61" s="18">
        <v>61919</v>
      </c>
      <c r="K61" s="19">
        <v>31769</v>
      </c>
    </row>
    <row r="62" spans="1:11" ht="21" customHeight="1">
      <c r="A62" s="53"/>
      <c r="B62" s="49" t="s">
        <v>20</v>
      </c>
      <c r="C62" s="16" t="s">
        <v>1</v>
      </c>
      <c r="D62" s="17">
        <f t="shared" si="7"/>
        <v>406841</v>
      </c>
      <c r="E62" s="18">
        <v>37356</v>
      </c>
      <c r="F62" s="18">
        <v>144205</v>
      </c>
      <c r="G62" s="18">
        <v>54943</v>
      </c>
      <c r="H62" s="18">
        <v>5928</v>
      </c>
      <c r="I62" s="18">
        <v>105653</v>
      </c>
      <c r="J62" s="18">
        <v>35757</v>
      </c>
      <c r="K62" s="19">
        <v>22999</v>
      </c>
    </row>
    <row r="63" spans="1:11" ht="21" customHeight="1">
      <c r="A63" s="53"/>
      <c r="B63" s="49"/>
      <c r="C63" s="20" t="s">
        <v>2</v>
      </c>
      <c r="D63" s="18">
        <f t="shared" si="7"/>
        <v>188344</v>
      </c>
      <c r="E63" s="18">
        <v>17275</v>
      </c>
      <c r="F63" s="18">
        <v>121889</v>
      </c>
      <c r="G63" s="18">
        <v>6514</v>
      </c>
      <c r="H63" s="18">
        <v>2907</v>
      </c>
      <c r="I63" s="18">
        <v>26789</v>
      </c>
      <c r="J63" s="18">
        <v>8939</v>
      </c>
      <c r="K63" s="19">
        <v>4031</v>
      </c>
    </row>
    <row r="64" spans="1:11" ht="21" customHeight="1">
      <c r="A64" s="54"/>
      <c r="B64" s="59"/>
      <c r="C64" s="21" t="s">
        <v>3</v>
      </c>
      <c r="D64" s="22">
        <f t="shared" si="7"/>
        <v>218497</v>
      </c>
      <c r="E64" s="22">
        <v>20081</v>
      </c>
      <c r="F64" s="22">
        <v>22316</v>
      </c>
      <c r="G64" s="22">
        <v>48429</v>
      </c>
      <c r="H64" s="22">
        <v>3021</v>
      </c>
      <c r="I64" s="22">
        <v>78864</v>
      </c>
      <c r="J64" s="22">
        <v>26818</v>
      </c>
      <c r="K64" s="23">
        <v>18968</v>
      </c>
    </row>
    <row r="65" spans="1:11" ht="21" customHeight="1">
      <c r="A65" s="52" t="s">
        <v>24</v>
      </c>
      <c r="B65" s="55" t="s">
        <v>16</v>
      </c>
      <c r="C65" s="7" t="s">
        <v>1</v>
      </c>
      <c r="D65" s="8">
        <f aca="true" t="shared" si="8" ref="D65:K67">D68+D71+D74+D77</f>
        <v>1240292</v>
      </c>
      <c r="E65" s="8">
        <f t="shared" si="8"/>
        <v>129471</v>
      </c>
      <c r="F65" s="8">
        <f t="shared" si="8"/>
        <v>348807</v>
      </c>
      <c r="G65" s="8">
        <f t="shared" si="8"/>
        <v>120603</v>
      </c>
      <c r="H65" s="8">
        <f t="shared" si="8"/>
        <v>26587</v>
      </c>
      <c r="I65" s="8">
        <f t="shared" si="8"/>
        <v>394483</v>
      </c>
      <c r="J65" s="8">
        <f t="shared" si="8"/>
        <v>145144</v>
      </c>
      <c r="K65" s="9">
        <f t="shared" si="8"/>
        <v>75197</v>
      </c>
    </row>
    <row r="66" spans="1:11" ht="21" customHeight="1">
      <c r="A66" s="53"/>
      <c r="B66" s="56"/>
      <c r="C66" s="10" t="s">
        <v>2</v>
      </c>
      <c r="D66" s="11">
        <f t="shared" si="8"/>
        <v>620172</v>
      </c>
      <c r="E66" s="11">
        <f t="shared" si="8"/>
        <v>77570</v>
      </c>
      <c r="F66" s="11">
        <f t="shared" si="8"/>
        <v>300579</v>
      </c>
      <c r="G66" s="11">
        <f t="shared" si="8"/>
        <v>30775</v>
      </c>
      <c r="H66" s="11">
        <f t="shared" si="8"/>
        <v>13513</v>
      </c>
      <c r="I66" s="11">
        <f t="shared" si="8"/>
        <v>140550</v>
      </c>
      <c r="J66" s="11">
        <f t="shared" si="8"/>
        <v>41803</v>
      </c>
      <c r="K66" s="12">
        <f t="shared" si="8"/>
        <v>15382</v>
      </c>
    </row>
    <row r="67" spans="1:11" ht="21" customHeight="1">
      <c r="A67" s="53"/>
      <c r="B67" s="57"/>
      <c r="C67" s="13" t="s">
        <v>3</v>
      </c>
      <c r="D67" s="14">
        <f t="shared" si="8"/>
        <v>620120</v>
      </c>
      <c r="E67" s="14">
        <f t="shared" si="8"/>
        <v>51901</v>
      </c>
      <c r="F67" s="14">
        <f t="shared" si="8"/>
        <v>48228</v>
      </c>
      <c r="G67" s="14">
        <f t="shared" si="8"/>
        <v>89828</v>
      </c>
      <c r="H67" s="14">
        <f t="shared" si="8"/>
        <v>13074</v>
      </c>
      <c r="I67" s="14">
        <f t="shared" si="8"/>
        <v>253933</v>
      </c>
      <c r="J67" s="14">
        <f t="shared" si="8"/>
        <v>103341</v>
      </c>
      <c r="K67" s="15">
        <f t="shared" si="8"/>
        <v>59815</v>
      </c>
    </row>
    <row r="68" spans="1:11" ht="21" customHeight="1">
      <c r="A68" s="53"/>
      <c r="B68" s="49" t="s">
        <v>17</v>
      </c>
      <c r="C68" s="16" t="s">
        <v>1</v>
      </c>
      <c r="D68" s="17">
        <f aca="true" t="shared" si="9" ref="D68:D79">SUM(E68:K68)</f>
        <v>18705</v>
      </c>
      <c r="E68" s="18">
        <v>2745</v>
      </c>
      <c r="F68" s="18">
        <v>8021</v>
      </c>
      <c r="G68" s="18">
        <v>1467</v>
      </c>
      <c r="H68" s="18">
        <v>820</v>
      </c>
      <c r="I68" s="18">
        <v>3958</v>
      </c>
      <c r="J68" s="18">
        <v>1630</v>
      </c>
      <c r="K68" s="19">
        <v>64</v>
      </c>
    </row>
    <row r="69" spans="1:11" ht="21" customHeight="1">
      <c r="A69" s="53"/>
      <c r="B69" s="49"/>
      <c r="C69" s="20" t="s">
        <v>2</v>
      </c>
      <c r="D69" s="18">
        <f t="shared" si="9"/>
        <v>14203</v>
      </c>
      <c r="E69" s="18">
        <v>2060</v>
      </c>
      <c r="F69" s="18">
        <v>7400</v>
      </c>
      <c r="G69" s="18">
        <v>879</v>
      </c>
      <c r="H69" s="18">
        <v>604</v>
      </c>
      <c r="I69" s="18">
        <v>2428</v>
      </c>
      <c r="J69" s="18">
        <v>803</v>
      </c>
      <c r="K69" s="19">
        <v>29</v>
      </c>
    </row>
    <row r="70" spans="1:11" ht="21" customHeight="1">
      <c r="A70" s="53"/>
      <c r="B70" s="49"/>
      <c r="C70" s="20" t="s">
        <v>3</v>
      </c>
      <c r="D70" s="18">
        <f t="shared" si="9"/>
        <v>4502</v>
      </c>
      <c r="E70" s="18">
        <v>685</v>
      </c>
      <c r="F70" s="18">
        <v>621</v>
      </c>
      <c r="G70" s="18">
        <v>588</v>
      </c>
      <c r="H70" s="18">
        <v>216</v>
      </c>
      <c r="I70" s="18">
        <v>1530</v>
      </c>
      <c r="J70" s="18">
        <v>827</v>
      </c>
      <c r="K70" s="19">
        <v>35</v>
      </c>
    </row>
    <row r="71" spans="1:11" ht="21" customHeight="1">
      <c r="A71" s="53"/>
      <c r="B71" s="49" t="s">
        <v>18</v>
      </c>
      <c r="C71" s="16" t="s">
        <v>1</v>
      </c>
      <c r="D71" s="17">
        <f t="shared" si="9"/>
        <v>103425</v>
      </c>
      <c r="E71" s="18">
        <v>11430</v>
      </c>
      <c r="F71" s="18">
        <v>30975</v>
      </c>
      <c r="G71" s="18">
        <v>4364</v>
      </c>
      <c r="H71" s="18">
        <v>3050</v>
      </c>
      <c r="I71" s="18">
        <v>38593</v>
      </c>
      <c r="J71" s="18">
        <v>12865</v>
      </c>
      <c r="K71" s="19">
        <v>2148</v>
      </c>
    </row>
    <row r="72" spans="1:11" ht="21" customHeight="1">
      <c r="A72" s="53"/>
      <c r="B72" s="49"/>
      <c r="C72" s="20" t="s">
        <v>2</v>
      </c>
      <c r="D72" s="18">
        <f t="shared" si="9"/>
        <v>65272</v>
      </c>
      <c r="E72" s="18">
        <v>7757</v>
      </c>
      <c r="F72" s="18">
        <v>27388</v>
      </c>
      <c r="G72" s="18">
        <v>1650</v>
      </c>
      <c r="H72" s="18">
        <v>1710</v>
      </c>
      <c r="I72" s="18">
        <v>20896</v>
      </c>
      <c r="J72" s="18">
        <v>5007</v>
      </c>
      <c r="K72" s="19">
        <v>864</v>
      </c>
    </row>
    <row r="73" spans="1:11" ht="21" customHeight="1">
      <c r="A73" s="53"/>
      <c r="B73" s="49"/>
      <c r="C73" s="20" t="s">
        <v>3</v>
      </c>
      <c r="D73" s="18">
        <f t="shared" si="9"/>
        <v>38153</v>
      </c>
      <c r="E73" s="18">
        <v>3673</v>
      </c>
      <c r="F73" s="18">
        <v>3587</v>
      </c>
      <c r="G73" s="18">
        <v>2714</v>
      </c>
      <c r="H73" s="18">
        <v>1340</v>
      </c>
      <c r="I73" s="18">
        <v>17697</v>
      </c>
      <c r="J73" s="18">
        <v>7858</v>
      </c>
      <c r="K73" s="19">
        <v>1284</v>
      </c>
    </row>
    <row r="74" spans="1:11" ht="21" customHeight="1">
      <c r="A74" s="53"/>
      <c r="B74" s="49" t="s">
        <v>19</v>
      </c>
      <c r="C74" s="16" t="s">
        <v>1</v>
      </c>
      <c r="D74" s="17">
        <f t="shared" si="9"/>
        <v>770915</v>
      </c>
      <c r="E74" s="18">
        <v>80482</v>
      </c>
      <c r="F74" s="18">
        <v>197176</v>
      </c>
      <c r="G74" s="18">
        <v>60219</v>
      </c>
      <c r="H74" s="18">
        <v>18387</v>
      </c>
      <c r="I74" s="18">
        <v>265178</v>
      </c>
      <c r="J74" s="18">
        <v>97809</v>
      </c>
      <c r="K74" s="19">
        <v>51664</v>
      </c>
    </row>
    <row r="75" spans="1:11" ht="21" customHeight="1">
      <c r="A75" s="53"/>
      <c r="B75" s="49"/>
      <c r="C75" s="20" t="s">
        <v>2</v>
      </c>
      <c r="D75" s="18">
        <f t="shared" si="9"/>
        <v>381320</v>
      </c>
      <c r="E75" s="18">
        <v>50683</v>
      </c>
      <c r="F75" s="18">
        <v>168434</v>
      </c>
      <c r="G75" s="18">
        <v>22130</v>
      </c>
      <c r="H75" s="18">
        <v>8950</v>
      </c>
      <c r="I75" s="18">
        <v>93574</v>
      </c>
      <c r="J75" s="18">
        <v>27322</v>
      </c>
      <c r="K75" s="19">
        <v>10227</v>
      </c>
    </row>
    <row r="76" spans="1:11" ht="21" customHeight="1">
      <c r="A76" s="53"/>
      <c r="B76" s="49"/>
      <c r="C76" s="20" t="s">
        <v>3</v>
      </c>
      <c r="D76" s="18">
        <f t="shared" si="9"/>
        <v>389595</v>
      </c>
      <c r="E76" s="18">
        <v>29799</v>
      </c>
      <c r="F76" s="18">
        <v>28742</v>
      </c>
      <c r="G76" s="18">
        <v>38089</v>
      </c>
      <c r="H76" s="18">
        <v>9437</v>
      </c>
      <c r="I76" s="18">
        <v>171604</v>
      </c>
      <c r="J76" s="18">
        <v>70487</v>
      </c>
      <c r="K76" s="19">
        <v>41437</v>
      </c>
    </row>
    <row r="77" spans="1:11" ht="21" customHeight="1">
      <c r="A77" s="53"/>
      <c r="B77" s="49" t="s">
        <v>20</v>
      </c>
      <c r="C77" s="16" t="s">
        <v>1</v>
      </c>
      <c r="D77" s="17">
        <f t="shared" si="9"/>
        <v>347247</v>
      </c>
      <c r="E77" s="18">
        <v>34814</v>
      </c>
      <c r="F77" s="18">
        <v>112635</v>
      </c>
      <c r="G77" s="18">
        <v>54553</v>
      </c>
      <c r="H77" s="18">
        <v>4330</v>
      </c>
      <c r="I77" s="18">
        <v>86754</v>
      </c>
      <c r="J77" s="18">
        <v>32840</v>
      </c>
      <c r="K77" s="19">
        <v>21321</v>
      </c>
    </row>
    <row r="78" spans="1:11" ht="21" customHeight="1">
      <c r="A78" s="53"/>
      <c r="B78" s="49"/>
      <c r="C78" s="20" t="s">
        <v>2</v>
      </c>
      <c r="D78" s="18">
        <f t="shared" si="9"/>
        <v>159377</v>
      </c>
      <c r="E78" s="18">
        <v>17070</v>
      </c>
      <c r="F78" s="18">
        <v>97357</v>
      </c>
      <c r="G78" s="18">
        <v>6116</v>
      </c>
      <c r="H78" s="18">
        <v>2249</v>
      </c>
      <c r="I78" s="18">
        <v>23652</v>
      </c>
      <c r="J78" s="18">
        <v>8671</v>
      </c>
      <c r="K78" s="19">
        <v>4262</v>
      </c>
    </row>
    <row r="79" spans="1:11" ht="21" customHeight="1">
      <c r="A79" s="54"/>
      <c r="B79" s="59"/>
      <c r="C79" s="21" t="s">
        <v>3</v>
      </c>
      <c r="D79" s="22">
        <f t="shared" si="9"/>
        <v>187870</v>
      </c>
      <c r="E79" s="22">
        <v>17744</v>
      </c>
      <c r="F79" s="22">
        <v>15278</v>
      </c>
      <c r="G79" s="22">
        <v>48437</v>
      </c>
      <c r="H79" s="22">
        <v>2081</v>
      </c>
      <c r="I79" s="22">
        <v>63102</v>
      </c>
      <c r="J79" s="22">
        <v>24169</v>
      </c>
      <c r="K79" s="23">
        <v>17059</v>
      </c>
    </row>
    <row r="80" spans="1:11" ht="21" customHeight="1">
      <c r="A80" s="52" t="s">
        <v>25</v>
      </c>
      <c r="B80" s="55" t="s">
        <v>16</v>
      </c>
      <c r="C80" s="7" t="s">
        <v>1</v>
      </c>
      <c r="D80" s="8">
        <f aca="true" t="shared" si="10" ref="D80:K82">D83+D86+D89+D92</f>
        <v>1270194</v>
      </c>
      <c r="E80" s="8">
        <f t="shared" si="10"/>
        <v>137283</v>
      </c>
      <c r="F80" s="8">
        <f t="shared" si="10"/>
        <v>346370</v>
      </c>
      <c r="G80" s="8">
        <f t="shared" si="10"/>
        <v>121105</v>
      </c>
      <c r="H80" s="8">
        <f t="shared" si="10"/>
        <v>27515</v>
      </c>
      <c r="I80" s="8">
        <f t="shared" si="10"/>
        <v>399436</v>
      </c>
      <c r="J80" s="8">
        <f t="shared" si="10"/>
        <v>155025</v>
      </c>
      <c r="K80" s="9">
        <f t="shared" si="10"/>
        <v>83460</v>
      </c>
    </row>
    <row r="81" spans="1:11" ht="21" customHeight="1">
      <c r="A81" s="53"/>
      <c r="B81" s="56"/>
      <c r="C81" s="10" t="s">
        <v>2</v>
      </c>
      <c r="D81" s="11">
        <f t="shared" si="10"/>
        <v>633069</v>
      </c>
      <c r="E81" s="11">
        <f t="shared" si="10"/>
        <v>83567</v>
      </c>
      <c r="F81" s="11">
        <f t="shared" si="10"/>
        <v>299212</v>
      </c>
      <c r="G81" s="11">
        <f t="shared" si="10"/>
        <v>30065</v>
      </c>
      <c r="H81" s="11">
        <f t="shared" si="10"/>
        <v>13793</v>
      </c>
      <c r="I81" s="11">
        <f t="shared" si="10"/>
        <v>144826</v>
      </c>
      <c r="J81" s="11">
        <f t="shared" si="10"/>
        <v>44175</v>
      </c>
      <c r="K81" s="12">
        <f t="shared" si="10"/>
        <v>17431</v>
      </c>
    </row>
    <row r="82" spans="1:11" ht="21" customHeight="1">
      <c r="A82" s="53"/>
      <c r="B82" s="57"/>
      <c r="C82" s="13" t="s">
        <v>3</v>
      </c>
      <c r="D82" s="14">
        <f t="shared" si="10"/>
        <v>637125</v>
      </c>
      <c r="E82" s="14">
        <f t="shared" si="10"/>
        <v>53716</v>
      </c>
      <c r="F82" s="14">
        <f t="shared" si="10"/>
        <v>47158</v>
      </c>
      <c r="G82" s="14">
        <f t="shared" si="10"/>
        <v>91040</v>
      </c>
      <c r="H82" s="14">
        <f t="shared" si="10"/>
        <v>13722</v>
      </c>
      <c r="I82" s="14">
        <f t="shared" si="10"/>
        <v>254610</v>
      </c>
      <c r="J82" s="14">
        <f t="shared" si="10"/>
        <v>110850</v>
      </c>
      <c r="K82" s="15">
        <f t="shared" si="10"/>
        <v>66029</v>
      </c>
    </row>
    <row r="83" spans="1:11" ht="21" customHeight="1">
      <c r="A83" s="53"/>
      <c r="B83" s="49" t="s">
        <v>17</v>
      </c>
      <c r="C83" s="16" t="s">
        <v>1</v>
      </c>
      <c r="D83" s="17">
        <f aca="true" t="shared" si="11" ref="D83:D94">SUM(E83:K83)</f>
        <v>21658</v>
      </c>
      <c r="E83" s="18">
        <v>3225</v>
      </c>
      <c r="F83" s="18">
        <v>9280</v>
      </c>
      <c r="G83" s="18">
        <v>1769</v>
      </c>
      <c r="H83" s="18">
        <v>816</v>
      </c>
      <c r="I83" s="18">
        <v>4688</v>
      </c>
      <c r="J83" s="18">
        <v>1801</v>
      </c>
      <c r="K83" s="19">
        <v>79</v>
      </c>
    </row>
    <row r="84" spans="1:11" ht="21" customHeight="1">
      <c r="A84" s="53"/>
      <c r="B84" s="49"/>
      <c r="C84" s="20" t="s">
        <v>2</v>
      </c>
      <c r="D84" s="18">
        <f t="shared" si="11"/>
        <v>16276</v>
      </c>
      <c r="E84" s="18">
        <v>2416</v>
      </c>
      <c r="F84" s="18">
        <v>8484</v>
      </c>
      <c r="G84" s="18">
        <v>1018</v>
      </c>
      <c r="H84" s="18">
        <v>587</v>
      </c>
      <c r="I84" s="18">
        <v>2863</v>
      </c>
      <c r="J84" s="18">
        <v>875</v>
      </c>
      <c r="K84" s="19">
        <v>33</v>
      </c>
    </row>
    <row r="85" spans="1:11" ht="21" customHeight="1">
      <c r="A85" s="53"/>
      <c r="B85" s="49"/>
      <c r="C85" s="20" t="s">
        <v>3</v>
      </c>
      <c r="D85" s="18">
        <f t="shared" si="11"/>
        <v>5382</v>
      </c>
      <c r="E85" s="18">
        <v>809</v>
      </c>
      <c r="F85" s="18">
        <v>796</v>
      </c>
      <c r="G85" s="18">
        <v>751</v>
      </c>
      <c r="H85" s="18">
        <v>229</v>
      </c>
      <c r="I85" s="18">
        <v>1825</v>
      </c>
      <c r="J85" s="18">
        <v>926</v>
      </c>
      <c r="K85" s="19">
        <v>46</v>
      </c>
    </row>
    <row r="86" spans="1:11" ht="21" customHeight="1">
      <c r="A86" s="53"/>
      <c r="B86" s="49" t="s">
        <v>18</v>
      </c>
      <c r="C86" s="16" t="s">
        <v>1</v>
      </c>
      <c r="D86" s="17">
        <f t="shared" si="11"/>
        <v>121909</v>
      </c>
      <c r="E86" s="18">
        <v>13150</v>
      </c>
      <c r="F86" s="18">
        <v>36185</v>
      </c>
      <c r="G86" s="18">
        <v>5147</v>
      </c>
      <c r="H86" s="18">
        <v>3094</v>
      </c>
      <c r="I86" s="18">
        <v>45945</v>
      </c>
      <c r="J86" s="18">
        <v>15596</v>
      </c>
      <c r="K86" s="19">
        <v>2792</v>
      </c>
    </row>
    <row r="87" spans="1:11" ht="21" customHeight="1">
      <c r="A87" s="53"/>
      <c r="B87" s="49"/>
      <c r="C87" s="20" t="s">
        <v>2</v>
      </c>
      <c r="D87" s="18">
        <f t="shared" si="11"/>
        <v>75798</v>
      </c>
      <c r="E87" s="18">
        <v>8943</v>
      </c>
      <c r="F87" s="18">
        <v>31911</v>
      </c>
      <c r="G87" s="18">
        <v>1962</v>
      </c>
      <c r="H87" s="18">
        <v>1683</v>
      </c>
      <c r="I87" s="18">
        <v>24243</v>
      </c>
      <c r="J87" s="18">
        <v>5990</v>
      </c>
      <c r="K87" s="19">
        <v>1066</v>
      </c>
    </row>
    <row r="88" spans="1:11" ht="21" customHeight="1">
      <c r="A88" s="53"/>
      <c r="B88" s="49"/>
      <c r="C88" s="20" t="s">
        <v>3</v>
      </c>
      <c r="D88" s="18">
        <f t="shared" si="11"/>
        <v>46111</v>
      </c>
      <c r="E88" s="18">
        <v>4207</v>
      </c>
      <c r="F88" s="18">
        <v>4274</v>
      </c>
      <c r="G88" s="18">
        <v>3185</v>
      </c>
      <c r="H88" s="18">
        <v>1411</v>
      </c>
      <c r="I88" s="18">
        <v>21702</v>
      </c>
      <c r="J88" s="18">
        <v>9606</v>
      </c>
      <c r="K88" s="19">
        <v>1726</v>
      </c>
    </row>
    <row r="89" spans="1:11" ht="21" customHeight="1">
      <c r="A89" s="53"/>
      <c r="B89" s="49" t="s">
        <v>19</v>
      </c>
      <c r="C89" s="16" t="s">
        <v>1</v>
      </c>
      <c r="D89" s="17">
        <f t="shared" si="11"/>
        <v>837602</v>
      </c>
      <c r="E89" s="18">
        <v>90826</v>
      </c>
      <c r="F89" s="18">
        <v>214682</v>
      </c>
      <c r="G89" s="18">
        <v>61116</v>
      </c>
      <c r="H89" s="18">
        <v>20372</v>
      </c>
      <c r="I89" s="18">
        <v>280751</v>
      </c>
      <c r="J89" s="18">
        <v>108437</v>
      </c>
      <c r="K89" s="19">
        <v>61418</v>
      </c>
    </row>
    <row r="90" spans="1:11" ht="21" customHeight="1">
      <c r="A90" s="53"/>
      <c r="B90" s="49"/>
      <c r="C90" s="20" t="s">
        <v>2</v>
      </c>
      <c r="D90" s="18">
        <f t="shared" si="11"/>
        <v>410467</v>
      </c>
      <c r="E90" s="18">
        <v>56612</v>
      </c>
      <c r="F90" s="18">
        <v>182739</v>
      </c>
      <c r="G90" s="18">
        <v>21592</v>
      </c>
      <c r="H90" s="18">
        <v>9787</v>
      </c>
      <c r="I90" s="18">
        <v>97731</v>
      </c>
      <c r="J90" s="18">
        <v>29656</v>
      </c>
      <c r="K90" s="19">
        <v>12350</v>
      </c>
    </row>
    <row r="91" spans="1:11" ht="21" customHeight="1">
      <c r="A91" s="53"/>
      <c r="B91" s="49"/>
      <c r="C91" s="20" t="s">
        <v>3</v>
      </c>
      <c r="D91" s="18">
        <f t="shared" si="11"/>
        <v>427135</v>
      </c>
      <c r="E91" s="18">
        <v>34214</v>
      </c>
      <c r="F91" s="18">
        <v>31943</v>
      </c>
      <c r="G91" s="18">
        <v>39524</v>
      </c>
      <c r="H91" s="18">
        <v>10585</v>
      </c>
      <c r="I91" s="18">
        <v>183020</v>
      </c>
      <c r="J91" s="18">
        <v>78781</v>
      </c>
      <c r="K91" s="19">
        <v>49068</v>
      </c>
    </row>
    <row r="92" spans="1:11" ht="21" customHeight="1">
      <c r="A92" s="53"/>
      <c r="B92" s="49" t="s">
        <v>20</v>
      </c>
      <c r="C92" s="16" t="s">
        <v>1</v>
      </c>
      <c r="D92" s="17">
        <f t="shared" si="11"/>
        <v>289025</v>
      </c>
      <c r="E92" s="18">
        <v>30082</v>
      </c>
      <c r="F92" s="18">
        <v>86223</v>
      </c>
      <c r="G92" s="18">
        <v>53073</v>
      </c>
      <c r="H92" s="18">
        <v>3233</v>
      </c>
      <c r="I92" s="18">
        <v>68052</v>
      </c>
      <c r="J92" s="18">
        <v>29191</v>
      </c>
      <c r="K92" s="19">
        <v>19171</v>
      </c>
    </row>
    <row r="93" spans="1:11" ht="21" customHeight="1">
      <c r="A93" s="53"/>
      <c r="B93" s="49"/>
      <c r="C93" s="20" t="s">
        <v>2</v>
      </c>
      <c r="D93" s="18">
        <f t="shared" si="11"/>
        <v>130528</v>
      </c>
      <c r="E93" s="18">
        <v>15596</v>
      </c>
      <c r="F93" s="18">
        <v>76078</v>
      </c>
      <c r="G93" s="18">
        <v>5493</v>
      </c>
      <c r="H93" s="18">
        <v>1736</v>
      </c>
      <c r="I93" s="18">
        <v>19989</v>
      </c>
      <c r="J93" s="18">
        <v>7654</v>
      </c>
      <c r="K93" s="19">
        <v>3982</v>
      </c>
    </row>
    <row r="94" spans="1:11" ht="21" customHeight="1">
      <c r="A94" s="54"/>
      <c r="B94" s="59"/>
      <c r="C94" s="21" t="s">
        <v>3</v>
      </c>
      <c r="D94" s="22">
        <f t="shared" si="11"/>
        <v>158497</v>
      </c>
      <c r="E94" s="22">
        <v>14486</v>
      </c>
      <c r="F94" s="22">
        <v>10145</v>
      </c>
      <c r="G94" s="22">
        <v>47580</v>
      </c>
      <c r="H94" s="22">
        <v>1497</v>
      </c>
      <c r="I94" s="22">
        <v>48063</v>
      </c>
      <c r="J94" s="22">
        <v>21537</v>
      </c>
      <c r="K94" s="23">
        <v>15189</v>
      </c>
    </row>
    <row r="95" spans="1:11" ht="21" customHeight="1">
      <c r="A95" s="52" t="s">
        <v>26</v>
      </c>
      <c r="B95" s="55" t="s">
        <v>16</v>
      </c>
      <c r="C95" s="7" t="s">
        <v>1</v>
      </c>
      <c r="D95" s="8">
        <f aca="true" t="shared" si="12" ref="D95:K97">D98+D101+D104+D107</f>
        <v>1285867</v>
      </c>
      <c r="E95" s="8">
        <f t="shared" si="12"/>
        <v>140722</v>
      </c>
      <c r="F95" s="8">
        <f t="shared" si="12"/>
        <v>346822</v>
      </c>
      <c r="G95" s="8">
        <f t="shared" si="12"/>
        <v>119113</v>
      </c>
      <c r="H95" s="8">
        <f t="shared" si="12"/>
        <v>26377</v>
      </c>
      <c r="I95" s="8">
        <f t="shared" si="12"/>
        <v>399682</v>
      </c>
      <c r="J95" s="8">
        <f t="shared" si="12"/>
        <v>161225</v>
      </c>
      <c r="K95" s="9">
        <f t="shared" si="12"/>
        <v>91926</v>
      </c>
    </row>
    <row r="96" spans="1:11" ht="21" customHeight="1">
      <c r="A96" s="53"/>
      <c r="B96" s="56"/>
      <c r="C96" s="10" t="s">
        <v>2</v>
      </c>
      <c r="D96" s="11">
        <f t="shared" si="12"/>
        <v>645213</v>
      </c>
      <c r="E96" s="11">
        <f t="shared" si="12"/>
        <v>86906</v>
      </c>
      <c r="F96" s="11">
        <f t="shared" si="12"/>
        <v>299204</v>
      </c>
      <c r="G96" s="11">
        <f t="shared" si="12"/>
        <v>30246</v>
      </c>
      <c r="H96" s="11">
        <f t="shared" si="12"/>
        <v>13326</v>
      </c>
      <c r="I96" s="11">
        <f t="shared" si="12"/>
        <v>148223</v>
      </c>
      <c r="J96" s="11">
        <f t="shared" si="12"/>
        <v>46587</v>
      </c>
      <c r="K96" s="12">
        <f t="shared" si="12"/>
        <v>20721</v>
      </c>
    </row>
    <row r="97" spans="1:11" ht="21" customHeight="1">
      <c r="A97" s="53"/>
      <c r="B97" s="57"/>
      <c r="C97" s="13" t="s">
        <v>3</v>
      </c>
      <c r="D97" s="14">
        <f t="shared" si="12"/>
        <v>640654</v>
      </c>
      <c r="E97" s="14">
        <f t="shared" si="12"/>
        <v>53816</v>
      </c>
      <c r="F97" s="14">
        <f t="shared" si="12"/>
        <v>47618</v>
      </c>
      <c r="G97" s="14">
        <f t="shared" si="12"/>
        <v>88867</v>
      </c>
      <c r="H97" s="14">
        <f t="shared" si="12"/>
        <v>13051</v>
      </c>
      <c r="I97" s="14">
        <f t="shared" si="12"/>
        <v>251459</v>
      </c>
      <c r="J97" s="14">
        <f t="shared" si="12"/>
        <v>114638</v>
      </c>
      <c r="K97" s="15">
        <f t="shared" si="12"/>
        <v>71205</v>
      </c>
    </row>
    <row r="98" spans="1:27" ht="21" customHeight="1">
      <c r="A98" s="53"/>
      <c r="B98" s="49" t="s">
        <v>17</v>
      </c>
      <c r="C98" s="16" t="s">
        <v>1</v>
      </c>
      <c r="D98" s="17">
        <f aca="true" t="shared" si="13" ref="D98:D109">SUM(E98:K98)</f>
        <v>24409</v>
      </c>
      <c r="E98" s="18">
        <v>3689</v>
      </c>
      <c r="F98" s="18">
        <v>10485</v>
      </c>
      <c r="G98" s="18">
        <v>2048</v>
      </c>
      <c r="H98" s="18">
        <v>809</v>
      </c>
      <c r="I98" s="18">
        <v>5243</v>
      </c>
      <c r="J98" s="18">
        <v>2044</v>
      </c>
      <c r="K98" s="19">
        <v>91</v>
      </c>
      <c r="U98" s="29"/>
      <c r="V98" s="29"/>
      <c r="W98" s="29"/>
      <c r="X98" s="29"/>
      <c r="Y98" s="29"/>
      <c r="Z98" s="29"/>
      <c r="AA98" s="29"/>
    </row>
    <row r="99" spans="1:27" ht="21" customHeight="1">
      <c r="A99" s="53"/>
      <c r="B99" s="49"/>
      <c r="C99" s="20" t="s">
        <v>2</v>
      </c>
      <c r="D99" s="18">
        <f t="shared" si="13"/>
        <v>18160</v>
      </c>
      <c r="E99" s="18">
        <v>2715</v>
      </c>
      <c r="F99" s="18">
        <v>9521</v>
      </c>
      <c r="G99" s="18">
        <v>1173</v>
      </c>
      <c r="H99" s="18">
        <v>572</v>
      </c>
      <c r="I99" s="18">
        <v>3151</v>
      </c>
      <c r="J99" s="18">
        <v>987</v>
      </c>
      <c r="K99" s="19">
        <v>41</v>
      </c>
      <c r="U99" s="29"/>
      <c r="V99" s="29"/>
      <c r="W99" s="29"/>
      <c r="X99" s="29"/>
      <c r="Y99" s="29"/>
      <c r="Z99" s="29"/>
      <c r="AA99" s="29"/>
    </row>
    <row r="100" spans="1:27" ht="21" customHeight="1">
      <c r="A100" s="53"/>
      <c r="B100" s="49"/>
      <c r="C100" s="20" t="s">
        <v>3</v>
      </c>
      <c r="D100" s="18">
        <f t="shared" si="13"/>
        <v>6249</v>
      </c>
      <c r="E100" s="18">
        <v>974</v>
      </c>
      <c r="F100" s="18">
        <v>964</v>
      </c>
      <c r="G100" s="18">
        <v>875</v>
      </c>
      <c r="H100" s="18">
        <v>237</v>
      </c>
      <c r="I100" s="18">
        <v>2092</v>
      </c>
      <c r="J100" s="18">
        <v>1057</v>
      </c>
      <c r="K100" s="19">
        <v>50</v>
      </c>
      <c r="U100" s="29"/>
      <c r="V100" s="29"/>
      <c r="W100" s="29"/>
      <c r="X100" s="29"/>
      <c r="Y100" s="29"/>
      <c r="Z100" s="29"/>
      <c r="AA100" s="29"/>
    </row>
    <row r="101" spans="1:27" ht="21" customHeight="1">
      <c r="A101" s="53"/>
      <c r="B101" s="49" t="s">
        <v>18</v>
      </c>
      <c r="C101" s="16" t="s">
        <v>1</v>
      </c>
      <c r="D101" s="17">
        <f t="shared" si="13"/>
        <v>135992</v>
      </c>
      <c r="E101" s="18">
        <v>13991</v>
      </c>
      <c r="F101" s="18">
        <v>40401</v>
      </c>
      <c r="G101" s="18">
        <v>5747</v>
      </c>
      <c r="H101" s="18">
        <v>3176</v>
      </c>
      <c r="I101" s="18">
        <v>51877</v>
      </c>
      <c r="J101" s="18">
        <v>17276</v>
      </c>
      <c r="K101" s="19">
        <v>3524</v>
      </c>
      <c r="U101" s="29"/>
      <c r="V101" s="29"/>
      <c r="W101" s="29"/>
      <c r="X101" s="29"/>
      <c r="Y101" s="29"/>
      <c r="Z101" s="29"/>
      <c r="AA101" s="29"/>
    </row>
    <row r="102" spans="1:27" ht="21" customHeight="1">
      <c r="A102" s="53"/>
      <c r="B102" s="49"/>
      <c r="C102" s="20" t="s">
        <v>2</v>
      </c>
      <c r="D102" s="18">
        <f t="shared" si="13"/>
        <v>83557</v>
      </c>
      <c r="E102" s="18">
        <v>9522</v>
      </c>
      <c r="F102" s="18">
        <v>35409</v>
      </c>
      <c r="G102" s="18">
        <v>2194</v>
      </c>
      <c r="H102" s="18">
        <v>1764</v>
      </c>
      <c r="I102" s="18">
        <v>26736</v>
      </c>
      <c r="J102" s="18">
        <v>6567</v>
      </c>
      <c r="K102" s="19">
        <v>1365</v>
      </c>
      <c r="U102" s="29"/>
      <c r="V102" s="29"/>
      <c r="W102" s="29"/>
      <c r="X102" s="29"/>
      <c r="Y102" s="29"/>
      <c r="Z102" s="29"/>
      <c r="AA102" s="29"/>
    </row>
    <row r="103" spans="1:27" ht="21" customHeight="1">
      <c r="A103" s="53"/>
      <c r="B103" s="49"/>
      <c r="C103" s="20" t="s">
        <v>3</v>
      </c>
      <c r="D103" s="18">
        <f t="shared" si="13"/>
        <v>52435</v>
      </c>
      <c r="E103" s="18">
        <v>4469</v>
      </c>
      <c r="F103" s="18">
        <v>4992</v>
      </c>
      <c r="G103" s="18">
        <v>3553</v>
      </c>
      <c r="H103" s="18">
        <v>1412</v>
      </c>
      <c r="I103" s="18">
        <v>25141</v>
      </c>
      <c r="J103" s="18">
        <v>10709</v>
      </c>
      <c r="K103" s="19">
        <v>2159</v>
      </c>
      <c r="U103" s="29"/>
      <c r="V103" s="29"/>
      <c r="W103" s="29"/>
      <c r="X103" s="29"/>
      <c r="Y103" s="29"/>
      <c r="Z103" s="29"/>
      <c r="AA103" s="29"/>
    </row>
    <row r="104" spans="1:27" ht="21" customHeight="1">
      <c r="A104" s="53"/>
      <c r="B104" s="49" t="s">
        <v>19</v>
      </c>
      <c r="C104" s="16" t="s">
        <v>1</v>
      </c>
      <c r="D104" s="17">
        <f t="shared" si="13"/>
        <v>894528</v>
      </c>
      <c r="E104" s="18">
        <v>98005</v>
      </c>
      <c r="F104" s="18">
        <v>232136</v>
      </c>
      <c r="G104" s="18">
        <v>62633</v>
      </c>
      <c r="H104" s="18">
        <v>20381</v>
      </c>
      <c r="I104" s="18">
        <v>293606</v>
      </c>
      <c r="J104" s="18">
        <v>117141</v>
      </c>
      <c r="K104" s="19">
        <v>70626</v>
      </c>
      <c r="U104" s="29"/>
      <c r="V104" s="29"/>
      <c r="W104" s="29"/>
      <c r="X104" s="29"/>
      <c r="Y104" s="29"/>
      <c r="Z104" s="29"/>
      <c r="AA104" s="29"/>
    </row>
    <row r="105" spans="1:27" ht="21" customHeight="1">
      <c r="A105" s="53"/>
      <c r="B105" s="49"/>
      <c r="C105" s="20" t="s">
        <v>2</v>
      </c>
      <c r="D105" s="18">
        <f t="shared" si="13"/>
        <v>441613</v>
      </c>
      <c r="E105" s="18">
        <v>61008</v>
      </c>
      <c r="F105" s="18">
        <v>197593</v>
      </c>
      <c r="G105" s="18">
        <v>21789</v>
      </c>
      <c r="H105" s="18">
        <v>9853</v>
      </c>
      <c r="I105" s="18">
        <v>103301</v>
      </c>
      <c r="J105" s="18">
        <v>32714</v>
      </c>
      <c r="K105" s="19">
        <v>15355</v>
      </c>
      <c r="U105" s="29"/>
      <c r="V105" s="29"/>
      <c r="W105" s="29"/>
      <c r="X105" s="29"/>
      <c r="Y105" s="29"/>
      <c r="Z105" s="29"/>
      <c r="AA105" s="29"/>
    </row>
    <row r="106" spans="1:27" ht="21" customHeight="1">
      <c r="A106" s="53"/>
      <c r="B106" s="49"/>
      <c r="C106" s="20" t="s">
        <v>3</v>
      </c>
      <c r="D106" s="18">
        <f t="shared" si="13"/>
        <v>452915</v>
      </c>
      <c r="E106" s="18">
        <v>36997</v>
      </c>
      <c r="F106" s="18">
        <v>34543</v>
      </c>
      <c r="G106" s="18">
        <v>40844</v>
      </c>
      <c r="H106" s="18">
        <v>10528</v>
      </c>
      <c r="I106" s="18">
        <v>190305</v>
      </c>
      <c r="J106" s="18">
        <v>84427</v>
      </c>
      <c r="K106" s="19">
        <v>55271</v>
      </c>
      <c r="U106" s="29"/>
      <c r="V106" s="29"/>
      <c r="W106" s="29"/>
      <c r="X106" s="29"/>
      <c r="Y106" s="29"/>
      <c r="Z106" s="29"/>
      <c r="AA106" s="29"/>
    </row>
    <row r="107" spans="1:27" ht="21" customHeight="1">
      <c r="A107" s="53"/>
      <c r="B107" s="49" t="s">
        <v>20</v>
      </c>
      <c r="C107" s="16" t="s">
        <v>1</v>
      </c>
      <c r="D107" s="17">
        <f t="shared" si="13"/>
        <v>230938</v>
      </c>
      <c r="E107" s="18">
        <v>25037</v>
      </c>
      <c r="F107" s="18">
        <v>63800</v>
      </c>
      <c r="G107" s="18">
        <v>48685</v>
      </c>
      <c r="H107" s="18">
        <v>2011</v>
      </c>
      <c r="I107" s="18">
        <v>48956</v>
      </c>
      <c r="J107" s="18">
        <v>24764</v>
      </c>
      <c r="K107" s="19">
        <v>17685</v>
      </c>
      <c r="U107" s="29"/>
      <c r="V107" s="29"/>
      <c r="W107" s="29"/>
      <c r="X107" s="29"/>
      <c r="Y107" s="29"/>
      <c r="Z107" s="29"/>
      <c r="AA107" s="29"/>
    </row>
    <row r="108" spans="1:27" ht="21" customHeight="1">
      <c r="A108" s="53"/>
      <c r="B108" s="49"/>
      <c r="C108" s="20" t="s">
        <v>2</v>
      </c>
      <c r="D108" s="18">
        <f t="shared" si="13"/>
        <v>101883</v>
      </c>
      <c r="E108" s="18">
        <v>13661</v>
      </c>
      <c r="F108" s="18">
        <v>56681</v>
      </c>
      <c r="G108" s="18">
        <v>5090</v>
      </c>
      <c r="H108" s="18">
        <v>1137</v>
      </c>
      <c r="I108" s="18">
        <v>15035</v>
      </c>
      <c r="J108" s="18">
        <v>6319</v>
      </c>
      <c r="K108" s="19">
        <v>3960</v>
      </c>
      <c r="U108" s="29"/>
      <c r="V108" s="29"/>
      <c r="W108" s="29"/>
      <c r="X108" s="29"/>
      <c r="Y108" s="29"/>
      <c r="Z108" s="29"/>
      <c r="AA108" s="29"/>
    </row>
    <row r="109" spans="1:27" ht="21" customHeight="1">
      <c r="A109" s="54"/>
      <c r="B109" s="59"/>
      <c r="C109" s="21" t="s">
        <v>3</v>
      </c>
      <c r="D109" s="22">
        <f t="shared" si="13"/>
        <v>129055</v>
      </c>
      <c r="E109" s="22">
        <v>11376</v>
      </c>
      <c r="F109" s="22">
        <v>7119</v>
      </c>
      <c r="G109" s="22">
        <v>43595</v>
      </c>
      <c r="H109" s="22">
        <v>874</v>
      </c>
      <c r="I109" s="22">
        <v>33921</v>
      </c>
      <c r="J109" s="22">
        <v>18445</v>
      </c>
      <c r="K109" s="23">
        <v>13725</v>
      </c>
      <c r="U109" s="29"/>
      <c r="V109" s="29"/>
      <c r="W109" s="29"/>
      <c r="X109" s="29"/>
      <c r="Y109" s="29"/>
      <c r="Z109" s="29"/>
      <c r="AA109" s="29"/>
    </row>
    <row r="110" spans="1:27" ht="21" customHeight="1">
      <c r="A110" s="52" t="s">
        <v>27</v>
      </c>
      <c r="B110" s="55" t="s">
        <v>16</v>
      </c>
      <c r="C110" s="7" t="s">
        <v>1</v>
      </c>
      <c r="D110" s="8">
        <f aca="true" t="shared" si="14" ref="D110:K112">D113+D116+D119+D122</f>
        <v>1296558</v>
      </c>
      <c r="E110" s="8">
        <f t="shared" si="14"/>
        <v>143095</v>
      </c>
      <c r="F110" s="8">
        <f t="shared" si="14"/>
        <v>346020</v>
      </c>
      <c r="G110" s="8">
        <f t="shared" si="14"/>
        <v>119561</v>
      </c>
      <c r="H110" s="8">
        <f t="shared" si="14"/>
        <v>25579</v>
      </c>
      <c r="I110" s="8">
        <f t="shared" si="14"/>
        <v>394907</v>
      </c>
      <c r="J110" s="8">
        <f t="shared" si="14"/>
        <v>166658</v>
      </c>
      <c r="K110" s="9">
        <f t="shared" si="14"/>
        <v>100738</v>
      </c>
      <c r="U110" s="29"/>
      <c r="V110" s="29"/>
      <c r="W110" s="29"/>
      <c r="X110" s="29"/>
      <c r="Y110" s="29"/>
      <c r="Z110" s="29"/>
      <c r="AA110" s="29"/>
    </row>
    <row r="111" spans="1:27" ht="21" customHeight="1">
      <c r="A111" s="53"/>
      <c r="B111" s="56"/>
      <c r="C111" s="10" t="s">
        <v>2</v>
      </c>
      <c r="D111" s="11">
        <f t="shared" si="14"/>
        <v>657700</v>
      </c>
      <c r="E111" s="11">
        <f t="shared" si="14"/>
        <v>90837</v>
      </c>
      <c r="F111" s="11">
        <f t="shared" si="14"/>
        <v>299130</v>
      </c>
      <c r="G111" s="11">
        <f t="shared" si="14"/>
        <v>30918</v>
      </c>
      <c r="H111" s="11">
        <f t="shared" si="14"/>
        <v>12939</v>
      </c>
      <c r="I111" s="11">
        <f t="shared" si="14"/>
        <v>150308</v>
      </c>
      <c r="J111" s="11">
        <f t="shared" si="14"/>
        <v>48764</v>
      </c>
      <c r="K111" s="12">
        <f t="shared" si="14"/>
        <v>24804</v>
      </c>
      <c r="U111" s="29"/>
      <c r="V111" s="29"/>
      <c r="W111" s="29"/>
      <c r="X111" s="29"/>
      <c r="Y111" s="29"/>
      <c r="Z111" s="29"/>
      <c r="AA111" s="29"/>
    </row>
    <row r="112" spans="1:27" ht="21" customHeight="1">
      <c r="A112" s="53"/>
      <c r="B112" s="57"/>
      <c r="C112" s="13" t="s">
        <v>3</v>
      </c>
      <c r="D112" s="14">
        <f t="shared" si="14"/>
        <v>638858</v>
      </c>
      <c r="E112" s="14">
        <f t="shared" si="14"/>
        <v>52258</v>
      </c>
      <c r="F112" s="14">
        <f t="shared" si="14"/>
        <v>46890</v>
      </c>
      <c r="G112" s="14">
        <f t="shared" si="14"/>
        <v>88643</v>
      </c>
      <c r="H112" s="14">
        <f t="shared" si="14"/>
        <v>12640</v>
      </c>
      <c r="I112" s="14">
        <f t="shared" si="14"/>
        <v>244599</v>
      </c>
      <c r="J112" s="14">
        <f t="shared" si="14"/>
        <v>117894</v>
      </c>
      <c r="K112" s="15">
        <f t="shared" si="14"/>
        <v>75934</v>
      </c>
      <c r="U112" s="29"/>
      <c r="V112" s="29"/>
      <c r="W112" s="29"/>
      <c r="X112" s="29"/>
      <c r="Y112" s="29"/>
      <c r="Z112" s="29"/>
      <c r="AA112" s="29"/>
    </row>
    <row r="113" spans="1:27" ht="21" customHeight="1">
      <c r="A113" s="53"/>
      <c r="B113" s="49" t="s">
        <v>17</v>
      </c>
      <c r="C113" s="16" t="s">
        <v>1</v>
      </c>
      <c r="D113" s="17">
        <f aca="true" t="shared" si="15" ref="D113:D124">SUM(E113:K113)</f>
        <v>27531</v>
      </c>
      <c r="E113" s="18">
        <v>4206</v>
      </c>
      <c r="F113" s="18">
        <v>11808</v>
      </c>
      <c r="G113" s="18">
        <v>2374</v>
      </c>
      <c r="H113" s="18">
        <v>866</v>
      </c>
      <c r="I113" s="18">
        <v>5837</v>
      </c>
      <c r="J113" s="18">
        <v>2340</v>
      </c>
      <c r="K113" s="19">
        <v>100</v>
      </c>
      <c r="M113" s="30"/>
      <c r="N113" s="30"/>
      <c r="O113" s="30"/>
      <c r="P113" s="30"/>
      <c r="Q113" s="30"/>
      <c r="R113" s="30"/>
      <c r="S113" s="30"/>
      <c r="U113" s="29"/>
      <c r="V113" s="29"/>
      <c r="W113" s="29"/>
      <c r="X113" s="29"/>
      <c r="Y113" s="29"/>
      <c r="Z113" s="29"/>
      <c r="AA113" s="29"/>
    </row>
    <row r="114" spans="1:27" ht="21" customHeight="1">
      <c r="A114" s="53"/>
      <c r="B114" s="49"/>
      <c r="C114" s="20" t="s">
        <v>2</v>
      </c>
      <c r="D114" s="18">
        <f t="shared" si="15"/>
        <v>20335</v>
      </c>
      <c r="E114" s="18">
        <v>3080</v>
      </c>
      <c r="F114" s="18">
        <v>10675</v>
      </c>
      <c r="G114" s="18">
        <v>1355</v>
      </c>
      <c r="H114" s="18">
        <v>614</v>
      </c>
      <c r="I114" s="18">
        <v>3451</v>
      </c>
      <c r="J114" s="18">
        <v>1115</v>
      </c>
      <c r="K114" s="19">
        <v>45</v>
      </c>
      <c r="M114" s="30"/>
      <c r="N114" s="30"/>
      <c r="O114" s="30"/>
      <c r="P114" s="30"/>
      <c r="Q114" s="30"/>
      <c r="R114" s="30"/>
      <c r="S114" s="30"/>
      <c r="U114" s="29"/>
      <c r="V114" s="29"/>
      <c r="W114" s="29"/>
      <c r="X114" s="29"/>
      <c r="Y114" s="29"/>
      <c r="Z114" s="29"/>
      <c r="AA114" s="29"/>
    </row>
    <row r="115" spans="1:27" ht="21" customHeight="1">
      <c r="A115" s="53"/>
      <c r="B115" s="49"/>
      <c r="C115" s="20" t="s">
        <v>3</v>
      </c>
      <c r="D115" s="18">
        <f t="shared" si="15"/>
        <v>7196</v>
      </c>
      <c r="E115" s="18">
        <v>1126</v>
      </c>
      <c r="F115" s="18">
        <v>1133</v>
      </c>
      <c r="G115" s="18">
        <v>1019</v>
      </c>
      <c r="H115" s="18">
        <v>252</v>
      </c>
      <c r="I115" s="18">
        <v>2386</v>
      </c>
      <c r="J115" s="18">
        <v>1225</v>
      </c>
      <c r="K115" s="19">
        <v>55</v>
      </c>
      <c r="M115" s="30"/>
      <c r="N115" s="30"/>
      <c r="O115" s="30"/>
      <c r="P115" s="30"/>
      <c r="Q115" s="30"/>
      <c r="R115" s="30"/>
      <c r="S115" s="30"/>
      <c r="U115" s="29"/>
      <c r="V115" s="29"/>
      <c r="W115" s="29"/>
      <c r="X115" s="29"/>
      <c r="Y115" s="29"/>
      <c r="Z115" s="29"/>
      <c r="AA115" s="29"/>
    </row>
    <row r="116" spans="1:27" ht="21" customHeight="1">
      <c r="A116" s="53"/>
      <c r="B116" s="49" t="s">
        <v>18</v>
      </c>
      <c r="C116" s="16" t="s">
        <v>1</v>
      </c>
      <c r="D116" s="17">
        <f t="shared" si="15"/>
        <v>149493</v>
      </c>
      <c r="E116" s="18">
        <v>15354</v>
      </c>
      <c r="F116" s="18">
        <v>44700</v>
      </c>
      <c r="G116" s="18">
        <v>6244</v>
      </c>
      <c r="H116" s="18">
        <v>3333</v>
      </c>
      <c r="I116" s="18">
        <v>56460</v>
      </c>
      <c r="J116" s="18">
        <v>19477</v>
      </c>
      <c r="K116" s="19">
        <v>3925</v>
      </c>
      <c r="M116" s="30"/>
      <c r="N116" s="30"/>
      <c r="O116" s="30"/>
      <c r="P116" s="30"/>
      <c r="Q116" s="30"/>
      <c r="R116" s="30"/>
      <c r="S116" s="30"/>
      <c r="U116" s="29"/>
      <c r="V116" s="29"/>
      <c r="W116" s="29"/>
      <c r="X116" s="29"/>
      <c r="Y116" s="29"/>
      <c r="Z116" s="29"/>
      <c r="AA116" s="29"/>
    </row>
    <row r="117" spans="1:27" ht="21" customHeight="1">
      <c r="A117" s="53"/>
      <c r="B117" s="49"/>
      <c r="C117" s="20" t="s">
        <v>2</v>
      </c>
      <c r="D117" s="18">
        <f t="shared" si="15"/>
        <v>91186</v>
      </c>
      <c r="E117" s="18">
        <v>10487</v>
      </c>
      <c r="F117" s="18">
        <v>38887</v>
      </c>
      <c r="G117" s="18">
        <v>2335</v>
      </c>
      <c r="H117" s="18">
        <v>1811</v>
      </c>
      <c r="I117" s="18">
        <v>28729</v>
      </c>
      <c r="J117" s="18">
        <v>7434</v>
      </c>
      <c r="K117" s="19">
        <v>1503</v>
      </c>
      <c r="M117" s="30"/>
      <c r="N117" s="30"/>
      <c r="O117" s="30"/>
      <c r="P117" s="30"/>
      <c r="Q117" s="30"/>
      <c r="R117" s="30"/>
      <c r="S117" s="30"/>
      <c r="U117" s="29"/>
      <c r="V117" s="29"/>
      <c r="W117" s="29"/>
      <c r="X117" s="29"/>
      <c r="Y117" s="29"/>
      <c r="Z117" s="29"/>
      <c r="AA117" s="29"/>
    </row>
    <row r="118" spans="1:27" ht="21" customHeight="1">
      <c r="A118" s="53"/>
      <c r="B118" s="49"/>
      <c r="C118" s="20" t="s">
        <v>3</v>
      </c>
      <c r="D118" s="18">
        <f t="shared" si="15"/>
        <v>58307</v>
      </c>
      <c r="E118" s="18">
        <v>4867</v>
      </c>
      <c r="F118" s="18">
        <v>5813</v>
      </c>
      <c r="G118" s="18">
        <v>3909</v>
      </c>
      <c r="H118" s="18">
        <v>1522</v>
      </c>
      <c r="I118" s="18">
        <v>27731</v>
      </c>
      <c r="J118" s="18">
        <v>12043</v>
      </c>
      <c r="K118" s="19">
        <v>2422</v>
      </c>
      <c r="M118" s="30"/>
      <c r="N118" s="30"/>
      <c r="O118" s="30"/>
      <c r="P118" s="30"/>
      <c r="Q118" s="30"/>
      <c r="R118" s="30"/>
      <c r="S118" s="30"/>
      <c r="U118" s="29"/>
      <c r="V118" s="29"/>
      <c r="W118" s="29"/>
      <c r="X118" s="29"/>
      <c r="Y118" s="29"/>
      <c r="Z118" s="29"/>
      <c r="AA118" s="29"/>
    </row>
    <row r="119" spans="1:27" ht="21" customHeight="1">
      <c r="A119" s="53"/>
      <c r="B119" s="49" t="s">
        <v>19</v>
      </c>
      <c r="C119" s="16" t="s">
        <v>1</v>
      </c>
      <c r="D119" s="17">
        <f t="shared" si="15"/>
        <v>938648</v>
      </c>
      <c r="E119" s="18">
        <v>103849</v>
      </c>
      <c r="F119" s="18">
        <v>246418</v>
      </c>
      <c r="G119" s="18">
        <v>65220</v>
      </c>
      <c r="H119" s="18">
        <v>20027</v>
      </c>
      <c r="I119" s="18">
        <v>298067</v>
      </c>
      <c r="J119" s="18">
        <v>124723</v>
      </c>
      <c r="K119" s="19">
        <v>80344</v>
      </c>
      <c r="M119" s="30"/>
      <c r="N119" s="30"/>
      <c r="O119" s="30"/>
      <c r="P119" s="30"/>
      <c r="Q119" s="30"/>
      <c r="R119" s="30"/>
      <c r="S119" s="30"/>
      <c r="U119" s="29"/>
      <c r="V119" s="29"/>
      <c r="W119" s="29"/>
      <c r="X119" s="29"/>
      <c r="Y119" s="29"/>
      <c r="Z119" s="29"/>
      <c r="AA119" s="29"/>
    </row>
    <row r="120" spans="1:27" ht="21" customHeight="1">
      <c r="A120" s="53"/>
      <c r="B120" s="49"/>
      <c r="C120" s="20" t="s">
        <v>2</v>
      </c>
      <c r="D120" s="18">
        <f t="shared" si="15"/>
        <v>469539</v>
      </c>
      <c r="E120" s="18">
        <v>65670</v>
      </c>
      <c r="F120" s="18">
        <v>210444</v>
      </c>
      <c r="G120" s="18">
        <v>22197</v>
      </c>
      <c r="H120" s="18">
        <v>9754</v>
      </c>
      <c r="I120" s="18">
        <v>106897</v>
      </c>
      <c r="J120" s="18">
        <v>35321</v>
      </c>
      <c r="K120" s="19">
        <v>19256</v>
      </c>
      <c r="M120" s="30"/>
      <c r="N120" s="30"/>
      <c r="O120" s="30"/>
      <c r="P120" s="30"/>
      <c r="Q120" s="30"/>
      <c r="R120" s="30"/>
      <c r="S120" s="30"/>
      <c r="U120" s="29"/>
      <c r="V120" s="29"/>
      <c r="W120" s="29"/>
      <c r="X120" s="29"/>
      <c r="Y120" s="29"/>
      <c r="Z120" s="29"/>
      <c r="AA120" s="29"/>
    </row>
    <row r="121" spans="1:27" ht="21" customHeight="1">
      <c r="A121" s="53"/>
      <c r="B121" s="49"/>
      <c r="C121" s="20" t="s">
        <v>3</v>
      </c>
      <c r="D121" s="18">
        <f t="shared" si="15"/>
        <v>469109</v>
      </c>
      <c r="E121" s="18">
        <v>38179</v>
      </c>
      <c r="F121" s="18">
        <v>35974</v>
      </c>
      <c r="G121" s="18">
        <v>43023</v>
      </c>
      <c r="H121" s="18">
        <v>10273</v>
      </c>
      <c r="I121" s="18">
        <v>191170</v>
      </c>
      <c r="J121" s="18">
        <v>89402</v>
      </c>
      <c r="K121" s="19">
        <v>61088</v>
      </c>
      <c r="M121" s="30"/>
      <c r="N121" s="30"/>
      <c r="O121" s="30"/>
      <c r="P121" s="30"/>
      <c r="Q121" s="30"/>
      <c r="R121" s="30"/>
      <c r="S121" s="30"/>
      <c r="U121" s="29"/>
      <c r="V121" s="29"/>
      <c r="W121" s="29"/>
      <c r="X121" s="29"/>
      <c r="Y121" s="29"/>
      <c r="Z121" s="29"/>
      <c r="AA121" s="29"/>
    </row>
    <row r="122" spans="1:27" ht="21" customHeight="1">
      <c r="A122" s="53"/>
      <c r="B122" s="49" t="s">
        <v>20</v>
      </c>
      <c r="C122" s="16" t="s">
        <v>1</v>
      </c>
      <c r="D122" s="17">
        <f t="shared" si="15"/>
        <v>180886</v>
      </c>
      <c r="E122" s="18">
        <v>19686</v>
      </c>
      <c r="F122" s="18">
        <v>43094</v>
      </c>
      <c r="G122" s="18">
        <v>45723</v>
      </c>
      <c r="H122" s="18">
        <v>1353</v>
      </c>
      <c r="I122" s="18">
        <v>34543</v>
      </c>
      <c r="J122" s="18">
        <v>20118</v>
      </c>
      <c r="K122" s="19">
        <v>16369</v>
      </c>
      <c r="M122" s="30"/>
      <c r="N122" s="30"/>
      <c r="O122" s="30"/>
      <c r="P122" s="30"/>
      <c r="Q122" s="30"/>
      <c r="R122" s="30"/>
      <c r="S122" s="30"/>
      <c r="U122" s="29"/>
      <c r="V122" s="29"/>
      <c r="W122" s="29"/>
      <c r="X122" s="29"/>
      <c r="Y122" s="29"/>
      <c r="Z122" s="29"/>
      <c r="AA122" s="29"/>
    </row>
    <row r="123" spans="1:27" ht="21" customHeight="1">
      <c r="A123" s="53"/>
      <c r="B123" s="49"/>
      <c r="C123" s="20" t="s">
        <v>2</v>
      </c>
      <c r="D123" s="18">
        <f t="shared" si="15"/>
        <v>76640</v>
      </c>
      <c r="E123" s="18">
        <v>11600</v>
      </c>
      <c r="F123" s="18">
        <v>39124</v>
      </c>
      <c r="G123" s="18">
        <v>5031</v>
      </c>
      <c r="H123" s="18">
        <v>760</v>
      </c>
      <c r="I123" s="18">
        <v>11231</v>
      </c>
      <c r="J123" s="18">
        <v>4894</v>
      </c>
      <c r="K123" s="19">
        <v>4000</v>
      </c>
      <c r="M123" s="30"/>
      <c r="N123" s="30"/>
      <c r="O123" s="30"/>
      <c r="P123" s="30"/>
      <c r="Q123" s="30"/>
      <c r="R123" s="30"/>
      <c r="S123" s="30"/>
      <c r="U123" s="29"/>
      <c r="V123" s="29"/>
      <c r="W123" s="29"/>
      <c r="X123" s="29"/>
      <c r="Y123" s="29"/>
      <c r="Z123" s="29"/>
      <c r="AA123" s="29"/>
    </row>
    <row r="124" spans="1:27" ht="21" customHeight="1">
      <c r="A124" s="54"/>
      <c r="B124" s="59"/>
      <c r="C124" s="21" t="s">
        <v>3</v>
      </c>
      <c r="D124" s="22">
        <f t="shared" si="15"/>
        <v>104246</v>
      </c>
      <c r="E124" s="22">
        <v>8086</v>
      </c>
      <c r="F124" s="22">
        <v>3970</v>
      </c>
      <c r="G124" s="22">
        <v>40692</v>
      </c>
      <c r="H124" s="22">
        <v>593</v>
      </c>
      <c r="I124" s="22">
        <v>23312</v>
      </c>
      <c r="J124" s="22">
        <v>15224</v>
      </c>
      <c r="K124" s="23">
        <v>12369</v>
      </c>
      <c r="M124" s="30"/>
      <c r="N124" s="30"/>
      <c r="O124" s="30"/>
      <c r="P124" s="30"/>
      <c r="Q124" s="30"/>
      <c r="R124" s="30"/>
      <c r="S124" s="30"/>
      <c r="U124" s="29"/>
      <c r="V124" s="29"/>
      <c r="W124" s="29"/>
      <c r="X124" s="29"/>
      <c r="Y124" s="29"/>
      <c r="Z124" s="29"/>
      <c r="AA124" s="29"/>
    </row>
    <row r="125" spans="1:11" ht="21" customHeight="1">
      <c r="A125" s="52" t="s">
        <v>28</v>
      </c>
      <c r="B125" s="55" t="s">
        <v>16</v>
      </c>
      <c r="C125" s="7" t="s">
        <v>1</v>
      </c>
      <c r="D125" s="8">
        <f aca="true" t="shared" si="16" ref="D125:K127">D128+D131+D134+D137</f>
        <v>1313993</v>
      </c>
      <c r="E125" s="8">
        <f t="shared" si="16"/>
        <v>144856</v>
      </c>
      <c r="F125" s="8">
        <f t="shared" si="16"/>
        <v>348664</v>
      </c>
      <c r="G125" s="8">
        <f t="shared" si="16"/>
        <v>119791</v>
      </c>
      <c r="H125" s="8">
        <f t="shared" si="16"/>
        <v>25478</v>
      </c>
      <c r="I125" s="8">
        <f t="shared" si="16"/>
        <v>388802</v>
      </c>
      <c r="J125" s="8">
        <f t="shared" si="16"/>
        <v>175752</v>
      </c>
      <c r="K125" s="9">
        <f t="shared" si="16"/>
        <v>110650</v>
      </c>
    </row>
    <row r="126" spans="1:11" ht="21" customHeight="1">
      <c r="A126" s="53"/>
      <c r="B126" s="56"/>
      <c r="C126" s="10" t="s">
        <v>2</v>
      </c>
      <c r="D126" s="11">
        <f t="shared" si="16"/>
        <v>672438</v>
      </c>
      <c r="E126" s="11">
        <f t="shared" si="16"/>
        <v>93131</v>
      </c>
      <c r="F126" s="11">
        <f t="shared" si="16"/>
        <v>301065</v>
      </c>
      <c r="G126" s="11">
        <f t="shared" si="16"/>
        <v>31800</v>
      </c>
      <c r="H126" s="11">
        <f t="shared" si="16"/>
        <v>12998</v>
      </c>
      <c r="I126" s="11">
        <f t="shared" si="16"/>
        <v>151889</v>
      </c>
      <c r="J126" s="11">
        <f t="shared" si="16"/>
        <v>51748</v>
      </c>
      <c r="K126" s="12">
        <f t="shared" si="16"/>
        <v>29807</v>
      </c>
    </row>
    <row r="127" spans="1:11" ht="21" customHeight="1">
      <c r="A127" s="53"/>
      <c r="B127" s="57"/>
      <c r="C127" s="13" t="s">
        <v>3</v>
      </c>
      <c r="D127" s="14">
        <f t="shared" si="16"/>
        <v>641555</v>
      </c>
      <c r="E127" s="14">
        <f t="shared" si="16"/>
        <v>51725</v>
      </c>
      <c r="F127" s="14">
        <f t="shared" si="16"/>
        <v>47599</v>
      </c>
      <c r="G127" s="14">
        <f t="shared" si="16"/>
        <v>87991</v>
      </c>
      <c r="H127" s="14">
        <f t="shared" si="16"/>
        <v>12480</v>
      </c>
      <c r="I127" s="14">
        <f t="shared" si="16"/>
        <v>236913</v>
      </c>
      <c r="J127" s="14">
        <f t="shared" si="16"/>
        <v>124004</v>
      </c>
      <c r="K127" s="15">
        <f t="shared" si="16"/>
        <v>80843</v>
      </c>
    </row>
    <row r="128" spans="1:11" ht="21" customHeight="1">
      <c r="A128" s="53"/>
      <c r="B128" s="49" t="s">
        <v>17</v>
      </c>
      <c r="C128" s="16" t="s">
        <v>1</v>
      </c>
      <c r="D128" s="17">
        <f aca="true" t="shared" si="17" ref="D128:D139">SUM(E128:K128)</f>
        <v>29839</v>
      </c>
      <c r="E128" s="18">
        <v>4573</v>
      </c>
      <c r="F128" s="18">
        <v>12671</v>
      </c>
      <c r="G128" s="18">
        <v>2636</v>
      </c>
      <c r="H128" s="18">
        <v>934</v>
      </c>
      <c r="I128" s="18">
        <v>6372</v>
      </c>
      <c r="J128" s="18">
        <v>2541</v>
      </c>
      <c r="K128" s="19">
        <v>112</v>
      </c>
    </row>
    <row r="129" spans="1:11" ht="21" customHeight="1">
      <c r="A129" s="53"/>
      <c r="B129" s="49"/>
      <c r="C129" s="20" t="s">
        <v>2</v>
      </c>
      <c r="D129" s="18">
        <f t="shared" si="17"/>
        <v>21886</v>
      </c>
      <c r="E129" s="18">
        <v>3332</v>
      </c>
      <c r="F129" s="18">
        <v>11404</v>
      </c>
      <c r="G129" s="18">
        <v>1503</v>
      </c>
      <c r="H129" s="18">
        <v>650</v>
      </c>
      <c r="I129" s="18">
        <v>3739</v>
      </c>
      <c r="J129" s="18">
        <v>1210</v>
      </c>
      <c r="K129" s="19">
        <v>48</v>
      </c>
    </row>
    <row r="130" spans="1:11" ht="21" customHeight="1">
      <c r="A130" s="53"/>
      <c r="B130" s="49"/>
      <c r="C130" s="20" t="s">
        <v>3</v>
      </c>
      <c r="D130" s="18">
        <f t="shared" si="17"/>
        <v>7953</v>
      </c>
      <c r="E130" s="18">
        <v>1241</v>
      </c>
      <c r="F130" s="18">
        <v>1267</v>
      </c>
      <c r="G130" s="18">
        <v>1133</v>
      </c>
      <c r="H130" s="18">
        <v>284</v>
      </c>
      <c r="I130" s="18">
        <v>2633</v>
      </c>
      <c r="J130" s="18">
        <v>1331</v>
      </c>
      <c r="K130" s="19">
        <v>64</v>
      </c>
    </row>
    <row r="131" spans="1:11" ht="21" customHeight="1">
      <c r="A131" s="53"/>
      <c r="B131" s="49" t="s">
        <v>18</v>
      </c>
      <c r="C131" s="16" t="s">
        <v>1</v>
      </c>
      <c r="D131" s="17">
        <f t="shared" si="17"/>
        <v>163585</v>
      </c>
      <c r="E131" s="18">
        <v>16397</v>
      </c>
      <c r="F131" s="18">
        <v>49070</v>
      </c>
      <c r="G131" s="18">
        <v>6650</v>
      </c>
      <c r="H131" s="18">
        <v>3529</v>
      </c>
      <c r="I131" s="18">
        <v>60973</v>
      </c>
      <c r="J131" s="18">
        <v>22351</v>
      </c>
      <c r="K131" s="19">
        <v>4615</v>
      </c>
    </row>
    <row r="132" spans="1:11" ht="21" customHeight="1">
      <c r="A132" s="53"/>
      <c r="B132" s="49"/>
      <c r="C132" s="20" t="s">
        <v>2</v>
      </c>
      <c r="D132" s="18">
        <f t="shared" si="17"/>
        <v>98782</v>
      </c>
      <c r="E132" s="18">
        <v>11212</v>
      </c>
      <c r="F132" s="18">
        <v>42470</v>
      </c>
      <c r="G132" s="18">
        <v>2463</v>
      </c>
      <c r="H132" s="18">
        <v>1849</v>
      </c>
      <c r="I132" s="18">
        <v>30695</v>
      </c>
      <c r="J132" s="18">
        <v>8327</v>
      </c>
      <c r="K132" s="19">
        <v>1766</v>
      </c>
    </row>
    <row r="133" spans="1:11" ht="21" customHeight="1">
      <c r="A133" s="53"/>
      <c r="B133" s="49"/>
      <c r="C133" s="20" t="s">
        <v>3</v>
      </c>
      <c r="D133" s="18">
        <f t="shared" si="17"/>
        <v>64803</v>
      </c>
      <c r="E133" s="18">
        <v>5185</v>
      </c>
      <c r="F133" s="18">
        <v>6600</v>
      </c>
      <c r="G133" s="18">
        <v>4187</v>
      </c>
      <c r="H133" s="18">
        <v>1680</v>
      </c>
      <c r="I133" s="18">
        <v>30278</v>
      </c>
      <c r="J133" s="18">
        <v>14024</v>
      </c>
      <c r="K133" s="19">
        <v>2849</v>
      </c>
    </row>
    <row r="134" spans="1:11" ht="21" customHeight="1">
      <c r="A134" s="53"/>
      <c r="B134" s="49" t="s">
        <v>19</v>
      </c>
      <c r="C134" s="16" t="s">
        <v>1</v>
      </c>
      <c r="D134" s="17">
        <f t="shared" si="17"/>
        <v>966591</v>
      </c>
      <c r="E134" s="18">
        <v>107649</v>
      </c>
      <c r="F134" s="18">
        <v>254470</v>
      </c>
      <c r="G134" s="18">
        <v>66572</v>
      </c>
      <c r="H134" s="18">
        <v>20089</v>
      </c>
      <c r="I134" s="18">
        <v>295237</v>
      </c>
      <c r="J134" s="18">
        <v>133332</v>
      </c>
      <c r="K134" s="19">
        <v>89242</v>
      </c>
    </row>
    <row r="135" spans="1:11" ht="21" customHeight="1">
      <c r="A135" s="53"/>
      <c r="B135" s="49"/>
      <c r="C135" s="20" t="s">
        <v>2</v>
      </c>
      <c r="D135" s="18">
        <f t="shared" si="17"/>
        <v>488863</v>
      </c>
      <c r="E135" s="18">
        <v>68599</v>
      </c>
      <c r="F135" s="18">
        <v>217550</v>
      </c>
      <c r="G135" s="18">
        <v>22584</v>
      </c>
      <c r="H135" s="18">
        <v>9964</v>
      </c>
      <c r="I135" s="18">
        <v>108507</v>
      </c>
      <c r="J135" s="18">
        <v>38172</v>
      </c>
      <c r="K135" s="19">
        <v>23487</v>
      </c>
    </row>
    <row r="136" spans="1:11" ht="21" customHeight="1">
      <c r="A136" s="53"/>
      <c r="B136" s="49"/>
      <c r="C136" s="20" t="s">
        <v>3</v>
      </c>
      <c r="D136" s="18">
        <f t="shared" si="17"/>
        <v>477728</v>
      </c>
      <c r="E136" s="18">
        <v>39050</v>
      </c>
      <c r="F136" s="18">
        <v>36920</v>
      </c>
      <c r="G136" s="18">
        <v>43988</v>
      </c>
      <c r="H136" s="18">
        <v>10125</v>
      </c>
      <c r="I136" s="18">
        <v>186730</v>
      </c>
      <c r="J136" s="18">
        <v>95160</v>
      </c>
      <c r="K136" s="19">
        <v>65755</v>
      </c>
    </row>
    <row r="137" spans="1:11" ht="21" customHeight="1">
      <c r="A137" s="53"/>
      <c r="B137" s="49" t="s">
        <v>20</v>
      </c>
      <c r="C137" s="16" t="s">
        <v>1</v>
      </c>
      <c r="D137" s="17">
        <f t="shared" si="17"/>
        <v>153978</v>
      </c>
      <c r="E137" s="18">
        <v>16237</v>
      </c>
      <c r="F137" s="18">
        <v>32453</v>
      </c>
      <c r="G137" s="18">
        <v>43933</v>
      </c>
      <c r="H137" s="18">
        <v>926</v>
      </c>
      <c r="I137" s="18">
        <v>26220</v>
      </c>
      <c r="J137" s="18">
        <v>17528</v>
      </c>
      <c r="K137" s="19">
        <v>16681</v>
      </c>
    </row>
    <row r="138" spans="1:11" ht="21" customHeight="1">
      <c r="A138" s="53"/>
      <c r="B138" s="49"/>
      <c r="C138" s="20" t="s">
        <v>2</v>
      </c>
      <c r="D138" s="18">
        <f t="shared" si="17"/>
        <v>62907</v>
      </c>
      <c r="E138" s="18">
        <v>9988</v>
      </c>
      <c r="F138" s="18">
        <v>29641</v>
      </c>
      <c r="G138" s="18">
        <v>5250</v>
      </c>
      <c r="H138" s="18">
        <v>535</v>
      </c>
      <c r="I138" s="18">
        <v>8948</v>
      </c>
      <c r="J138" s="18">
        <v>4039</v>
      </c>
      <c r="K138" s="19">
        <v>4506</v>
      </c>
    </row>
    <row r="139" spans="1:11" ht="21" customHeight="1">
      <c r="A139" s="54"/>
      <c r="B139" s="59"/>
      <c r="C139" s="21" t="s">
        <v>3</v>
      </c>
      <c r="D139" s="22">
        <f t="shared" si="17"/>
        <v>91071</v>
      </c>
      <c r="E139" s="22">
        <v>6249</v>
      </c>
      <c r="F139" s="22">
        <v>2812</v>
      </c>
      <c r="G139" s="22">
        <v>38683</v>
      </c>
      <c r="H139" s="22">
        <v>391</v>
      </c>
      <c r="I139" s="22">
        <v>17272</v>
      </c>
      <c r="J139" s="22">
        <v>13489</v>
      </c>
      <c r="K139" s="23">
        <v>12175</v>
      </c>
    </row>
    <row r="140" spans="1:11" ht="21" customHeight="1">
      <c r="A140" s="52" t="s">
        <v>29</v>
      </c>
      <c r="B140" s="55" t="s">
        <v>16</v>
      </c>
      <c r="C140" s="7" t="s">
        <v>1</v>
      </c>
      <c r="D140" s="8">
        <f aca="true" t="shared" si="18" ref="D140:K142">D143+D146+D149+D152</f>
        <v>1326029</v>
      </c>
      <c r="E140" s="8">
        <f t="shared" si="18"/>
        <v>143646</v>
      </c>
      <c r="F140" s="8">
        <f t="shared" si="18"/>
        <v>348143</v>
      </c>
      <c r="G140" s="8">
        <f t="shared" si="18"/>
        <v>121074</v>
      </c>
      <c r="H140" s="8">
        <f t="shared" si="18"/>
        <v>26528</v>
      </c>
      <c r="I140" s="8">
        <f t="shared" si="18"/>
        <v>385525</v>
      </c>
      <c r="J140" s="8">
        <f t="shared" si="18"/>
        <v>180961</v>
      </c>
      <c r="K140" s="9">
        <f t="shared" si="18"/>
        <v>120152</v>
      </c>
    </row>
    <row r="141" spans="1:11" ht="21" customHeight="1">
      <c r="A141" s="53"/>
      <c r="B141" s="56"/>
      <c r="C141" s="10" t="s">
        <v>2</v>
      </c>
      <c r="D141" s="11">
        <f t="shared" si="18"/>
        <v>680015</v>
      </c>
      <c r="E141" s="11">
        <f t="shared" si="18"/>
        <v>93025</v>
      </c>
      <c r="F141" s="11">
        <f t="shared" si="18"/>
        <v>299872</v>
      </c>
      <c r="G141" s="11">
        <f t="shared" si="18"/>
        <v>32397</v>
      </c>
      <c r="H141" s="11">
        <f t="shared" si="18"/>
        <v>13488</v>
      </c>
      <c r="I141" s="11">
        <f t="shared" si="18"/>
        <v>152543</v>
      </c>
      <c r="J141" s="11">
        <f t="shared" si="18"/>
        <v>53734</v>
      </c>
      <c r="K141" s="12">
        <f t="shared" si="18"/>
        <v>34956</v>
      </c>
    </row>
    <row r="142" spans="1:11" ht="21" customHeight="1">
      <c r="A142" s="53"/>
      <c r="B142" s="57"/>
      <c r="C142" s="13" t="s">
        <v>3</v>
      </c>
      <c r="D142" s="14">
        <f t="shared" si="18"/>
        <v>646014</v>
      </c>
      <c r="E142" s="14">
        <f t="shared" si="18"/>
        <v>50621</v>
      </c>
      <c r="F142" s="14">
        <f t="shared" si="18"/>
        <v>48271</v>
      </c>
      <c r="G142" s="14">
        <f t="shared" si="18"/>
        <v>88677</v>
      </c>
      <c r="H142" s="14">
        <f t="shared" si="18"/>
        <v>13040</v>
      </c>
      <c r="I142" s="14">
        <f t="shared" si="18"/>
        <v>232982</v>
      </c>
      <c r="J142" s="14">
        <f t="shared" si="18"/>
        <v>127227</v>
      </c>
      <c r="K142" s="15">
        <f t="shared" si="18"/>
        <v>85196</v>
      </c>
    </row>
    <row r="143" spans="1:11" ht="21" customHeight="1">
      <c r="A143" s="53"/>
      <c r="B143" s="49" t="s">
        <v>17</v>
      </c>
      <c r="C143" s="16" t="s">
        <v>1</v>
      </c>
      <c r="D143" s="17">
        <f aca="true" t="shared" si="19" ref="D143:D154">SUM(E143:K143)</f>
        <v>31707</v>
      </c>
      <c r="E143" s="18">
        <v>4872</v>
      </c>
      <c r="F143" s="18">
        <v>13182</v>
      </c>
      <c r="G143" s="18">
        <v>2892</v>
      </c>
      <c r="H143" s="18">
        <v>1003</v>
      </c>
      <c r="I143" s="18">
        <v>6815</v>
      </c>
      <c r="J143" s="18">
        <v>2804</v>
      </c>
      <c r="K143" s="19">
        <v>139</v>
      </c>
    </row>
    <row r="144" spans="1:11" ht="21" customHeight="1">
      <c r="A144" s="53"/>
      <c r="B144" s="49"/>
      <c r="C144" s="20" t="s">
        <v>2</v>
      </c>
      <c r="D144" s="18">
        <f t="shared" si="19"/>
        <v>23044</v>
      </c>
      <c r="E144" s="18">
        <v>3540</v>
      </c>
      <c r="F144" s="18">
        <v>11834</v>
      </c>
      <c r="G144" s="18">
        <v>1612</v>
      </c>
      <c r="H144" s="18">
        <v>674</v>
      </c>
      <c r="I144" s="18">
        <v>3967</v>
      </c>
      <c r="J144" s="18">
        <v>1354</v>
      </c>
      <c r="K144" s="19">
        <v>63</v>
      </c>
    </row>
    <row r="145" spans="1:11" ht="21" customHeight="1">
      <c r="A145" s="53"/>
      <c r="B145" s="49"/>
      <c r="C145" s="20" t="s">
        <v>3</v>
      </c>
      <c r="D145" s="18">
        <f t="shared" si="19"/>
        <v>8663</v>
      </c>
      <c r="E145" s="18">
        <v>1332</v>
      </c>
      <c r="F145" s="18">
        <v>1348</v>
      </c>
      <c r="G145" s="18">
        <v>1280</v>
      </c>
      <c r="H145" s="18">
        <v>329</v>
      </c>
      <c r="I145" s="18">
        <v>2848</v>
      </c>
      <c r="J145" s="18">
        <v>1450</v>
      </c>
      <c r="K145" s="19">
        <v>76</v>
      </c>
    </row>
    <row r="146" spans="1:11" ht="21" customHeight="1">
      <c r="A146" s="53"/>
      <c r="B146" s="49" t="s">
        <v>18</v>
      </c>
      <c r="C146" s="16" t="s">
        <v>1</v>
      </c>
      <c r="D146" s="17">
        <f t="shared" si="19"/>
        <v>172518</v>
      </c>
      <c r="E146" s="18">
        <v>16865</v>
      </c>
      <c r="F146" s="18">
        <v>52202</v>
      </c>
      <c r="G146" s="18">
        <v>6926</v>
      </c>
      <c r="H146" s="18">
        <v>3747</v>
      </c>
      <c r="I146" s="18">
        <v>63394</v>
      </c>
      <c r="J146" s="18">
        <v>24013</v>
      </c>
      <c r="K146" s="19">
        <v>5371</v>
      </c>
    </row>
    <row r="147" spans="1:11" ht="21" customHeight="1">
      <c r="A147" s="53"/>
      <c r="B147" s="49"/>
      <c r="C147" s="20" t="s">
        <v>2</v>
      </c>
      <c r="D147" s="18">
        <f t="shared" si="19"/>
        <v>102906</v>
      </c>
      <c r="E147" s="18">
        <v>11467</v>
      </c>
      <c r="F147" s="18">
        <v>44858</v>
      </c>
      <c r="G147" s="18">
        <v>2565</v>
      </c>
      <c r="H147" s="18">
        <v>1948</v>
      </c>
      <c r="I147" s="18">
        <v>31213</v>
      </c>
      <c r="J147" s="18">
        <v>8751</v>
      </c>
      <c r="K147" s="19">
        <v>2104</v>
      </c>
    </row>
    <row r="148" spans="1:11" ht="21" customHeight="1">
      <c r="A148" s="53"/>
      <c r="B148" s="49"/>
      <c r="C148" s="20" t="s">
        <v>3</v>
      </c>
      <c r="D148" s="18">
        <f t="shared" si="19"/>
        <v>69612</v>
      </c>
      <c r="E148" s="18">
        <v>5398</v>
      </c>
      <c r="F148" s="18">
        <v>7344</v>
      </c>
      <c r="G148" s="18">
        <v>4361</v>
      </c>
      <c r="H148" s="18">
        <v>1799</v>
      </c>
      <c r="I148" s="18">
        <v>32181</v>
      </c>
      <c r="J148" s="18">
        <v>15262</v>
      </c>
      <c r="K148" s="19">
        <v>3267</v>
      </c>
    </row>
    <row r="149" spans="1:11" ht="21" customHeight="1">
      <c r="A149" s="53"/>
      <c r="B149" s="49" t="s">
        <v>19</v>
      </c>
      <c r="C149" s="16" t="s">
        <v>1</v>
      </c>
      <c r="D149" s="17">
        <f t="shared" si="19"/>
        <v>987914</v>
      </c>
      <c r="E149" s="18">
        <v>108816</v>
      </c>
      <c r="F149" s="18">
        <v>258550</v>
      </c>
      <c r="G149" s="18">
        <v>68041</v>
      </c>
      <c r="H149" s="18">
        <v>21125</v>
      </c>
      <c r="I149" s="18">
        <v>294931</v>
      </c>
      <c r="J149" s="18">
        <v>138463</v>
      </c>
      <c r="K149" s="19">
        <v>97988</v>
      </c>
    </row>
    <row r="150" spans="1:11" ht="21" customHeight="1">
      <c r="A150" s="53"/>
      <c r="B150" s="49"/>
      <c r="C150" s="20" t="s">
        <v>2</v>
      </c>
      <c r="D150" s="18">
        <f t="shared" si="19"/>
        <v>503012</v>
      </c>
      <c r="E150" s="18">
        <v>69913</v>
      </c>
      <c r="F150" s="18">
        <v>221094</v>
      </c>
      <c r="G150" s="18">
        <v>22928</v>
      </c>
      <c r="H150" s="18">
        <v>10468</v>
      </c>
      <c r="I150" s="18">
        <v>110467</v>
      </c>
      <c r="J150" s="18">
        <v>40298</v>
      </c>
      <c r="K150" s="19">
        <v>27844</v>
      </c>
    </row>
    <row r="151" spans="1:11" ht="21" customHeight="1">
      <c r="A151" s="53"/>
      <c r="B151" s="49"/>
      <c r="C151" s="20" t="s">
        <v>3</v>
      </c>
      <c r="D151" s="18">
        <f t="shared" si="19"/>
        <v>484902</v>
      </c>
      <c r="E151" s="18">
        <v>38903</v>
      </c>
      <c r="F151" s="18">
        <v>37456</v>
      </c>
      <c r="G151" s="18">
        <v>45113</v>
      </c>
      <c r="H151" s="18">
        <v>10657</v>
      </c>
      <c r="I151" s="18">
        <v>184464</v>
      </c>
      <c r="J151" s="18">
        <v>98165</v>
      </c>
      <c r="K151" s="19">
        <v>70144</v>
      </c>
    </row>
    <row r="152" spans="1:11" ht="21" customHeight="1">
      <c r="A152" s="53"/>
      <c r="B152" s="49" t="s">
        <v>20</v>
      </c>
      <c r="C152" s="16" t="s">
        <v>1</v>
      </c>
      <c r="D152" s="17">
        <f t="shared" si="19"/>
        <v>133890</v>
      </c>
      <c r="E152" s="18">
        <v>13093</v>
      </c>
      <c r="F152" s="18">
        <v>24209</v>
      </c>
      <c r="G152" s="18">
        <v>43215</v>
      </c>
      <c r="H152" s="18">
        <v>653</v>
      </c>
      <c r="I152" s="18">
        <v>20385</v>
      </c>
      <c r="J152" s="18">
        <v>15681</v>
      </c>
      <c r="K152" s="19">
        <v>16654</v>
      </c>
    </row>
    <row r="153" spans="1:11" ht="21" customHeight="1">
      <c r="A153" s="53"/>
      <c r="B153" s="49"/>
      <c r="C153" s="20" t="s">
        <v>2</v>
      </c>
      <c r="D153" s="18">
        <f t="shared" si="19"/>
        <v>51053</v>
      </c>
      <c r="E153" s="18">
        <v>8105</v>
      </c>
      <c r="F153" s="18">
        <v>22086</v>
      </c>
      <c r="G153" s="18">
        <v>5292</v>
      </c>
      <c r="H153" s="18">
        <v>398</v>
      </c>
      <c r="I153" s="18">
        <v>6896</v>
      </c>
      <c r="J153" s="18">
        <v>3331</v>
      </c>
      <c r="K153" s="19">
        <v>4945</v>
      </c>
    </row>
    <row r="154" spans="1:11" ht="21" customHeight="1">
      <c r="A154" s="54"/>
      <c r="B154" s="59"/>
      <c r="C154" s="21" t="s">
        <v>3</v>
      </c>
      <c r="D154" s="22">
        <f t="shared" si="19"/>
        <v>82837</v>
      </c>
      <c r="E154" s="22">
        <v>4988</v>
      </c>
      <c r="F154" s="22">
        <v>2123</v>
      </c>
      <c r="G154" s="22">
        <v>37923</v>
      </c>
      <c r="H154" s="22">
        <v>255</v>
      </c>
      <c r="I154" s="22">
        <v>13489</v>
      </c>
      <c r="J154" s="22">
        <v>12350</v>
      </c>
      <c r="K154" s="23">
        <v>11709</v>
      </c>
    </row>
    <row r="155" spans="1:11" ht="21" customHeight="1">
      <c r="A155" s="52" t="s">
        <v>30</v>
      </c>
      <c r="B155" s="55" t="s">
        <v>16</v>
      </c>
      <c r="C155" s="7" t="s">
        <v>1</v>
      </c>
      <c r="D155" s="8">
        <f aca="true" t="shared" si="20" ref="D155:K157">D158+D161+D164+D167</f>
        <v>1337455</v>
      </c>
      <c r="E155" s="8">
        <f t="shared" si="20"/>
        <v>142053</v>
      </c>
      <c r="F155" s="8">
        <f t="shared" si="20"/>
        <v>345549</v>
      </c>
      <c r="G155" s="8">
        <f t="shared" si="20"/>
        <v>121305</v>
      </c>
      <c r="H155" s="8">
        <f t="shared" si="20"/>
        <v>26802</v>
      </c>
      <c r="I155" s="8">
        <f t="shared" si="20"/>
        <v>383381</v>
      </c>
      <c r="J155" s="8">
        <f t="shared" si="20"/>
        <v>187258</v>
      </c>
      <c r="K155" s="9">
        <f t="shared" si="20"/>
        <v>131107</v>
      </c>
    </row>
    <row r="156" spans="1:11" ht="21" customHeight="1">
      <c r="A156" s="53"/>
      <c r="B156" s="56"/>
      <c r="C156" s="10" t="s">
        <v>2</v>
      </c>
      <c r="D156" s="11">
        <f t="shared" si="20"/>
        <v>683114</v>
      </c>
      <c r="E156" s="11">
        <f t="shared" si="20"/>
        <v>91931</v>
      </c>
      <c r="F156" s="11">
        <f t="shared" si="20"/>
        <v>296413</v>
      </c>
      <c r="G156" s="11">
        <f t="shared" si="20"/>
        <v>32600</v>
      </c>
      <c r="H156" s="11">
        <f t="shared" si="20"/>
        <v>13594</v>
      </c>
      <c r="I156" s="11">
        <f t="shared" si="20"/>
        <v>152469</v>
      </c>
      <c r="J156" s="11">
        <f t="shared" si="20"/>
        <v>55890</v>
      </c>
      <c r="K156" s="12">
        <f t="shared" si="20"/>
        <v>40217</v>
      </c>
    </row>
    <row r="157" spans="1:11" ht="21" customHeight="1">
      <c r="A157" s="53"/>
      <c r="B157" s="57"/>
      <c r="C157" s="13" t="s">
        <v>3</v>
      </c>
      <c r="D157" s="14">
        <f t="shared" si="20"/>
        <v>654341</v>
      </c>
      <c r="E157" s="14">
        <f t="shared" si="20"/>
        <v>50122</v>
      </c>
      <c r="F157" s="14">
        <f t="shared" si="20"/>
        <v>49136</v>
      </c>
      <c r="G157" s="14">
        <f t="shared" si="20"/>
        <v>88705</v>
      </c>
      <c r="H157" s="14">
        <f t="shared" si="20"/>
        <v>13208</v>
      </c>
      <c r="I157" s="14">
        <f t="shared" si="20"/>
        <v>230912</v>
      </c>
      <c r="J157" s="14">
        <f t="shared" si="20"/>
        <v>131368</v>
      </c>
      <c r="K157" s="15">
        <f t="shared" si="20"/>
        <v>90890</v>
      </c>
    </row>
    <row r="158" spans="1:11" ht="21" customHeight="1">
      <c r="A158" s="53"/>
      <c r="B158" s="49" t="s">
        <v>17</v>
      </c>
      <c r="C158" s="16" t="s">
        <v>1</v>
      </c>
      <c r="D158" s="17">
        <f aca="true" t="shared" si="21" ref="D158:D169">SUM(E158:K158)</f>
        <v>32891</v>
      </c>
      <c r="E158" s="18">
        <v>5158</v>
      </c>
      <c r="F158" s="18">
        <v>13455</v>
      </c>
      <c r="G158" s="18">
        <v>2933</v>
      </c>
      <c r="H158" s="18">
        <v>1056</v>
      </c>
      <c r="I158" s="18">
        <v>7082</v>
      </c>
      <c r="J158" s="18">
        <v>3055</v>
      </c>
      <c r="K158" s="19">
        <v>152</v>
      </c>
    </row>
    <row r="159" spans="1:11" ht="21" customHeight="1">
      <c r="A159" s="53"/>
      <c r="B159" s="49"/>
      <c r="C159" s="20" t="s">
        <v>2</v>
      </c>
      <c r="D159" s="18">
        <f t="shared" si="21"/>
        <v>23731</v>
      </c>
      <c r="E159" s="18">
        <v>3742</v>
      </c>
      <c r="F159" s="18">
        <v>12030</v>
      </c>
      <c r="G159" s="18">
        <v>1638</v>
      </c>
      <c r="H159" s="18">
        <v>697</v>
      </c>
      <c r="I159" s="18">
        <v>4075</v>
      </c>
      <c r="J159" s="18">
        <v>1476</v>
      </c>
      <c r="K159" s="19">
        <v>73</v>
      </c>
    </row>
    <row r="160" spans="1:11" ht="21" customHeight="1">
      <c r="A160" s="53"/>
      <c r="B160" s="49"/>
      <c r="C160" s="20" t="s">
        <v>3</v>
      </c>
      <c r="D160" s="18">
        <f t="shared" si="21"/>
        <v>9160</v>
      </c>
      <c r="E160" s="18">
        <v>1416</v>
      </c>
      <c r="F160" s="18">
        <v>1425</v>
      </c>
      <c r="G160" s="18">
        <v>1295</v>
      </c>
      <c r="H160" s="18">
        <v>359</v>
      </c>
      <c r="I160" s="18">
        <v>3007</v>
      </c>
      <c r="J160" s="18">
        <v>1579</v>
      </c>
      <c r="K160" s="19">
        <v>79</v>
      </c>
    </row>
    <row r="161" spans="1:11" ht="21" customHeight="1">
      <c r="A161" s="53"/>
      <c r="B161" s="49" t="s">
        <v>18</v>
      </c>
      <c r="C161" s="16" t="s">
        <v>1</v>
      </c>
      <c r="D161" s="17">
        <f t="shared" si="21"/>
        <v>180809</v>
      </c>
      <c r="E161" s="18">
        <v>18095</v>
      </c>
      <c r="F161" s="18">
        <v>54073</v>
      </c>
      <c r="G161" s="18">
        <v>6964</v>
      </c>
      <c r="H161" s="18">
        <v>4005</v>
      </c>
      <c r="I161" s="18">
        <v>66021</v>
      </c>
      <c r="J161" s="18">
        <v>25482</v>
      </c>
      <c r="K161" s="19">
        <v>6169</v>
      </c>
    </row>
    <row r="162" spans="1:11" ht="21" customHeight="1">
      <c r="A162" s="53"/>
      <c r="B162" s="49"/>
      <c r="C162" s="20" t="s">
        <v>2</v>
      </c>
      <c r="D162" s="18">
        <f t="shared" si="21"/>
        <v>105470</v>
      </c>
      <c r="E162" s="18">
        <v>12079</v>
      </c>
      <c r="F162" s="18">
        <v>45976</v>
      </c>
      <c r="G162" s="18">
        <v>2445</v>
      </c>
      <c r="H162" s="18">
        <v>2073</v>
      </c>
      <c r="I162" s="18">
        <v>31444</v>
      </c>
      <c r="J162" s="18">
        <v>9099</v>
      </c>
      <c r="K162" s="19">
        <v>2354</v>
      </c>
    </row>
    <row r="163" spans="1:11" ht="21" customHeight="1">
      <c r="A163" s="53"/>
      <c r="B163" s="49"/>
      <c r="C163" s="20" t="s">
        <v>3</v>
      </c>
      <c r="D163" s="18">
        <f t="shared" si="21"/>
        <v>75339</v>
      </c>
      <c r="E163" s="18">
        <v>6016</v>
      </c>
      <c r="F163" s="18">
        <v>8097</v>
      </c>
      <c r="G163" s="18">
        <v>4519</v>
      </c>
      <c r="H163" s="18">
        <v>1932</v>
      </c>
      <c r="I163" s="18">
        <v>34577</v>
      </c>
      <c r="J163" s="18">
        <v>16383</v>
      </c>
      <c r="K163" s="19">
        <v>3815</v>
      </c>
    </row>
    <row r="164" spans="1:11" ht="21" customHeight="1">
      <c r="A164" s="53"/>
      <c r="B164" s="49" t="s">
        <v>19</v>
      </c>
      <c r="C164" s="16" t="s">
        <v>1</v>
      </c>
      <c r="D164" s="17">
        <f t="shared" si="21"/>
        <v>1006102</v>
      </c>
      <c r="E164" s="18">
        <v>109088</v>
      </c>
      <c r="F164" s="18">
        <v>260568</v>
      </c>
      <c r="G164" s="18">
        <v>67735</v>
      </c>
      <c r="H164" s="18">
        <v>21279</v>
      </c>
      <c r="I164" s="18">
        <v>294625</v>
      </c>
      <c r="J164" s="18">
        <v>144432</v>
      </c>
      <c r="K164" s="19">
        <v>108375</v>
      </c>
    </row>
    <row r="165" spans="1:11" ht="21" customHeight="1">
      <c r="A165" s="53"/>
      <c r="B165" s="49"/>
      <c r="C165" s="20" t="s">
        <v>2</v>
      </c>
      <c r="D165" s="18">
        <f t="shared" si="21"/>
        <v>513338</v>
      </c>
      <c r="E165" s="18">
        <v>70278</v>
      </c>
      <c r="F165" s="18">
        <v>222582</v>
      </c>
      <c r="G165" s="18">
        <v>23121</v>
      </c>
      <c r="H165" s="18">
        <v>10548</v>
      </c>
      <c r="I165" s="18">
        <v>111720</v>
      </c>
      <c r="J165" s="18">
        <v>42244</v>
      </c>
      <c r="K165" s="19">
        <v>32845</v>
      </c>
    </row>
    <row r="166" spans="1:11" ht="21" customHeight="1">
      <c r="A166" s="53"/>
      <c r="B166" s="49"/>
      <c r="C166" s="20" t="s">
        <v>3</v>
      </c>
      <c r="D166" s="18">
        <f t="shared" si="21"/>
        <v>492764</v>
      </c>
      <c r="E166" s="18">
        <v>38810</v>
      </c>
      <c r="F166" s="18">
        <v>37986</v>
      </c>
      <c r="G166" s="18">
        <v>44614</v>
      </c>
      <c r="H166" s="18">
        <v>10731</v>
      </c>
      <c r="I166" s="18">
        <v>182905</v>
      </c>
      <c r="J166" s="18">
        <v>102188</v>
      </c>
      <c r="K166" s="19">
        <v>75530</v>
      </c>
    </row>
    <row r="167" spans="1:11" ht="21" customHeight="1">
      <c r="A167" s="53"/>
      <c r="B167" s="49" t="s">
        <v>20</v>
      </c>
      <c r="C167" s="16" t="s">
        <v>1</v>
      </c>
      <c r="D167" s="17">
        <f t="shared" si="21"/>
        <v>117653</v>
      </c>
      <c r="E167" s="18">
        <v>9712</v>
      </c>
      <c r="F167" s="18">
        <v>17453</v>
      </c>
      <c r="G167" s="18">
        <v>43673</v>
      </c>
      <c r="H167" s="18">
        <v>462</v>
      </c>
      <c r="I167" s="18">
        <v>15653</v>
      </c>
      <c r="J167" s="18">
        <v>14289</v>
      </c>
      <c r="K167" s="19">
        <v>16411</v>
      </c>
    </row>
    <row r="168" spans="1:11" ht="21" customHeight="1">
      <c r="A168" s="53"/>
      <c r="B168" s="49"/>
      <c r="C168" s="20" t="s">
        <v>2</v>
      </c>
      <c r="D168" s="18">
        <f t="shared" si="21"/>
        <v>40575</v>
      </c>
      <c r="E168" s="18">
        <v>5832</v>
      </c>
      <c r="F168" s="18">
        <v>15825</v>
      </c>
      <c r="G168" s="18">
        <v>5396</v>
      </c>
      <c r="H168" s="18">
        <v>276</v>
      </c>
      <c r="I168" s="18">
        <v>5230</v>
      </c>
      <c r="J168" s="18">
        <v>3071</v>
      </c>
      <c r="K168" s="19">
        <v>4945</v>
      </c>
    </row>
    <row r="169" spans="1:11" ht="21" customHeight="1">
      <c r="A169" s="54"/>
      <c r="B169" s="59"/>
      <c r="C169" s="21" t="s">
        <v>3</v>
      </c>
      <c r="D169" s="22">
        <f t="shared" si="21"/>
        <v>77078</v>
      </c>
      <c r="E169" s="22">
        <v>3880</v>
      </c>
      <c r="F169" s="22">
        <v>1628</v>
      </c>
      <c r="G169" s="22">
        <v>38277</v>
      </c>
      <c r="H169" s="22">
        <v>186</v>
      </c>
      <c r="I169" s="22">
        <v>10423</v>
      </c>
      <c r="J169" s="22">
        <v>11218</v>
      </c>
      <c r="K169" s="23">
        <v>11466</v>
      </c>
    </row>
    <row r="170" spans="1:11" ht="21" customHeight="1">
      <c r="A170" s="52" t="s">
        <v>31</v>
      </c>
      <c r="B170" s="55" t="s">
        <v>16</v>
      </c>
      <c r="C170" s="7" t="s">
        <v>1</v>
      </c>
      <c r="D170" s="8">
        <f aca="true" t="shared" si="22" ref="D170:K172">D173+D176+D179+D182</f>
        <v>1336659</v>
      </c>
      <c r="E170" s="8">
        <f t="shared" si="22"/>
        <v>141447</v>
      </c>
      <c r="F170" s="8">
        <f t="shared" si="22"/>
        <v>336180</v>
      </c>
      <c r="G170" s="8">
        <f t="shared" si="22"/>
        <v>122347</v>
      </c>
      <c r="H170" s="8">
        <f t="shared" si="22"/>
        <v>27513</v>
      </c>
      <c r="I170" s="8">
        <f t="shared" si="22"/>
        <v>375408</v>
      </c>
      <c r="J170" s="8">
        <f t="shared" si="22"/>
        <v>193380</v>
      </c>
      <c r="K170" s="9">
        <f t="shared" si="22"/>
        <v>140384</v>
      </c>
    </row>
    <row r="171" spans="1:11" ht="21" customHeight="1">
      <c r="A171" s="53"/>
      <c r="B171" s="56"/>
      <c r="C171" s="10" t="s">
        <v>2</v>
      </c>
      <c r="D171" s="11">
        <f t="shared" si="22"/>
        <v>680038</v>
      </c>
      <c r="E171" s="11">
        <f t="shared" si="22"/>
        <v>91995</v>
      </c>
      <c r="F171" s="11">
        <f t="shared" si="22"/>
        <v>287293</v>
      </c>
      <c r="G171" s="11">
        <f t="shared" si="22"/>
        <v>33185</v>
      </c>
      <c r="H171" s="11">
        <f t="shared" si="22"/>
        <v>13900</v>
      </c>
      <c r="I171" s="11">
        <f t="shared" si="22"/>
        <v>150396</v>
      </c>
      <c r="J171" s="11">
        <f t="shared" si="22"/>
        <v>58034</v>
      </c>
      <c r="K171" s="12">
        <f t="shared" si="22"/>
        <v>45235</v>
      </c>
    </row>
    <row r="172" spans="1:11" ht="21" customHeight="1">
      <c r="A172" s="53"/>
      <c r="B172" s="57"/>
      <c r="C172" s="13" t="s">
        <v>3</v>
      </c>
      <c r="D172" s="14">
        <f t="shared" si="22"/>
        <v>656621</v>
      </c>
      <c r="E172" s="14">
        <f t="shared" si="22"/>
        <v>49452</v>
      </c>
      <c r="F172" s="14">
        <f t="shared" si="22"/>
        <v>48887</v>
      </c>
      <c r="G172" s="14">
        <f t="shared" si="22"/>
        <v>89162</v>
      </c>
      <c r="H172" s="14">
        <f t="shared" si="22"/>
        <v>13613</v>
      </c>
      <c r="I172" s="14">
        <f t="shared" si="22"/>
        <v>225012</v>
      </c>
      <c r="J172" s="14">
        <f t="shared" si="22"/>
        <v>135346</v>
      </c>
      <c r="K172" s="15">
        <f t="shared" si="22"/>
        <v>95149</v>
      </c>
    </row>
    <row r="173" spans="1:11" ht="21" customHeight="1">
      <c r="A173" s="53"/>
      <c r="B173" s="49" t="s">
        <v>17</v>
      </c>
      <c r="C173" s="16" t="s">
        <v>1</v>
      </c>
      <c r="D173" s="17">
        <f aca="true" t="shared" si="23" ref="D173:D184">SUM(E173:K173)</f>
        <v>33751</v>
      </c>
      <c r="E173" s="18">
        <v>5350</v>
      </c>
      <c r="F173" s="18">
        <v>13537</v>
      </c>
      <c r="G173" s="18">
        <v>3140</v>
      </c>
      <c r="H173" s="18">
        <v>1044</v>
      </c>
      <c r="I173" s="18">
        <v>7283</v>
      </c>
      <c r="J173" s="18">
        <v>3242</v>
      </c>
      <c r="K173" s="19">
        <v>155</v>
      </c>
    </row>
    <row r="174" spans="1:11" ht="21" customHeight="1">
      <c r="A174" s="53"/>
      <c r="B174" s="49"/>
      <c r="C174" s="20" t="s">
        <v>2</v>
      </c>
      <c r="D174" s="18">
        <f t="shared" si="23"/>
        <v>24141</v>
      </c>
      <c r="E174" s="18">
        <v>3888</v>
      </c>
      <c r="F174" s="18">
        <v>12022</v>
      </c>
      <c r="G174" s="18">
        <v>1742</v>
      </c>
      <c r="H174" s="18">
        <v>677</v>
      </c>
      <c r="I174" s="18">
        <v>4171</v>
      </c>
      <c r="J174" s="18">
        <v>1575</v>
      </c>
      <c r="K174" s="19">
        <v>66</v>
      </c>
    </row>
    <row r="175" spans="1:11" ht="21" customHeight="1">
      <c r="A175" s="53"/>
      <c r="B175" s="49"/>
      <c r="C175" s="20" t="s">
        <v>3</v>
      </c>
      <c r="D175" s="18">
        <f t="shared" si="23"/>
        <v>9610</v>
      </c>
      <c r="E175" s="18">
        <v>1462</v>
      </c>
      <c r="F175" s="18">
        <v>1515</v>
      </c>
      <c r="G175" s="18">
        <v>1398</v>
      </c>
      <c r="H175" s="18">
        <v>367</v>
      </c>
      <c r="I175" s="18">
        <v>3112</v>
      </c>
      <c r="J175" s="18">
        <v>1667</v>
      </c>
      <c r="K175" s="19">
        <v>89</v>
      </c>
    </row>
    <row r="176" spans="1:11" ht="21" customHeight="1">
      <c r="A176" s="53"/>
      <c r="B176" s="49" t="s">
        <v>18</v>
      </c>
      <c r="C176" s="16" t="s">
        <v>1</v>
      </c>
      <c r="D176" s="17">
        <f t="shared" si="23"/>
        <v>183401</v>
      </c>
      <c r="E176" s="18">
        <v>18445</v>
      </c>
      <c r="F176" s="18">
        <v>54341</v>
      </c>
      <c r="G176" s="18">
        <v>7090</v>
      </c>
      <c r="H176" s="18">
        <v>4160</v>
      </c>
      <c r="I176" s="18">
        <v>66175</v>
      </c>
      <c r="J176" s="18">
        <v>26693</v>
      </c>
      <c r="K176" s="19">
        <v>6497</v>
      </c>
    </row>
    <row r="177" spans="1:11" ht="21" customHeight="1">
      <c r="A177" s="53"/>
      <c r="B177" s="49"/>
      <c r="C177" s="20" t="s">
        <v>2</v>
      </c>
      <c r="D177" s="18">
        <f t="shared" si="23"/>
        <v>105084</v>
      </c>
      <c r="E177" s="18">
        <v>12237</v>
      </c>
      <c r="F177" s="18">
        <v>45716</v>
      </c>
      <c r="G177" s="18">
        <v>2426</v>
      </c>
      <c r="H177" s="18">
        <v>2075</v>
      </c>
      <c r="I177" s="18">
        <v>30729</v>
      </c>
      <c r="J177" s="18">
        <v>9408</v>
      </c>
      <c r="K177" s="19">
        <v>2493</v>
      </c>
    </row>
    <row r="178" spans="1:11" ht="21" customHeight="1">
      <c r="A178" s="53"/>
      <c r="B178" s="49"/>
      <c r="C178" s="20" t="s">
        <v>3</v>
      </c>
      <c r="D178" s="18">
        <f t="shared" si="23"/>
        <v>78317</v>
      </c>
      <c r="E178" s="18">
        <v>6208</v>
      </c>
      <c r="F178" s="18">
        <v>8625</v>
      </c>
      <c r="G178" s="18">
        <v>4664</v>
      </c>
      <c r="H178" s="18">
        <v>2085</v>
      </c>
      <c r="I178" s="18">
        <v>35446</v>
      </c>
      <c r="J178" s="18">
        <v>17285</v>
      </c>
      <c r="K178" s="19">
        <v>4004</v>
      </c>
    </row>
    <row r="179" spans="1:11" ht="21" customHeight="1">
      <c r="A179" s="53"/>
      <c r="B179" s="49" t="s">
        <v>19</v>
      </c>
      <c r="C179" s="16" t="s">
        <v>1</v>
      </c>
      <c r="D179" s="17">
        <f t="shared" si="23"/>
        <v>1010952</v>
      </c>
      <c r="E179" s="18">
        <v>109575</v>
      </c>
      <c r="F179" s="18">
        <v>255574</v>
      </c>
      <c r="G179" s="18">
        <v>67463</v>
      </c>
      <c r="H179" s="18">
        <v>21977</v>
      </c>
      <c r="I179" s="18">
        <v>289346</v>
      </c>
      <c r="J179" s="18">
        <v>150264</v>
      </c>
      <c r="K179" s="19">
        <v>116753</v>
      </c>
    </row>
    <row r="180" spans="1:11" ht="21" customHeight="1">
      <c r="A180" s="53"/>
      <c r="B180" s="49"/>
      <c r="C180" s="20" t="s">
        <v>2</v>
      </c>
      <c r="D180" s="18">
        <f t="shared" si="23"/>
        <v>517021</v>
      </c>
      <c r="E180" s="18">
        <v>71176</v>
      </c>
      <c r="F180" s="18">
        <v>218044</v>
      </c>
      <c r="G180" s="18">
        <v>23410</v>
      </c>
      <c r="H180" s="18">
        <v>10956</v>
      </c>
      <c r="I180" s="18">
        <v>111409</v>
      </c>
      <c r="J180" s="18">
        <v>44304</v>
      </c>
      <c r="K180" s="19">
        <v>37722</v>
      </c>
    </row>
    <row r="181" spans="1:11" ht="21" customHeight="1">
      <c r="A181" s="53"/>
      <c r="B181" s="49"/>
      <c r="C181" s="20" t="s">
        <v>3</v>
      </c>
      <c r="D181" s="18">
        <f t="shared" si="23"/>
        <v>493931</v>
      </c>
      <c r="E181" s="18">
        <v>38399</v>
      </c>
      <c r="F181" s="18">
        <v>37530</v>
      </c>
      <c r="G181" s="18">
        <v>44053</v>
      </c>
      <c r="H181" s="18">
        <v>11021</v>
      </c>
      <c r="I181" s="18">
        <v>177937</v>
      </c>
      <c r="J181" s="18">
        <v>105960</v>
      </c>
      <c r="K181" s="19">
        <v>79031</v>
      </c>
    </row>
    <row r="182" spans="1:11" ht="21" customHeight="1">
      <c r="A182" s="53"/>
      <c r="B182" s="49" t="s">
        <v>20</v>
      </c>
      <c r="C182" s="16" t="s">
        <v>1</v>
      </c>
      <c r="D182" s="17">
        <f t="shared" si="23"/>
        <v>108555</v>
      </c>
      <c r="E182" s="18">
        <v>8077</v>
      </c>
      <c r="F182" s="18">
        <v>12728</v>
      </c>
      <c r="G182" s="18">
        <v>44654</v>
      </c>
      <c r="H182" s="18">
        <v>332</v>
      </c>
      <c r="I182" s="18">
        <v>12604</v>
      </c>
      <c r="J182" s="18">
        <v>13181</v>
      </c>
      <c r="K182" s="19">
        <v>16979</v>
      </c>
    </row>
    <row r="183" spans="1:11" ht="21" customHeight="1">
      <c r="A183" s="53"/>
      <c r="B183" s="49"/>
      <c r="C183" s="20" t="s">
        <v>2</v>
      </c>
      <c r="D183" s="18">
        <f t="shared" si="23"/>
        <v>33792</v>
      </c>
      <c r="E183" s="18">
        <v>4694</v>
      </c>
      <c r="F183" s="18">
        <v>11511</v>
      </c>
      <c r="G183" s="18">
        <v>5607</v>
      </c>
      <c r="H183" s="18">
        <v>192</v>
      </c>
      <c r="I183" s="18">
        <v>4087</v>
      </c>
      <c r="J183" s="18">
        <v>2747</v>
      </c>
      <c r="K183" s="19">
        <v>4954</v>
      </c>
    </row>
    <row r="184" spans="1:11" ht="21" customHeight="1">
      <c r="A184" s="54"/>
      <c r="B184" s="59"/>
      <c r="C184" s="21" t="s">
        <v>3</v>
      </c>
      <c r="D184" s="22">
        <f t="shared" si="23"/>
        <v>74763</v>
      </c>
      <c r="E184" s="22">
        <v>3383</v>
      </c>
      <c r="F184" s="22">
        <v>1217</v>
      </c>
      <c r="G184" s="22">
        <v>39047</v>
      </c>
      <c r="H184" s="22">
        <v>140</v>
      </c>
      <c r="I184" s="22">
        <v>8517</v>
      </c>
      <c r="J184" s="22">
        <v>10434</v>
      </c>
      <c r="K184" s="23">
        <v>12025</v>
      </c>
    </row>
    <row r="185" spans="1:11" ht="21" customHeight="1">
      <c r="A185" s="52" t="s">
        <v>32</v>
      </c>
      <c r="B185" s="55" t="s">
        <v>16</v>
      </c>
      <c r="C185" s="7" t="s">
        <v>1</v>
      </c>
      <c r="D185" s="8">
        <f aca="true" t="shared" si="24" ref="D185:K187">D188+D191+D194+D197</f>
        <v>1343603</v>
      </c>
      <c r="E185" s="8">
        <f t="shared" si="24"/>
        <v>140686</v>
      </c>
      <c r="F185" s="8">
        <f t="shared" si="24"/>
        <v>330720</v>
      </c>
      <c r="G185" s="8">
        <f t="shared" si="24"/>
        <v>122859</v>
      </c>
      <c r="H185" s="8">
        <f t="shared" si="24"/>
        <v>27728</v>
      </c>
      <c r="I185" s="8">
        <f t="shared" si="24"/>
        <v>372766</v>
      </c>
      <c r="J185" s="8">
        <f t="shared" si="24"/>
        <v>197864</v>
      </c>
      <c r="K185" s="9">
        <f t="shared" si="24"/>
        <v>150980</v>
      </c>
    </row>
    <row r="186" spans="1:11" ht="21" customHeight="1">
      <c r="A186" s="53"/>
      <c r="B186" s="56"/>
      <c r="C186" s="10" t="s">
        <v>2</v>
      </c>
      <c r="D186" s="11">
        <f t="shared" si="24"/>
        <v>681054</v>
      </c>
      <c r="E186" s="11">
        <f t="shared" si="24"/>
        <v>91894</v>
      </c>
      <c r="F186" s="11">
        <f t="shared" si="24"/>
        <v>281764</v>
      </c>
      <c r="G186" s="11">
        <f t="shared" si="24"/>
        <v>33370</v>
      </c>
      <c r="H186" s="11">
        <f t="shared" si="24"/>
        <v>13853</v>
      </c>
      <c r="I186" s="11">
        <f t="shared" si="24"/>
        <v>149821</v>
      </c>
      <c r="J186" s="11">
        <f t="shared" si="24"/>
        <v>59979</v>
      </c>
      <c r="K186" s="12">
        <f t="shared" si="24"/>
        <v>50373</v>
      </c>
    </row>
    <row r="187" spans="1:11" ht="21" customHeight="1">
      <c r="A187" s="53"/>
      <c r="B187" s="57"/>
      <c r="C187" s="13" t="s">
        <v>3</v>
      </c>
      <c r="D187" s="14">
        <f t="shared" si="24"/>
        <v>662549</v>
      </c>
      <c r="E187" s="14">
        <f t="shared" si="24"/>
        <v>48792</v>
      </c>
      <c r="F187" s="14">
        <f t="shared" si="24"/>
        <v>48956</v>
      </c>
      <c r="G187" s="14">
        <f t="shared" si="24"/>
        <v>89489</v>
      </c>
      <c r="H187" s="14">
        <f t="shared" si="24"/>
        <v>13875</v>
      </c>
      <c r="I187" s="14">
        <f t="shared" si="24"/>
        <v>222945</v>
      </c>
      <c r="J187" s="14">
        <f t="shared" si="24"/>
        <v>137885</v>
      </c>
      <c r="K187" s="15">
        <f t="shared" si="24"/>
        <v>100607</v>
      </c>
    </row>
    <row r="188" spans="1:11" ht="21" customHeight="1">
      <c r="A188" s="53"/>
      <c r="B188" s="49" t="s">
        <v>17</v>
      </c>
      <c r="C188" s="16" t="s">
        <v>1</v>
      </c>
      <c r="D188" s="17">
        <f aca="true" t="shared" si="25" ref="D188:D199">SUM(E188:K188)</f>
        <v>34178</v>
      </c>
      <c r="E188" s="18">
        <v>5368</v>
      </c>
      <c r="F188" s="18">
        <v>13391</v>
      </c>
      <c r="G188" s="18">
        <v>3434</v>
      </c>
      <c r="H188" s="18">
        <v>1068</v>
      </c>
      <c r="I188" s="18">
        <v>7401</v>
      </c>
      <c r="J188" s="18">
        <v>3323</v>
      </c>
      <c r="K188" s="19">
        <v>193</v>
      </c>
    </row>
    <row r="189" spans="1:11" ht="21" customHeight="1">
      <c r="A189" s="53"/>
      <c r="B189" s="49"/>
      <c r="C189" s="20" t="s">
        <v>2</v>
      </c>
      <c r="D189" s="18">
        <f t="shared" si="25"/>
        <v>24298</v>
      </c>
      <c r="E189" s="18">
        <v>3946</v>
      </c>
      <c r="F189" s="18">
        <v>11842</v>
      </c>
      <c r="G189" s="18">
        <v>1887</v>
      </c>
      <c r="H189" s="18">
        <v>676</v>
      </c>
      <c r="I189" s="18">
        <v>4241</v>
      </c>
      <c r="J189" s="18">
        <v>1621</v>
      </c>
      <c r="K189" s="19">
        <v>85</v>
      </c>
    </row>
    <row r="190" spans="1:11" ht="21" customHeight="1">
      <c r="A190" s="53"/>
      <c r="B190" s="49"/>
      <c r="C190" s="20" t="s">
        <v>3</v>
      </c>
      <c r="D190" s="18">
        <f t="shared" si="25"/>
        <v>9880</v>
      </c>
      <c r="E190" s="18">
        <v>1422</v>
      </c>
      <c r="F190" s="18">
        <v>1549</v>
      </c>
      <c r="G190" s="18">
        <v>1547</v>
      </c>
      <c r="H190" s="18">
        <v>392</v>
      </c>
      <c r="I190" s="18">
        <v>3160</v>
      </c>
      <c r="J190" s="18">
        <v>1702</v>
      </c>
      <c r="K190" s="19">
        <v>108</v>
      </c>
    </row>
    <row r="191" spans="1:11" ht="21" customHeight="1">
      <c r="A191" s="53"/>
      <c r="B191" s="49" t="s">
        <v>18</v>
      </c>
      <c r="C191" s="16" t="s">
        <v>1</v>
      </c>
      <c r="D191" s="17">
        <f t="shared" si="25"/>
        <v>185000</v>
      </c>
      <c r="E191" s="18">
        <v>18447</v>
      </c>
      <c r="F191" s="18">
        <v>55086</v>
      </c>
      <c r="G191" s="18">
        <v>7361</v>
      </c>
      <c r="H191" s="18">
        <v>4192</v>
      </c>
      <c r="I191" s="18">
        <v>66923</v>
      </c>
      <c r="J191" s="18">
        <v>26086</v>
      </c>
      <c r="K191" s="19">
        <v>6905</v>
      </c>
    </row>
    <row r="192" spans="1:11" ht="21" customHeight="1">
      <c r="A192" s="53"/>
      <c r="B192" s="49"/>
      <c r="C192" s="20" t="s">
        <v>2</v>
      </c>
      <c r="D192" s="18">
        <f t="shared" si="25"/>
        <v>104894</v>
      </c>
      <c r="E192" s="18">
        <v>12174</v>
      </c>
      <c r="F192" s="18">
        <v>45892</v>
      </c>
      <c r="G192" s="18">
        <v>2472</v>
      </c>
      <c r="H192" s="18">
        <v>2055</v>
      </c>
      <c r="I192" s="18">
        <v>30441</v>
      </c>
      <c r="J192" s="18">
        <v>9178</v>
      </c>
      <c r="K192" s="19">
        <v>2682</v>
      </c>
    </row>
    <row r="193" spans="1:11" ht="21" customHeight="1">
      <c r="A193" s="53"/>
      <c r="B193" s="49"/>
      <c r="C193" s="20" t="s">
        <v>3</v>
      </c>
      <c r="D193" s="18">
        <f t="shared" si="25"/>
        <v>80106</v>
      </c>
      <c r="E193" s="18">
        <v>6273</v>
      </c>
      <c r="F193" s="18">
        <v>9194</v>
      </c>
      <c r="G193" s="18">
        <v>4889</v>
      </c>
      <c r="H193" s="18">
        <v>2137</v>
      </c>
      <c r="I193" s="18">
        <v>36482</v>
      </c>
      <c r="J193" s="18">
        <v>16908</v>
      </c>
      <c r="K193" s="19">
        <v>4223</v>
      </c>
    </row>
    <row r="194" spans="1:11" ht="21" customHeight="1">
      <c r="A194" s="53"/>
      <c r="B194" s="49" t="s">
        <v>19</v>
      </c>
      <c r="C194" s="16" t="s">
        <v>1</v>
      </c>
      <c r="D194" s="17">
        <f t="shared" si="25"/>
        <v>1021636</v>
      </c>
      <c r="E194" s="18">
        <v>110100</v>
      </c>
      <c r="F194" s="18">
        <v>251991</v>
      </c>
      <c r="G194" s="18">
        <v>67627</v>
      </c>
      <c r="H194" s="18">
        <v>22169</v>
      </c>
      <c r="I194" s="18">
        <v>287701</v>
      </c>
      <c r="J194" s="18">
        <v>155864</v>
      </c>
      <c r="K194" s="19">
        <v>126184</v>
      </c>
    </row>
    <row r="195" spans="1:11" ht="21" customHeight="1">
      <c r="A195" s="53"/>
      <c r="B195" s="49"/>
      <c r="C195" s="20" t="s">
        <v>2</v>
      </c>
      <c r="D195" s="18">
        <f t="shared" si="25"/>
        <v>522307</v>
      </c>
      <c r="E195" s="18">
        <v>71911</v>
      </c>
      <c r="F195" s="18">
        <v>214793</v>
      </c>
      <c r="G195" s="18">
        <v>23562</v>
      </c>
      <c r="H195" s="18">
        <v>10954</v>
      </c>
      <c r="I195" s="18">
        <v>111750</v>
      </c>
      <c r="J195" s="18">
        <v>46488</v>
      </c>
      <c r="K195" s="19">
        <v>42849</v>
      </c>
    </row>
    <row r="196" spans="1:11" ht="21" customHeight="1">
      <c r="A196" s="53"/>
      <c r="B196" s="49"/>
      <c r="C196" s="20" t="s">
        <v>3</v>
      </c>
      <c r="D196" s="18">
        <f t="shared" si="25"/>
        <v>499329</v>
      </c>
      <c r="E196" s="18">
        <v>38189</v>
      </c>
      <c r="F196" s="18">
        <v>37198</v>
      </c>
      <c r="G196" s="18">
        <v>44065</v>
      </c>
      <c r="H196" s="18">
        <v>11215</v>
      </c>
      <c r="I196" s="18">
        <v>175951</v>
      </c>
      <c r="J196" s="18">
        <v>109376</v>
      </c>
      <c r="K196" s="19">
        <v>83335</v>
      </c>
    </row>
    <row r="197" spans="1:11" ht="21" customHeight="1">
      <c r="A197" s="53"/>
      <c r="B197" s="49" t="s">
        <v>20</v>
      </c>
      <c r="C197" s="16" t="s">
        <v>1</v>
      </c>
      <c r="D197" s="17">
        <f t="shared" si="25"/>
        <v>102789</v>
      </c>
      <c r="E197" s="18">
        <v>6771</v>
      </c>
      <c r="F197" s="18">
        <v>10252</v>
      </c>
      <c r="G197" s="18">
        <v>44437</v>
      </c>
      <c r="H197" s="18">
        <v>299</v>
      </c>
      <c r="I197" s="18">
        <v>10741</v>
      </c>
      <c r="J197" s="18">
        <v>12591</v>
      </c>
      <c r="K197" s="19">
        <v>17698</v>
      </c>
    </row>
    <row r="198" spans="1:11" ht="21" customHeight="1">
      <c r="A198" s="53"/>
      <c r="B198" s="49"/>
      <c r="C198" s="20" t="s">
        <v>2</v>
      </c>
      <c r="D198" s="18">
        <f t="shared" si="25"/>
        <v>29555</v>
      </c>
      <c r="E198" s="18">
        <v>3863</v>
      </c>
      <c r="F198" s="18">
        <v>9237</v>
      </c>
      <c r="G198" s="18">
        <v>5449</v>
      </c>
      <c r="H198" s="18">
        <v>168</v>
      </c>
      <c r="I198" s="18">
        <v>3389</v>
      </c>
      <c r="J198" s="18">
        <v>2692</v>
      </c>
      <c r="K198" s="19">
        <v>4757</v>
      </c>
    </row>
    <row r="199" spans="1:11" ht="21" customHeight="1">
      <c r="A199" s="54"/>
      <c r="B199" s="59"/>
      <c r="C199" s="21" t="s">
        <v>3</v>
      </c>
      <c r="D199" s="22">
        <f t="shared" si="25"/>
        <v>73234</v>
      </c>
      <c r="E199" s="22">
        <v>2908</v>
      </c>
      <c r="F199" s="22">
        <v>1015</v>
      </c>
      <c r="G199" s="22">
        <v>38988</v>
      </c>
      <c r="H199" s="22">
        <v>131</v>
      </c>
      <c r="I199" s="22">
        <v>7352</v>
      </c>
      <c r="J199" s="22">
        <v>9899</v>
      </c>
      <c r="K199" s="23">
        <v>12941</v>
      </c>
    </row>
    <row r="200" spans="1:11" ht="21" customHeight="1">
      <c r="A200" s="52" t="s">
        <v>33</v>
      </c>
      <c r="B200" s="55" t="s">
        <v>16</v>
      </c>
      <c r="C200" s="7" t="s">
        <v>1</v>
      </c>
      <c r="D200" s="8">
        <f aca="true" t="shared" si="26" ref="D200:K200">D203+D206+D209+D212</f>
        <v>1352084</v>
      </c>
      <c r="E200" s="8">
        <f t="shared" si="26"/>
        <v>140715</v>
      </c>
      <c r="F200" s="8">
        <f t="shared" si="26"/>
        <v>323110</v>
      </c>
      <c r="G200" s="8">
        <f t="shared" si="26"/>
        <v>122639</v>
      </c>
      <c r="H200" s="8">
        <f t="shared" si="26"/>
        <v>28338</v>
      </c>
      <c r="I200" s="8">
        <f t="shared" si="26"/>
        <v>371304</v>
      </c>
      <c r="J200" s="8">
        <f t="shared" si="26"/>
        <v>203633</v>
      </c>
      <c r="K200" s="9">
        <f t="shared" si="26"/>
        <v>162345</v>
      </c>
    </row>
    <row r="201" spans="1:11" ht="21" customHeight="1">
      <c r="A201" s="53"/>
      <c r="B201" s="56"/>
      <c r="C201" s="10" t="s">
        <v>2</v>
      </c>
      <c r="D201" s="11">
        <f aca="true" t="shared" si="27" ref="D201:K201">D204+D207+D210+D213</f>
        <v>683367</v>
      </c>
      <c r="E201" s="11">
        <f t="shared" si="27"/>
        <v>92327</v>
      </c>
      <c r="F201" s="11">
        <f t="shared" si="27"/>
        <v>274123</v>
      </c>
      <c r="G201" s="11">
        <f t="shared" si="27"/>
        <v>33357</v>
      </c>
      <c r="H201" s="11">
        <f t="shared" si="27"/>
        <v>14216</v>
      </c>
      <c r="I201" s="11">
        <f t="shared" si="27"/>
        <v>149529</v>
      </c>
      <c r="J201" s="11">
        <f t="shared" si="27"/>
        <v>63231</v>
      </c>
      <c r="K201" s="12">
        <f t="shared" si="27"/>
        <v>56584</v>
      </c>
    </row>
    <row r="202" spans="1:11" ht="21" customHeight="1">
      <c r="A202" s="53"/>
      <c r="B202" s="57"/>
      <c r="C202" s="13" t="s">
        <v>3</v>
      </c>
      <c r="D202" s="14">
        <f aca="true" t="shared" si="28" ref="D202:K202">D205+D208+D211+D214</f>
        <v>668717</v>
      </c>
      <c r="E202" s="14">
        <f t="shared" si="28"/>
        <v>48388</v>
      </c>
      <c r="F202" s="14">
        <f t="shared" si="28"/>
        <v>48987</v>
      </c>
      <c r="G202" s="14">
        <f t="shared" si="28"/>
        <v>89282</v>
      </c>
      <c r="H202" s="14">
        <f t="shared" si="28"/>
        <v>14122</v>
      </c>
      <c r="I202" s="14">
        <f t="shared" si="28"/>
        <v>221775</v>
      </c>
      <c r="J202" s="14">
        <f t="shared" si="28"/>
        <v>140402</v>
      </c>
      <c r="K202" s="15">
        <f t="shared" si="28"/>
        <v>105761</v>
      </c>
    </row>
    <row r="203" spans="1:11" ht="21" customHeight="1">
      <c r="A203" s="53"/>
      <c r="B203" s="49" t="s">
        <v>17</v>
      </c>
      <c r="C203" s="16" t="s">
        <v>1</v>
      </c>
      <c r="D203" s="17">
        <f aca="true" t="shared" si="29" ref="D203:D214">SUM(E203:K203)</f>
        <v>33686</v>
      </c>
      <c r="E203" s="18">
        <v>5271</v>
      </c>
      <c r="F203" s="18">
        <v>12829</v>
      </c>
      <c r="G203" s="18">
        <v>3526</v>
      </c>
      <c r="H203" s="18">
        <v>1021</v>
      </c>
      <c r="I203" s="18">
        <v>7501</v>
      </c>
      <c r="J203" s="18">
        <v>3346</v>
      </c>
      <c r="K203" s="19">
        <v>192</v>
      </c>
    </row>
    <row r="204" spans="1:11" ht="21" customHeight="1">
      <c r="A204" s="53"/>
      <c r="B204" s="49"/>
      <c r="C204" s="20" t="s">
        <v>2</v>
      </c>
      <c r="D204" s="18">
        <f t="shared" si="29"/>
        <v>23696</v>
      </c>
      <c r="E204" s="18">
        <v>3845</v>
      </c>
      <c r="F204" s="18">
        <v>11302</v>
      </c>
      <c r="G204" s="18">
        <v>1924</v>
      </c>
      <c r="H204" s="18">
        <v>634</v>
      </c>
      <c r="I204" s="18">
        <v>4268</v>
      </c>
      <c r="J204" s="18">
        <v>1640</v>
      </c>
      <c r="K204" s="19">
        <v>83</v>
      </c>
    </row>
    <row r="205" spans="1:11" ht="21" customHeight="1">
      <c r="A205" s="53"/>
      <c r="B205" s="49"/>
      <c r="C205" s="20" t="s">
        <v>3</v>
      </c>
      <c r="D205" s="18">
        <f t="shared" si="29"/>
        <v>9990</v>
      </c>
      <c r="E205" s="18">
        <v>1426</v>
      </c>
      <c r="F205" s="18">
        <v>1527</v>
      </c>
      <c r="G205" s="18">
        <v>1602</v>
      </c>
      <c r="H205" s="18">
        <v>387</v>
      </c>
      <c r="I205" s="18">
        <v>3233</v>
      </c>
      <c r="J205" s="18">
        <v>1706</v>
      </c>
      <c r="K205" s="19">
        <v>109</v>
      </c>
    </row>
    <row r="206" spans="1:11" ht="21" customHeight="1">
      <c r="A206" s="53"/>
      <c r="B206" s="49" t="s">
        <v>18</v>
      </c>
      <c r="C206" s="16" t="s">
        <v>1</v>
      </c>
      <c r="D206" s="17">
        <f t="shared" si="29"/>
        <v>184113</v>
      </c>
      <c r="E206" s="18">
        <v>18786</v>
      </c>
      <c r="F206" s="18">
        <v>54968</v>
      </c>
      <c r="G206" s="18">
        <v>7285</v>
      </c>
      <c r="H206" s="18">
        <v>4148</v>
      </c>
      <c r="I206" s="18">
        <v>66177</v>
      </c>
      <c r="J206" s="18">
        <v>25790</v>
      </c>
      <c r="K206" s="19">
        <v>6959</v>
      </c>
    </row>
    <row r="207" spans="1:11" ht="21" customHeight="1">
      <c r="A207" s="53"/>
      <c r="B207" s="49"/>
      <c r="C207" s="20" t="s">
        <v>2</v>
      </c>
      <c r="D207" s="18">
        <f t="shared" si="29"/>
        <v>104188</v>
      </c>
      <c r="E207" s="18">
        <v>12354</v>
      </c>
      <c r="F207" s="18">
        <v>45530</v>
      </c>
      <c r="G207" s="18">
        <v>2477</v>
      </c>
      <c r="H207" s="18">
        <v>2091</v>
      </c>
      <c r="I207" s="18">
        <v>29988</v>
      </c>
      <c r="J207" s="18">
        <v>9043</v>
      </c>
      <c r="K207" s="19">
        <v>2705</v>
      </c>
    </row>
    <row r="208" spans="1:11" ht="21" customHeight="1">
      <c r="A208" s="53"/>
      <c r="B208" s="49"/>
      <c r="C208" s="20" t="s">
        <v>3</v>
      </c>
      <c r="D208" s="18">
        <f t="shared" si="29"/>
        <v>79925</v>
      </c>
      <c r="E208" s="18">
        <v>6432</v>
      </c>
      <c r="F208" s="18">
        <v>9438</v>
      </c>
      <c r="G208" s="18">
        <v>4808</v>
      </c>
      <c r="H208" s="18">
        <v>2057</v>
      </c>
      <c r="I208" s="18">
        <v>36189</v>
      </c>
      <c r="J208" s="18">
        <v>16747</v>
      </c>
      <c r="K208" s="19">
        <v>4254</v>
      </c>
    </row>
    <row r="209" spans="1:11" ht="21" customHeight="1">
      <c r="A209" s="53"/>
      <c r="B209" s="49" t="s">
        <v>19</v>
      </c>
      <c r="C209" s="16" t="s">
        <v>1</v>
      </c>
      <c r="D209" s="17">
        <f t="shared" si="29"/>
        <v>1032985</v>
      </c>
      <c r="E209" s="18">
        <v>110182</v>
      </c>
      <c r="F209" s="18">
        <v>246548</v>
      </c>
      <c r="G209" s="18">
        <v>67277</v>
      </c>
      <c r="H209" s="18">
        <v>22848</v>
      </c>
      <c r="I209" s="18">
        <v>287816</v>
      </c>
      <c r="J209" s="18">
        <v>162312</v>
      </c>
      <c r="K209" s="19">
        <v>136002</v>
      </c>
    </row>
    <row r="210" spans="1:11" ht="21" customHeight="1">
      <c r="A210" s="53"/>
      <c r="B210" s="49"/>
      <c r="C210" s="20" t="s">
        <v>2</v>
      </c>
      <c r="D210" s="18">
        <f t="shared" si="29"/>
        <v>527456</v>
      </c>
      <c r="E210" s="18">
        <v>72303</v>
      </c>
      <c r="F210" s="18">
        <v>209477</v>
      </c>
      <c r="G210" s="18">
        <v>23492</v>
      </c>
      <c r="H210" s="18">
        <v>11332</v>
      </c>
      <c r="I210" s="18">
        <v>112235</v>
      </c>
      <c r="J210" s="18">
        <v>49736</v>
      </c>
      <c r="K210" s="19">
        <v>48881</v>
      </c>
    </row>
    <row r="211" spans="1:11" ht="21" customHeight="1">
      <c r="A211" s="53"/>
      <c r="B211" s="49"/>
      <c r="C211" s="20" t="s">
        <v>3</v>
      </c>
      <c r="D211" s="18">
        <f t="shared" si="29"/>
        <v>505529</v>
      </c>
      <c r="E211" s="18">
        <v>37879</v>
      </c>
      <c r="F211" s="18">
        <v>37071</v>
      </c>
      <c r="G211" s="18">
        <v>43785</v>
      </c>
      <c r="H211" s="18">
        <v>11516</v>
      </c>
      <c r="I211" s="18">
        <v>175581</v>
      </c>
      <c r="J211" s="18">
        <v>112576</v>
      </c>
      <c r="K211" s="19">
        <v>87121</v>
      </c>
    </row>
    <row r="212" spans="1:11" ht="21" customHeight="1">
      <c r="A212" s="53"/>
      <c r="B212" s="49" t="s">
        <v>20</v>
      </c>
      <c r="C212" s="16" t="s">
        <v>1</v>
      </c>
      <c r="D212" s="17">
        <f t="shared" si="29"/>
        <v>101300</v>
      </c>
      <c r="E212" s="18">
        <v>6476</v>
      </c>
      <c r="F212" s="18">
        <v>8765</v>
      </c>
      <c r="G212" s="18">
        <v>44551</v>
      </c>
      <c r="H212" s="18">
        <v>321</v>
      </c>
      <c r="I212" s="18">
        <v>9810</v>
      </c>
      <c r="J212" s="18">
        <v>12185</v>
      </c>
      <c r="K212" s="19">
        <v>19192</v>
      </c>
    </row>
    <row r="213" spans="1:11" ht="21" customHeight="1">
      <c r="A213" s="53"/>
      <c r="B213" s="49"/>
      <c r="C213" s="20" t="s">
        <v>2</v>
      </c>
      <c r="D213" s="18">
        <f t="shared" si="29"/>
        <v>28027</v>
      </c>
      <c r="E213" s="18">
        <v>3825</v>
      </c>
      <c r="F213" s="18">
        <v>7814</v>
      </c>
      <c r="G213" s="18">
        <v>5464</v>
      </c>
      <c r="H213" s="18">
        <v>159</v>
      </c>
      <c r="I213" s="18">
        <v>3038</v>
      </c>
      <c r="J213" s="18">
        <v>2812</v>
      </c>
      <c r="K213" s="19">
        <v>4915</v>
      </c>
    </row>
    <row r="214" spans="1:11" ht="21" customHeight="1" thickBot="1">
      <c r="A214" s="58"/>
      <c r="B214" s="50"/>
      <c r="C214" s="24" t="s">
        <v>3</v>
      </c>
      <c r="D214" s="25">
        <f t="shared" si="29"/>
        <v>73273</v>
      </c>
      <c r="E214" s="25">
        <v>2651</v>
      </c>
      <c r="F214" s="25">
        <v>951</v>
      </c>
      <c r="G214" s="25">
        <v>39087</v>
      </c>
      <c r="H214" s="25">
        <v>162</v>
      </c>
      <c r="I214" s="25">
        <v>6772</v>
      </c>
      <c r="J214" s="25">
        <v>9373</v>
      </c>
      <c r="K214" s="26">
        <v>14277</v>
      </c>
    </row>
    <row r="215" spans="1:11" ht="21" customHeight="1">
      <c r="A215" s="52" t="s">
        <v>35</v>
      </c>
      <c r="B215" s="55" t="s">
        <v>16</v>
      </c>
      <c r="C215" s="7" t="s">
        <v>1</v>
      </c>
      <c r="D215" s="8">
        <f aca="true" t="shared" si="30" ref="D215:K215">D218+D221+D224+D227</f>
        <v>1355290</v>
      </c>
      <c r="E215" s="8">
        <f t="shared" si="30"/>
        <v>138001</v>
      </c>
      <c r="F215" s="8">
        <f t="shared" si="30"/>
        <v>312828</v>
      </c>
      <c r="G215" s="8">
        <f t="shared" si="30"/>
        <v>122848</v>
      </c>
      <c r="H215" s="8">
        <f t="shared" si="30"/>
        <v>28325</v>
      </c>
      <c r="I215" s="8">
        <f t="shared" si="30"/>
        <v>368579</v>
      </c>
      <c r="J215" s="8">
        <f t="shared" si="30"/>
        <v>208321</v>
      </c>
      <c r="K215" s="9">
        <f t="shared" si="30"/>
        <v>176388</v>
      </c>
    </row>
    <row r="216" spans="1:11" ht="21" customHeight="1">
      <c r="A216" s="53"/>
      <c r="B216" s="56"/>
      <c r="C216" s="10" t="s">
        <v>2</v>
      </c>
      <c r="D216" s="11">
        <f aca="true" t="shared" si="31" ref="D216:K216">D219+D222+D225+D228</f>
        <v>683446</v>
      </c>
      <c r="E216" s="11">
        <f t="shared" si="31"/>
        <v>91653</v>
      </c>
      <c r="F216" s="11">
        <f t="shared" si="31"/>
        <v>264564</v>
      </c>
      <c r="G216" s="11">
        <f t="shared" si="31"/>
        <v>33954</v>
      </c>
      <c r="H216" s="11">
        <f t="shared" si="31"/>
        <v>14125</v>
      </c>
      <c r="I216" s="11">
        <f t="shared" si="31"/>
        <v>149677</v>
      </c>
      <c r="J216" s="11">
        <f t="shared" si="31"/>
        <v>66273</v>
      </c>
      <c r="K216" s="12">
        <f t="shared" si="31"/>
        <v>63200</v>
      </c>
    </row>
    <row r="217" spans="1:11" ht="21" customHeight="1">
      <c r="A217" s="53"/>
      <c r="B217" s="57"/>
      <c r="C217" s="13" t="s">
        <v>3</v>
      </c>
      <c r="D217" s="14">
        <f aca="true" t="shared" si="32" ref="D217:K217">D220+D223+D226+D229</f>
        <v>671844</v>
      </c>
      <c r="E217" s="14">
        <f t="shared" si="32"/>
        <v>46348</v>
      </c>
      <c r="F217" s="14">
        <f t="shared" si="32"/>
        <v>48264</v>
      </c>
      <c r="G217" s="14">
        <f t="shared" si="32"/>
        <v>88894</v>
      </c>
      <c r="H217" s="14">
        <f t="shared" si="32"/>
        <v>14200</v>
      </c>
      <c r="I217" s="14">
        <f t="shared" si="32"/>
        <v>218902</v>
      </c>
      <c r="J217" s="14">
        <f t="shared" si="32"/>
        <v>142048</v>
      </c>
      <c r="K217" s="15">
        <f t="shared" si="32"/>
        <v>113188</v>
      </c>
    </row>
    <row r="218" spans="1:11" ht="21" customHeight="1">
      <c r="A218" s="53"/>
      <c r="B218" s="49" t="s">
        <v>17</v>
      </c>
      <c r="C218" s="16" t="s">
        <v>1</v>
      </c>
      <c r="D218" s="17">
        <f aca="true" t="shared" si="33" ref="D218:D229">SUM(E218:K218)</f>
        <v>32731</v>
      </c>
      <c r="E218" s="18">
        <v>5079</v>
      </c>
      <c r="F218" s="18">
        <v>12053</v>
      </c>
      <c r="G218" s="18">
        <v>3565</v>
      </c>
      <c r="H218" s="18">
        <v>1006</v>
      </c>
      <c r="I218" s="18">
        <v>7385</v>
      </c>
      <c r="J218" s="18">
        <v>3425</v>
      </c>
      <c r="K218" s="19">
        <v>218</v>
      </c>
    </row>
    <row r="219" spans="1:11" ht="21" customHeight="1">
      <c r="A219" s="53"/>
      <c r="B219" s="49"/>
      <c r="C219" s="20" t="s">
        <v>2</v>
      </c>
      <c r="D219" s="18">
        <f t="shared" si="33"/>
        <v>22923</v>
      </c>
      <c r="E219" s="18">
        <v>3695</v>
      </c>
      <c r="F219" s="18">
        <v>10583</v>
      </c>
      <c r="G219" s="18">
        <v>1981</v>
      </c>
      <c r="H219" s="18">
        <v>628</v>
      </c>
      <c r="I219" s="18">
        <v>4208</v>
      </c>
      <c r="J219" s="18">
        <v>1725</v>
      </c>
      <c r="K219" s="19">
        <v>103</v>
      </c>
    </row>
    <row r="220" spans="1:11" ht="21" customHeight="1">
      <c r="A220" s="53"/>
      <c r="B220" s="49"/>
      <c r="C220" s="20" t="s">
        <v>3</v>
      </c>
      <c r="D220" s="18">
        <f t="shared" si="33"/>
        <v>9808</v>
      </c>
      <c r="E220" s="18">
        <v>1384</v>
      </c>
      <c r="F220" s="18">
        <v>1470</v>
      </c>
      <c r="G220" s="18">
        <v>1584</v>
      </c>
      <c r="H220" s="18">
        <v>378</v>
      </c>
      <c r="I220" s="18">
        <v>3177</v>
      </c>
      <c r="J220" s="18">
        <v>1700</v>
      </c>
      <c r="K220" s="19">
        <v>115</v>
      </c>
    </row>
    <row r="221" spans="1:11" ht="21" customHeight="1">
      <c r="A221" s="53"/>
      <c r="B221" s="49" t="s">
        <v>18</v>
      </c>
      <c r="C221" s="16" t="s">
        <v>1</v>
      </c>
      <c r="D221" s="17">
        <f t="shared" si="33"/>
        <v>183094</v>
      </c>
      <c r="E221" s="18">
        <v>18310</v>
      </c>
      <c r="F221" s="18">
        <v>54994</v>
      </c>
      <c r="G221" s="18">
        <v>7217</v>
      </c>
      <c r="H221" s="18">
        <v>4167</v>
      </c>
      <c r="I221" s="18">
        <v>65749</v>
      </c>
      <c r="J221" s="18">
        <v>25408</v>
      </c>
      <c r="K221" s="19">
        <v>7249</v>
      </c>
    </row>
    <row r="222" spans="1:11" ht="21" customHeight="1">
      <c r="A222" s="53"/>
      <c r="B222" s="49"/>
      <c r="C222" s="20" t="s">
        <v>2</v>
      </c>
      <c r="D222" s="18">
        <f t="shared" si="33"/>
        <v>104219</v>
      </c>
      <c r="E222" s="18">
        <v>12151</v>
      </c>
      <c r="F222" s="18">
        <v>45544</v>
      </c>
      <c r="G222" s="18">
        <v>2437</v>
      </c>
      <c r="H222" s="18">
        <v>2205</v>
      </c>
      <c r="I222" s="18">
        <v>29979</v>
      </c>
      <c r="J222" s="18">
        <v>9068</v>
      </c>
      <c r="K222" s="19">
        <v>2835</v>
      </c>
    </row>
    <row r="223" spans="1:11" ht="21" customHeight="1">
      <c r="A223" s="53"/>
      <c r="B223" s="49"/>
      <c r="C223" s="20" t="s">
        <v>3</v>
      </c>
      <c r="D223" s="18">
        <f t="shared" si="33"/>
        <v>78875</v>
      </c>
      <c r="E223" s="18">
        <v>6159</v>
      </c>
      <c r="F223" s="18">
        <v>9450</v>
      </c>
      <c r="G223" s="18">
        <v>4780</v>
      </c>
      <c r="H223" s="18">
        <v>1962</v>
      </c>
      <c r="I223" s="18">
        <v>35770</v>
      </c>
      <c r="J223" s="18">
        <v>16340</v>
      </c>
      <c r="K223" s="19">
        <v>4414</v>
      </c>
    </row>
    <row r="224" spans="1:11" ht="21" customHeight="1">
      <c r="A224" s="53"/>
      <c r="B224" s="49" t="s">
        <v>19</v>
      </c>
      <c r="C224" s="16" t="s">
        <v>1</v>
      </c>
      <c r="D224" s="17">
        <f t="shared" si="33"/>
        <v>1038041</v>
      </c>
      <c r="E224" s="18">
        <v>108834</v>
      </c>
      <c r="F224" s="18">
        <v>237934</v>
      </c>
      <c r="G224" s="18">
        <v>67705</v>
      </c>
      <c r="H224" s="18">
        <v>22812</v>
      </c>
      <c r="I224" s="18">
        <v>285873</v>
      </c>
      <c r="J224" s="18">
        <v>167185</v>
      </c>
      <c r="K224" s="19">
        <v>147698</v>
      </c>
    </row>
    <row r="225" spans="1:11" ht="21" customHeight="1">
      <c r="A225" s="53"/>
      <c r="B225" s="49"/>
      <c r="C225" s="20" t="s">
        <v>2</v>
      </c>
      <c r="D225" s="18">
        <f t="shared" si="33"/>
        <v>528515</v>
      </c>
      <c r="E225" s="18">
        <v>72451</v>
      </c>
      <c r="F225" s="18">
        <v>201430</v>
      </c>
      <c r="G225" s="18">
        <v>23898</v>
      </c>
      <c r="H225" s="18">
        <v>11132</v>
      </c>
      <c r="I225" s="18">
        <v>112423</v>
      </c>
      <c r="J225" s="18">
        <v>52346</v>
      </c>
      <c r="K225" s="19">
        <v>54835</v>
      </c>
    </row>
    <row r="226" spans="1:11" ht="21" customHeight="1">
      <c r="A226" s="53"/>
      <c r="B226" s="49"/>
      <c r="C226" s="20" t="s">
        <v>3</v>
      </c>
      <c r="D226" s="18">
        <f t="shared" si="33"/>
        <v>509526</v>
      </c>
      <c r="E226" s="18">
        <v>36383</v>
      </c>
      <c r="F226" s="18">
        <v>36504</v>
      </c>
      <c r="G226" s="18">
        <v>43807</v>
      </c>
      <c r="H226" s="18">
        <v>11680</v>
      </c>
      <c r="I226" s="18">
        <v>173450</v>
      </c>
      <c r="J226" s="18">
        <v>114839</v>
      </c>
      <c r="K226" s="19">
        <v>92863</v>
      </c>
    </row>
    <row r="227" spans="1:11" ht="21" customHeight="1">
      <c r="A227" s="53"/>
      <c r="B227" s="49" t="s">
        <v>20</v>
      </c>
      <c r="C227" s="16" t="s">
        <v>1</v>
      </c>
      <c r="D227" s="17">
        <f t="shared" si="33"/>
        <v>101424</v>
      </c>
      <c r="E227" s="18">
        <v>5778</v>
      </c>
      <c r="F227" s="18">
        <v>7847</v>
      </c>
      <c r="G227" s="18">
        <v>44361</v>
      </c>
      <c r="H227" s="18">
        <v>340</v>
      </c>
      <c r="I227" s="18">
        <v>9572</v>
      </c>
      <c r="J227" s="18">
        <v>12303</v>
      </c>
      <c r="K227" s="19">
        <v>21223</v>
      </c>
    </row>
    <row r="228" spans="1:11" ht="21" customHeight="1">
      <c r="A228" s="53"/>
      <c r="B228" s="49"/>
      <c r="C228" s="20" t="s">
        <v>2</v>
      </c>
      <c r="D228" s="18">
        <f t="shared" si="33"/>
        <v>27789</v>
      </c>
      <c r="E228" s="18">
        <v>3356</v>
      </c>
      <c r="F228" s="18">
        <v>7007</v>
      </c>
      <c r="G228" s="18">
        <v>5638</v>
      </c>
      <c r="H228" s="18">
        <v>160</v>
      </c>
      <c r="I228" s="18">
        <v>3067</v>
      </c>
      <c r="J228" s="18">
        <v>3134</v>
      </c>
      <c r="K228" s="19">
        <v>5427</v>
      </c>
    </row>
    <row r="229" spans="1:11" ht="21" customHeight="1" thickBot="1">
      <c r="A229" s="58"/>
      <c r="B229" s="50"/>
      <c r="C229" s="24" t="s">
        <v>3</v>
      </c>
      <c r="D229" s="25">
        <f t="shared" si="33"/>
        <v>73635</v>
      </c>
      <c r="E229" s="25">
        <v>2422</v>
      </c>
      <c r="F229" s="25">
        <v>840</v>
      </c>
      <c r="G229" s="25">
        <v>38723</v>
      </c>
      <c r="H229" s="25">
        <v>180</v>
      </c>
      <c r="I229" s="25">
        <v>6505</v>
      </c>
      <c r="J229" s="25">
        <v>9169</v>
      </c>
      <c r="K229" s="26">
        <v>15796</v>
      </c>
    </row>
    <row r="230" spans="1:11" ht="21" customHeight="1">
      <c r="A230" s="52" t="s">
        <v>36</v>
      </c>
      <c r="B230" s="55" t="s">
        <v>16</v>
      </c>
      <c r="C230" s="7" t="s">
        <v>1</v>
      </c>
      <c r="D230" s="8">
        <f aca="true" t="shared" si="34" ref="D230:K230">D233+D236+D239+D242</f>
        <v>1345973</v>
      </c>
      <c r="E230" s="8">
        <f t="shared" si="34"/>
        <v>132409</v>
      </c>
      <c r="F230" s="8">
        <f t="shared" si="34"/>
        <v>301957</v>
      </c>
      <c r="G230" s="8">
        <f t="shared" si="34"/>
        <v>123151</v>
      </c>
      <c r="H230" s="8">
        <f t="shared" si="34"/>
        <v>27991</v>
      </c>
      <c r="I230" s="8">
        <f t="shared" si="34"/>
        <v>362706</v>
      </c>
      <c r="J230" s="8">
        <f t="shared" si="34"/>
        <v>212075</v>
      </c>
      <c r="K230" s="9">
        <f t="shared" si="34"/>
        <v>185684</v>
      </c>
    </row>
    <row r="231" spans="1:11" ht="21" customHeight="1">
      <c r="A231" s="53"/>
      <c r="B231" s="56"/>
      <c r="C231" s="10" t="s">
        <v>2</v>
      </c>
      <c r="D231" s="11">
        <f aca="true" t="shared" si="35" ref="D231:K231">D234+D237+D240+D243</f>
        <v>673876</v>
      </c>
      <c r="E231" s="11">
        <f t="shared" si="35"/>
        <v>88124</v>
      </c>
      <c r="F231" s="11">
        <f t="shared" si="35"/>
        <v>254486</v>
      </c>
      <c r="G231" s="11">
        <f t="shared" si="35"/>
        <v>34320</v>
      </c>
      <c r="H231" s="11">
        <f t="shared" si="35"/>
        <v>13868</v>
      </c>
      <c r="I231" s="11">
        <f t="shared" si="35"/>
        <v>146943</v>
      </c>
      <c r="J231" s="11">
        <f t="shared" si="35"/>
        <v>68850</v>
      </c>
      <c r="K231" s="12">
        <f t="shared" si="35"/>
        <v>67285</v>
      </c>
    </row>
    <row r="232" spans="1:11" ht="21" customHeight="1">
      <c r="A232" s="53"/>
      <c r="B232" s="57"/>
      <c r="C232" s="13" t="s">
        <v>3</v>
      </c>
      <c r="D232" s="14">
        <f aca="true" t="shared" si="36" ref="D232:K232">D235+D238+D241+D244</f>
        <v>672097</v>
      </c>
      <c r="E232" s="14">
        <f t="shared" si="36"/>
        <v>44285</v>
      </c>
      <c r="F232" s="14">
        <f t="shared" si="36"/>
        <v>47471</v>
      </c>
      <c r="G232" s="14">
        <f t="shared" si="36"/>
        <v>88831</v>
      </c>
      <c r="H232" s="14">
        <f t="shared" si="36"/>
        <v>14123</v>
      </c>
      <c r="I232" s="14">
        <f t="shared" si="36"/>
        <v>215763</v>
      </c>
      <c r="J232" s="14">
        <f t="shared" si="36"/>
        <v>143225</v>
      </c>
      <c r="K232" s="15">
        <f t="shared" si="36"/>
        <v>118399</v>
      </c>
    </row>
    <row r="233" spans="1:11" ht="21" customHeight="1">
      <c r="A233" s="53"/>
      <c r="B233" s="49" t="s">
        <v>17</v>
      </c>
      <c r="C233" s="16" t="s">
        <v>1</v>
      </c>
      <c r="D233" s="17">
        <f aca="true" t="shared" si="37" ref="D233:D244">SUM(E233:K233)</f>
        <v>31475</v>
      </c>
      <c r="E233" s="18">
        <v>4755</v>
      </c>
      <c r="F233" s="18">
        <v>11221</v>
      </c>
      <c r="G233" s="18">
        <v>3555</v>
      </c>
      <c r="H233" s="18">
        <v>942</v>
      </c>
      <c r="I233" s="18">
        <v>7357</v>
      </c>
      <c r="J233" s="18">
        <v>3415</v>
      </c>
      <c r="K233" s="19">
        <v>230</v>
      </c>
    </row>
    <row r="234" spans="1:11" ht="21" customHeight="1">
      <c r="A234" s="53"/>
      <c r="B234" s="49"/>
      <c r="C234" s="20" t="s">
        <v>2</v>
      </c>
      <c r="D234" s="18">
        <f t="shared" si="37"/>
        <v>21890</v>
      </c>
      <c r="E234" s="18">
        <v>3484</v>
      </c>
      <c r="F234" s="18">
        <v>9825</v>
      </c>
      <c r="G234" s="18">
        <v>1963</v>
      </c>
      <c r="H234" s="18">
        <v>610</v>
      </c>
      <c r="I234" s="18">
        <v>4192</v>
      </c>
      <c r="J234" s="18">
        <v>1703</v>
      </c>
      <c r="K234" s="19">
        <v>113</v>
      </c>
    </row>
    <row r="235" spans="1:11" ht="21" customHeight="1">
      <c r="A235" s="53"/>
      <c r="B235" s="49"/>
      <c r="C235" s="20" t="s">
        <v>3</v>
      </c>
      <c r="D235" s="18">
        <f t="shared" si="37"/>
        <v>9585</v>
      </c>
      <c r="E235" s="18">
        <v>1271</v>
      </c>
      <c r="F235" s="18">
        <v>1396</v>
      </c>
      <c r="G235" s="18">
        <v>1592</v>
      </c>
      <c r="H235" s="18">
        <v>332</v>
      </c>
      <c r="I235" s="18">
        <v>3165</v>
      </c>
      <c r="J235" s="18">
        <v>1712</v>
      </c>
      <c r="K235" s="19">
        <v>117</v>
      </c>
    </row>
    <row r="236" spans="1:11" ht="21" customHeight="1">
      <c r="A236" s="53"/>
      <c r="B236" s="49" t="s">
        <v>18</v>
      </c>
      <c r="C236" s="16" t="s">
        <v>1</v>
      </c>
      <c r="D236" s="17">
        <f t="shared" si="37"/>
        <v>177305</v>
      </c>
      <c r="E236" s="18">
        <v>17242</v>
      </c>
      <c r="F236" s="18">
        <v>52749</v>
      </c>
      <c r="G236" s="18">
        <v>7275</v>
      </c>
      <c r="H236" s="18">
        <v>4057</v>
      </c>
      <c r="I236" s="18">
        <v>64207</v>
      </c>
      <c r="J236" s="18">
        <v>24359</v>
      </c>
      <c r="K236" s="19">
        <v>7416</v>
      </c>
    </row>
    <row r="237" spans="1:11" ht="21" customHeight="1">
      <c r="A237" s="53"/>
      <c r="B237" s="49"/>
      <c r="C237" s="20" t="s">
        <v>2</v>
      </c>
      <c r="D237" s="18">
        <f t="shared" si="37"/>
        <v>100398</v>
      </c>
      <c r="E237" s="18">
        <v>11476</v>
      </c>
      <c r="F237" s="18">
        <v>43556</v>
      </c>
      <c r="G237" s="18">
        <v>2464</v>
      </c>
      <c r="H237" s="18">
        <v>2160</v>
      </c>
      <c r="I237" s="18">
        <v>29051</v>
      </c>
      <c r="J237" s="18">
        <v>8820</v>
      </c>
      <c r="K237" s="19">
        <v>2871</v>
      </c>
    </row>
    <row r="238" spans="1:11" ht="21" customHeight="1">
      <c r="A238" s="53"/>
      <c r="B238" s="49"/>
      <c r="C238" s="20" t="s">
        <v>3</v>
      </c>
      <c r="D238" s="18">
        <f t="shared" si="37"/>
        <v>76907</v>
      </c>
      <c r="E238" s="18">
        <v>5766</v>
      </c>
      <c r="F238" s="18">
        <v>9193</v>
      </c>
      <c r="G238" s="18">
        <v>4811</v>
      </c>
      <c r="H238" s="18">
        <v>1897</v>
      </c>
      <c r="I238" s="18">
        <v>35156</v>
      </c>
      <c r="J238" s="18">
        <v>15539</v>
      </c>
      <c r="K238" s="19">
        <v>4545</v>
      </c>
    </row>
    <row r="239" spans="1:11" ht="21" customHeight="1">
      <c r="A239" s="53"/>
      <c r="B239" s="49" t="s">
        <v>19</v>
      </c>
      <c r="C239" s="16" t="s">
        <v>1</v>
      </c>
      <c r="D239" s="17">
        <f t="shared" si="37"/>
        <v>1035534</v>
      </c>
      <c r="E239" s="18">
        <v>105381</v>
      </c>
      <c r="F239" s="18">
        <v>231102</v>
      </c>
      <c r="G239" s="18">
        <v>67662</v>
      </c>
      <c r="H239" s="18">
        <v>22609</v>
      </c>
      <c r="I239" s="18">
        <v>281660</v>
      </c>
      <c r="J239" s="18">
        <v>171766</v>
      </c>
      <c r="K239" s="19">
        <v>155354</v>
      </c>
    </row>
    <row r="240" spans="1:11" ht="21" customHeight="1">
      <c r="A240" s="53"/>
      <c r="B240" s="49"/>
      <c r="C240" s="20" t="s">
        <v>2</v>
      </c>
      <c r="D240" s="18">
        <f t="shared" si="37"/>
        <v>524160</v>
      </c>
      <c r="E240" s="18">
        <v>70254</v>
      </c>
      <c r="F240" s="18">
        <v>194909</v>
      </c>
      <c r="G240" s="18">
        <v>23966</v>
      </c>
      <c r="H240" s="18">
        <v>10902</v>
      </c>
      <c r="I240" s="18">
        <v>110666</v>
      </c>
      <c r="J240" s="18">
        <v>54958</v>
      </c>
      <c r="K240" s="19">
        <v>58505</v>
      </c>
    </row>
    <row r="241" spans="1:11" ht="21" customHeight="1">
      <c r="A241" s="53"/>
      <c r="B241" s="49"/>
      <c r="C241" s="20" t="s">
        <v>3</v>
      </c>
      <c r="D241" s="18">
        <f t="shared" si="37"/>
        <v>511374</v>
      </c>
      <c r="E241" s="18">
        <v>35127</v>
      </c>
      <c r="F241" s="18">
        <v>36193</v>
      </c>
      <c r="G241" s="18">
        <v>43696</v>
      </c>
      <c r="H241" s="18">
        <v>11707</v>
      </c>
      <c r="I241" s="18">
        <v>170994</v>
      </c>
      <c r="J241" s="18">
        <v>116808</v>
      </c>
      <c r="K241" s="19">
        <v>96849</v>
      </c>
    </row>
    <row r="242" spans="1:11" ht="21" customHeight="1">
      <c r="A242" s="53"/>
      <c r="B242" s="49" t="s">
        <v>20</v>
      </c>
      <c r="C242" s="16" t="s">
        <v>1</v>
      </c>
      <c r="D242" s="17">
        <f t="shared" si="37"/>
        <v>101659</v>
      </c>
      <c r="E242" s="18">
        <v>5031</v>
      </c>
      <c r="F242" s="18">
        <v>6885</v>
      </c>
      <c r="G242" s="18">
        <v>44659</v>
      </c>
      <c r="H242" s="18">
        <v>383</v>
      </c>
      <c r="I242" s="18">
        <v>9482</v>
      </c>
      <c r="J242" s="18">
        <v>12535</v>
      </c>
      <c r="K242" s="19">
        <v>22684</v>
      </c>
    </row>
    <row r="243" spans="1:11" ht="21" customHeight="1">
      <c r="A243" s="53"/>
      <c r="B243" s="49"/>
      <c r="C243" s="20" t="s">
        <v>2</v>
      </c>
      <c r="D243" s="18">
        <f t="shared" si="37"/>
        <v>27428</v>
      </c>
      <c r="E243" s="18">
        <v>2910</v>
      </c>
      <c r="F243" s="18">
        <v>6196</v>
      </c>
      <c r="G243" s="18">
        <v>5927</v>
      </c>
      <c r="H243" s="18">
        <v>196</v>
      </c>
      <c r="I243" s="18">
        <v>3034</v>
      </c>
      <c r="J243" s="18">
        <v>3369</v>
      </c>
      <c r="K243" s="19">
        <v>5796</v>
      </c>
    </row>
    <row r="244" spans="1:11" ht="21" customHeight="1" thickBot="1">
      <c r="A244" s="58"/>
      <c r="B244" s="50"/>
      <c r="C244" s="24" t="s">
        <v>3</v>
      </c>
      <c r="D244" s="25">
        <f t="shared" si="37"/>
        <v>74231</v>
      </c>
      <c r="E244" s="25">
        <v>2121</v>
      </c>
      <c r="F244" s="25">
        <v>689</v>
      </c>
      <c r="G244" s="25">
        <v>38732</v>
      </c>
      <c r="H244" s="25">
        <v>187</v>
      </c>
      <c r="I244" s="25">
        <v>6448</v>
      </c>
      <c r="J244" s="25">
        <v>9166</v>
      </c>
      <c r="K244" s="26">
        <v>16888</v>
      </c>
    </row>
    <row r="245" spans="1:11" ht="21" customHeight="1">
      <c r="A245" s="52" t="s">
        <v>37</v>
      </c>
      <c r="B245" s="55" t="s">
        <v>16</v>
      </c>
      <c r="C245" s="7" t="s">
        <v>1</v>
      </c>
      <c r="D245" s="8">
        <f aca="true" t="shared" si="38" ref="D245:K245">D248+D251+D254+D257</f>
        <v>1339849</v>
      </c>
      <c r="E245" s="8">
        <f t="shared" si="38"/>
        <v>127162</v>
      </c>
      <c r="F245" s="8">
        <f t="shared" si="38"/>
        <v>294510</v>
      </c>
      <c r="G245" s="8">
        <f t="shared" si="38"/>
        <v>124190</v>
      </c>
      <c r="H245" s="8">
        <f t="shared" si="38"/>
        <v>27659</v>
      </c>
      <c r="I245" s="8">
        <f t="shared" si="38"/>
        <v>359545</v>
      </c>
      <c r="J245" s="8">
        <f t="shared" si="38"/>
        <v>214677</v>
      </c>
      <c r="K245" s="9">
        <f t="shared" si="38"/>
        <v>192106</v>
      </c>
    </row>
    <row r="246" spans="1:11" ht="21" customHeight="1">
      <c r="A246" s="53"/>
      <c r="B246" s="56"/>
      <c r="C246" s="10" t="s">
        <v>2</v>
      </c>
      <c r="D246" s="11">
        <f aca="true" t="shared" si="39" ref="D246:K246">D249+D252+D255+D258</f>
        <v>666128</v>
      </c>
      <c r="E246" s="11">
        <f t="shared" si="39"/>
        <v>84625</v>
      </c>
      <c r="F246" s="11">
        <f t="shared" si="39"/>
        <v>246915</v>
      </c>
      <c r="G246" s="11">
        <f t="shared" si="39"/>
        <v>35015</v>
      </c>
      <c r="H246" s="11">
        <f t="shared" si="39"/>
        <v>13654</v>
      </c>
      <c r="I246" s="11">
        <f t="shared" si="39"/>
        <v>145744</v>
      </c>
      <c r="J246" s="11">
        <f t="shared" si="39"/>
        <v>70517</v>
      </c>
      <c r="K246" s="12">
        <f t="shared" si="39"/>
        <v>69658</v>
      </c>
    </row>
    <row r="247" spans="1:11" ht="21" customHeight="1">
      <c r="A247" s="53"/>
      <c r="B247" s="57"/>
      <c r="C247" s="13" t="s">
        <v>3</v>
      </c>
      <c r="D247" s="14">
        <f aca="true" t="shared" si="40" ref="D247:K247">D250+D253+D256+D259</f>
        <v>673721</v>
      </c>
      <c r="E247" s="14">
        <f t="shared" si="40"/>
        <v>42537</v>
      </c>
      <c r="F247" s="14">
        <f t="shared" si="40"/>
        <v>47595</v>
      </c>
      <c r="G247" s="14">
        <f t="shared" si="40"/>
        <v>89175</v>
      </c>
      <c r="H247" s="14">
        <f t="shared" si="40"/>
        <v>14005</v>
      </c>
      <c r="I247" s="14">
        <f t="shared" si="40"/>
        <v>213801</v>
      </c>
      <c r="J247" s="14">
        <f t="shared" si="40"/>
        <v>144160</v>
      </c>
      <c r="K247" s="15">
        <f t="shared" si="40"/>
        <v>122448</v>
      </c>
    </row>
    <row r="248" spans="1:11" ht="21" customHeight="1">
      <c r="A248" s="53"/>
      <c r="B248" s="49" t="s">
        <v>17</v>
      </c>
      <c r="C248" s="16" t="s">
        <v>1</v>
      </c>
      <c r="D248" s="17">
        <f aca="true" t="shared" si="41" ref="D248:D259">SUM(E248:K248)</f>
        <v>30549</v>
      </c>
      <c r="E248" s="18">
        <v>4490</v>
      </c>
      <c r="F248" s="18">
        <v>10416</v>
      </c>
      <c r="G248" s="18">
        <v>3526</v>
      </c>
      <c r="H248" s="18">
        <v>907</v>
      </c>
      <c r="I248" s="18">
        <v>7528</v>
      </c>
      <c r="J248" s="18">
        <v>3414</v>
      </c>
      <c r="K248" s="19">
        <v>268</v>
      </c>
    </row>
    <row r="249" spans="1:11" ht="21" customHeight="1">
      <c r="A249" s="53"/>
      <c r="B249" s="49"/>
      <c r="C249" s="20" t="s">
        <v>2</v>
      </c>
      <c r="D249" s="18">
        <f t="shared" si="41"/>
        <v>21042</v>
      </c>
      <c r="E249" s="18">
        <v>3285</v>
      </c>
      <c r="F249" s="18">
        <v>9081</v>
      </c>
      <c r="G249" s="18">
        <v>1947</v>
      </c>
      <c r="H249" s="18">
        <v>575</v>
      </c>
      <c r="I249" s="18">
        <v>4302</v>
      </c>
      <c r="J249" s="18">
        <v>1713</v>
      </c>
      <c r="K249" s="19">
        <v>139</v>
      </c>
    </row>
    <row r="250" spans="1:11" ht="21" customHeight="1">
      <c r="A250" s="53"/>
      <c r="B250" s="49"/>
      <c r="C250" s="20" t="s">
        <v>3</v>
      </c>
      <c r="D250" s="18">
        <f t="shared" si="41"/>
        <v>9507</v>
      </c>
      <c r="E250" s="18">
        <v>1205</v>
      </c>
      <c r="F250" s="18">
        <v>1335</v>
      </c>
      <c r="G250" s="18">
        <v>1579</v>
      </c>
      <c r="H250" s="18">
        <v>332</v>
      </c>
      <c r="I250" s="18">
        <v>3226</v>
      </c>
      <c r="J250" s="18">
        <v>1701</v>
      </c>
      <c r="K250" s="19">
        <v>129</v>
      </c>
    </row>
    <row r="251" spans="1:11" ht="21" customHeight="1">
      <c r="A251" s="53"/>
      <c r="B251" s="49" t="s">
        <v>18</v>
      </c>
      <c r="C251" s="16" t="s">
        <v>1</v>
      </c>
      <c r="D251" s="17">
        <f t="shared" si="41"/>
        <v>172968</v>
      </c>
      <c r="E251" s="18">
        <v>16609</v>
      </c>
      <c r="F251" s="18">
        <v>50597</v>
      </c>
      <c r="G251" s="18">
        <v>6975</v>
      </c>
      <c r="H251" s="18">
        <v>3910</v>
      </c>
      <c r="I251" s="18">
        <v>63530</v>
      </c>
      <c r="J251" s="18">
        <v>23846</v>
      </c>
      <c r="K251" s="19">
        <v>7501</v>
      </c>
    </row>
    <row r="252" spans="1:11" ht="21" customHeight="1">
      <c r="A252" s="53"/>
      <c r="B252" s="49"/>
      <c r="C252" s="20" t="s">
        <v>2</v>
      </c>
      <c r="D252" s="18">
        <f t="shared" si="41"/>
        <v>96694</v>
      </c>
      <c r="E252" s="18">
        <v>10925</v>
      </c>
      <c r="F252" s="18">
        <v>41462</v>
      </c>
      <c r="G252" s="18">
        <v>2336</v>
      </c>
      <c r="H252" s="18">
        <v>2075</v>
      </c>
      <c r="I252" s="18">
        <v>28554</v>
      </c>
      <c r="J252" s="18">
        <v>8493</v>
      </c>
      <c r="K252" s="19">
        <v>2849</v>
      </c>
    </row>
    <row r="253" spans="1:11" ht="21" customHeight="1">
      <c r="A253" s="53"/>
      <c r="B253" s="49"/>
      <c r="C253" s="20" t="s">
        <v>3</v>
      </c>
      <c r="D253" s="18">
        <f t="shared" si="41"/>
        <v>76274</v>
      </c>
      <c r="E253" s="18">
        <v>5684</v>
      </c>
      <c r="F253" s="18">
        <v>9135</v>
      </c>
      <c r="G253" s="18">
        <v>4639</v>
      </c>
      <c r="H253" s="18">
        <v>1835</v>
      </c>
      <c r="I253" s="18">
        <v>34976</v>
      </c>
      <c r="J253" s="18">
        <v>15353</v>
      </c>
      <c r="K253" s="19">
        <v>4652</v>
      </c>
    </row>
    <row r="254" spans="1:11" ht="21" customHeight="1">
      <c r="A254" s="53"/>
      <c r="B254" s="49" t="s">
        <v>19</v>
      </c>
      <c r="C254" s="16" t="s">
        <v>1</v>
      </c>
      <c r="D254" s="17">
        <f t="shared" si="41"/>
        <v>1037062</v>
      </c>
      <c r="E254" s="18">
        <v>101956</v>
      </c>
      <c r="F254" s="18">
        <v>227274</v>
      </c>
      <c r="G254" s="18">
        <v>68695</v>
      </c>
      <c r="H254" s="18">
        <v>22406</v>
      </c>
      <c r="I254" s="18">
        <v>279812</v>
      </c>
      <c r="J254" s="18">
        <v>175046</v>
      </c>
      <c r="K254" s="19">
        <v>161873</v>
      </c>
    </row>
    <row r="255" spans="1:11" ht="21" customHeight="1">
      <c r="A255" s="53"/>
      <c r="B255" s="49"/>
      <c r="C255" s="20" t="s">
        <v>2</v>
      </c>
      <c r="D255" s="18">
        <f t="shared" si="41"/>
        <v>522090</v>
      </c>
      <c r="E255" s="18">
        <v>68016</v>
      </c>
      <c r="F255" s="18">
        <v>190781</v>
      </c>
      <c r="G255" s="18">
        <v>24506</v>
      </c>
      <c r="H255" s="18">
        <v>10780</v>
      </c>
      <c r="I255" s="18">
        <v>110149</v>
      </c>
      <c r="J255" s="18">
        <v>56813</v>
      </c>
      <c r="K255" s="19">
        <v>61045</v>
      </c>
    </row>
    <row r="256" spans="1:11" ht="21" customHeight="1">
      <c r="A256" s="53"/>
      <c r="B256" s="49"/>
      <c r="C256" s="20" t="s">
        <v>3</v>
      </c>
      <c r="D256" s="18">
        <f t="shared" si="41"/>
        <v>514972</v>
      </c>
      <c r="E256" s="18">
        <v>33940</v>
      </c>
      <c r="F256" s="18">
        <v>36493</v>
      </c>
      <c r="G256" s="18">
        <v>44189</v>
      </c>
      <c r="H256" s="18">
        <v>11626</v>
      </c>
      <c r="I256" s="18">
        <v>169663</v>
      </c>
      <c r="J256" s="18">
        <v>118233</v>
      </c>
      <c r="K256" s="19">
        <v>100828</v>
      </c>
    </row>
    <row r="257" spans="1:11" ht="21" customHeight="1">
      <c r="A257" s="53"/>
      <c r="B257" s="49" t="s">
        <v>20</v>
      </c>
      <c r="C257" s="16" t="s">
        <v>1</v>
      </c>
      <c r="D257" s="17">
        <f t="shared" si="41"/>
        <v>99270</v>
      </c>
      <c r="E257" s="18">
        <v>4107</v>
      </c>
      <c r="F257" s="18">
        <v>6223</v>
      </c>
      <c r="G257" s="18">
        <v>44994</v>
      </c>
      <c r="H257" s="18">
        <v>436</v>
      </c>
      <c r="I257" s="18">
        <v>8675</v>
      </c>
      <c r="J257" s="18">
        <v>12371</v>
      </c>
      <c r="K257" s="19">
        <v>22464</v>
      </c>
    </row>
    <row r="258" spans="1:11" ht="21" customHeight="1">
      <c r="A258" s="53"/>
      <c r="B258" s="49"/>
      <c r="C258" s="20" t="s">
        <v>2</v>
      </c>
      <c r="D258" s="18">
        <f t="shared" si="41"/>
        <v>26302</v>
      </c>
      <c r="E258" s="18">
        <v>2399</v>
      </c>
      <c r="F258" s="18">
        <v>5591</v>
      </c>
      <c r="G258" s="18">
        <v>6226</v>
      </c>
      <c r="H258" s="18">
        <v>224</v>
      </c>
      <c r="I258" s="18">
        <v>2739</v>
      </c>
      <c r="J258" s="18">
        <v>3498</v>
      </c>
      <c r="K258" s="19">
        <v>5625</v>
      </c>
    </row>
    <row r="259" spans="1:11" ht="21" customHeight="1" thickBot="1">
      <c r="A259" s="58"/>
      <c r="B259" s="50"/>
      <c r="C259" s="24" t="s">
        <v>3</v>
      </c>
      <c r="D259" s="25">
        <f t="shared" si="41"/>
        <v>72968</v>
      </c>
      <c r="E259" s="25">
        <v>1708</v>
      </c>
      <c r="F259" s="25">
        <v>632</v>
      </c>
      <c r="G259" s="25">
        <v>38768</v>
      </c>
      <c r="H259" s="25">
        <v>212</v>
      </c>
      <c r="I259" s="25">
        <v>5936</v>
      </c>
      <c r="J259" s="25">
        <v>8873</v>
      </c>
      <c r="K259" s="26">
        <v>16839</v>
      </c>
    </row>
    <row r="260" spans="1:11" ht="21" customHeight="1">
      <c r="A260" s="52" t="s">
        <v>38</v>
      </c>
      <c r="B260" s="55" t="s">
        <v>16</v>
      </c>
      <c r="C260" s="7" t="s">
        <v>1</v>
      </c>
      <c r="D260" s="8">
        <f aca="true" t="shared" si="42" ref="D260:K260">D263+D266+D269+D272</f>
        <v>1332445</v>
      </c>
      <c r="E260" s="8">
        <f t="shared" si="42"/>
        <v>122335</v>
      </c>
      <c r="F260" s="8">
        <f t="shared" si="42"/>
        <v>288940</v>
      </c>
      <c r="G260" s="8">
        <f t="shared" si="42"/>
        <v>125698</v>
      </c>
      <c r="H260" s="8">
        <f t="shared" si="42"/>
        <v>27601</v>
      </c>
      <c r="I260" s="8">
        <f t="shared" si="42"/>
        <v>356671</v>
      </c>
      <c r="J260" s="8">
        <f t="shared" si="42"/>
        <v>216015</v>
      </c>
      <c r="K260" s="9">
        <f t="shared" si="42"/>
        <v>195185</v>
      </c>
    </row>
    <row r="261" spans="1:11" ht="21" customHeight="1">
      <c r="A261" s="53"/>
      <c r="B261" s="56"/>
      <c r="C261" s="10" t="s">
        <v>2</v>
      </c>
      <c r="D261" s="11">
        <f aca="true" t="shared" si="43" ref="D261:K261">D264+D267+D270+D273</f>
        <v>660775</v>
      </c>
      <c r="E261" s="11">
        <f t="shared" si="43"/>
        <v>81632</v>
      </c>
      <c r="F261" s="11">
        <f t="shared" si="43"/>
        <v>241446</v>
      </c>
      <c r="G261" s="11">
        <f t="shared" si="43"/>
        <v>35505</v>
      </c>
      <c r="H261" s="11">
        <f t="shared" si="43"/>
        <v>13640</v>
      </c>
      <c r="I261" s="11">
        <f t="shared" si="43"/>
        <v>145731</v>
      </c>
      <c r="J261" s="11">
        <f t="shared" si="43"/>
        <v>71676</v>
      </c>
      <c r="K261" s="12">
        <f t="shared" si="43"/>
        <v>71145</v>
      </c>
    </row>
    <row r="262" spans="1:11" ht="21" customHeight="1">
      <c r="A262" s="53"/>
      <c r="B262" s="57"/>
      <c r="C262" s="13" t="s">
        <v>3</v>
      </c>
      <c r="D262" s="14">
        <f aca="true" t="shared" si="44" ref="D262:K262">D265+D268+D271+D274</f>
        <v>671670</v>
      </c>
      <c r="E262" s="14">
        <f t="shared" si="44"/>
        <v>40703</v>
      </c>
      <c r="F262" s="14">
        <f t="shared" si="44"/>
        <v>47494</v>
      </c>
      <c r="G262" s="14">
        <f t="shared" si="44"/>
        <v>90193</v>
      </c>
      <c r="H262" s="14">
        <f t="shared" si="44"/>
        <v>13961</v>
      </c>
      <c r="I262" s="14">
        <f t="shared" si="44"/>
        <v>210940</v>
      </c>
      <c r="J262" s="14">
        <f t="shared" si="44"/>
        <v>144339</v>
      </c>
      <c r="K262" s="15">
        <f t="shared" si="44"/>
        <v>124040</v>
      </c>
    </row>
    <row r="263" spans="1:11" ht="21" customHeight="1">
      <c r="A263" s="53"/>
      <c r="B263" s="49" t="s">
        <v>17</v>
      </c>
      <c r="C263" s="16" t="s">
        <v>1</v>
      </c>
      <c r="D263" s="17">
        <f aca="true" t="shared" si="45" ref="D263:D274">SUM(E263:K263)</f>
        <v>29333</v>
      </c>
      <c r="E263" s="18">
        <v>4169</v>
      </c>
      <c r="F263" s="18">
        <v>9639</v>
      </c>
      <c r="G263" s="18">
        <v>3441</v>
      </c>
      <c r="H263" s="18">
        <v>859</v>
      </c>
      <c r="I263" s="18">
        <v>7486</v>
      </c>
      <c r="J263" s="18">
        <v>3451</v>
      </c>
      <c r="K263" s="19">
        <v>288</v>
      </c>
    </row>
    <row r="264" spans="1:11" ht="21" customHeight="1">
      <c r="A264" s="53"/>
      <c r="B264" s="49"/>
      <c r="C264" s="20" t="s">
        <v>2</v>
      </c>
      <c r="D264" s="18">
        <f t="shared" si="45"/>
        <v>19999</v>
      </c>
      <c r="E264" s="18">
        <v>3038</v>
      </c>
      <c r="F264" s="18">
        <v>8351</v>
      </c>
      <c r="G264" s="18">
        <v>1919</v>
      </c>
      <c r="H264" s="18">
        <v>526</v>
      </c>
      <c r="I264" s="18">
        <v>4261</v>
      </c>
      <c r="J264" s="18">
        <v>1754</v>
      </c>
      <c r="K264" s="19">
        <v>150</v>
      </c>
    </row>
    <row r="265" spans="1:11" ht="21" customHeight="1">
      <c r="A265" s="53"/>
      <c r="B265" s="49"/>
      <c r="C265" s="20" t="s">
        <v>3</v>
      </c>
      <c r="D265" s="18">
        <f t="shared" si="45"/>
        <v>9334</v>
      </c>
      <c r="E265" s="18">
        <v>1131</v>
      </c>
      <c r="F265" s="18">
        <v>1288</v>
      </c>
      <c r="G265" s="18">
        <v>1522</v>
      </c>
      <c r="H265" s="18">
        <v>333</v>
      </c>
      <c r="I265" s="18">
        <v>3225</v>
      </c>
      <c r="J265" s="18">
        <v>1697</v>
      </c>
      <c r="K265" s="19">
        <v>138</v>
      </c>
    </row>
    <row r="266" spans="1:11" ht="21" customHeight="1">
      <c r="A266" s="53"/>
      <c r="B266" s="49" t="s">
        <v>18</v>
      </c>
      <c r="C266" s="16" t="s">
        <v>1</v>
      </c>
      <c r="D266" s="17">
        <f t="shared" si="45"/>
        <v>170428</v>
      </c>
      <c r="E266" s="18">
        <v>16156</v>
      </c>
      <c r="F266" s="18">
        <v>49858</v>
      </c>
      <c r="G266" s="18">
        <v>6936</v>
      </c>
      <c r="H266" s="18">
        <v>3701</v>
      </c>
      <c r="I266" s="18">
        <v>62972</v>
      </c>
      <c r="J266" s="18">
        <v>23266</v>
      </c>
      <c r="K266" s="19">
        <v>7539</v>
      </c>
    </row>
    <row r="267" spans="1:11" ht="21" customHeight="1">
      <c r="A267" s="53"/>
      <c r="B267" s="49"/>
      <c r="C267" s="20" t="s">
        <v>2</v>
      </c>
      <c r="D267" s="18">
        <f t="shared" si="45"/>
        <v>94884</v>
      </c>
      <c r="E267" s="18">
        <v>10613</v>
      </c>
      <c r="F267" s="18">
        <v>40601</v>
      </c>
      <c r="G267" s="18">
        <v>2306</v>
      </c>
      <c r="H267" s="18">
        <v>1921</v>
      </c>
      <c r="I267" s="18">
        <v>28323</v>
      </c>
      <c r="J267" s="18">
        <v>8252</v>
      </c>
      <c r="K267" s="19">
        <v>2868</v>
      </c>
    </row>
    <row r="268" spans="1:11" ht="21" customHeight="1">
      <c r="A268" s="53"/>
      <c r="B268" s="49"/>
      <c r="C268" s="20" t="s">
        <v>3</v>
      </c>
      <c r="D268" s="18">
        <f t="shared" si="45"/>
        <v>75544</v>
      </c>
      <c r="E268" s="18">
        <v>5543</v>
      </c>
      <c r="F268" s="18">
        <v>9257</v>
      </c>
      <c r="G268" s="18">
        <v>4630</v>
      </c>
      <c r="H268" s="18">
        <v>1780</v>
      </c>
      <c r="I268" s="18">
        <v>34649</v>
      </c>
      <c r="J268" s="18">
        <v>15014</v>
      </c>
      <c r="K268" s="19">
        <v>4671</v>
      </c>
    </row>
    <row r="269" spans="1:11" ht="21" customHeight="1">
      <c r="A269" s="53"/>
      <c r="B269" s="49" t="s">
        <v>19</v>
      </c>
      <c r="C269" s="16" t="s">
        <v>1</v>
      </c>
      <c r="D269" s="17">
        <f t="shared" si="45"/>
        <v>1035218</v>
      </c>
      <c r="E269" s="18">
        <v>98422</v>
      </c>
      <c r="F269" s="18">
        <v>223114</v>
      </c>
      <c r="G269" s="18">
        <v>70396</v>
      </c>
      <c r="H269" s="18">
        <v>22599</v>
      </c>
      <c r="I269" s="18">
        <v>278316</v>
      </c>
      <c r="J269" s="18">
        <v>177117</v>
      </c>
      <c r="K269" s="19">
        <v>165254</v>
      </c>
    </row>
    <row r="270" spans="1:11" ht="21" customHeight="1">
      <c r="A270" s="53"/>
      <c r="B270" s="49"/>
      <c r="C270" s="20" t="s">
        <v>2</v>
      </c>
      <c r="D270" s="18">
        <f t="shared" si="45"/>
        <v>519902</v>
      </c>
      <c r="E270" s="18">
        <v>65797</v>
      </c>
      <c r="F270" s="18">
        <v>186856</v>
      </c>
      <c r="G270" s="18">
        <v>24651</v>
      </c>
      <c r="H270" s="18">
        <v>10962</v>
      </c>
      <c r="I270" s="18">
        <v>110728</v>
      </c>
      <c r="J270" s="18">
        <v>58186</v>
      </c>
      <c r="K270" s="19">
        <v>62722</v>
      </c>
    </row>
    <row r="271" spans="1:11" ht="21" customHeight="1">
      <c r="A271" s="53"/>
      <c r="B271" s="49"/>
      <c r="C271" s="20" t="s">
        <v>3</v>
      </c>
      <c r="D271" s="18">
        <f t="shared" si="45"/>
        <v>515316</v>
      </c>
      <c r="E271" s="18">
        <v>32625</v>
      </c>
      <c r="F271" s="18">
        <v>36258</v>
      </c>
      <c r="G271" s="18">
        <v>45745</v>
      </c>
      <c r="H271" s="18">
        <v>11637</v>
      </c>
      <c r="I271" s="18">
        <v>167588</v>
      </c>
      <c r="J271" s="18">
        <v>118931</v>
      </c>
      <c r="K271" s="19">
        <v>102532</v>
      </c>
    </row>
    <row r="272" spans="1:11" ht="21" customHeight="1">
      <c r="A272" s="53"/>
      <c r="B272" s="49" t="s">
        <v>20</v>
      </c>
      <c r="C272" s="16" t="s">
        <v>1</v>
      </c>
      <c r="D272" s="17">
        <f t="shared" si="45"/>
        <v>97466</v>
      </c>
      <c r="E272" s="18">
        <v>3588</v>
      </c>
      <c r="F272" s="18">
        <v>6329</v>
      </c>
      <c r="G272" s="18">
        <v>44925</v>
      </c>
      <c r="H272" s="18">
        <v>442</v>
      </c>
      <c r="I272" s="18">
        <v>7897</v>
      </c>
      <c r="J272" s="18">
        <v>12181</v>
      </c>
      <c r="K272" s="19">
        <v>22104</v>
      </c>
    </row>
    <row r="273" spans="1:11" ht="21" customHeight="1">
      <c r="A273" s="53"/>
      <c r="B273" s="49"/>
      <c r="C273" s="20" t="s">
        <v>2</v>
      </c>
      <c r="D273" s="18">
        <f t="shared" si="45"/>
        <v>25990</v>
      </c>
      <c r="E273" s="18">
        <v>2184</v>
      </c>
      <c r="F273" s="18">
        <v>5638</v>
      </c>
      <c r="G273" s="18">
        <v>6629</v>
      </c>
      <c r="H273" s="18">
        <v>231</v>
      </c>
      <c r="I273" s="18">
        <v>2419</v>
      </c>
      <c r="J273" s="18">
        <v>3484</v>
      </c>
      <c r="K273" s="19">
        <v>5405</v>
      </c>
    </row>
    <row r="274" spans="1:11" ht="21" customHeight="1" thickBot="1">
      <c r="A274" s="58"/>
      <c r="B274" s="50"/>
      <c r="C274" s="24" t="s">
        <v>3</v>
      </c>
      <c r="D274" s="25">
        <f t="shared" si="45"/>
        <v>71476</v>
      </c>
      <c r="E274" s="25">
        <v>1404</v>
      </c>
      <c r="F274" s="25">
        <v>691</v>
      </c>
      <c r="G274" s="25">
        <v>38296</v>
      </c>
      <c r="H274" s="25">
        <v>211</v>
      </c>
      <c r="I274" s="25">
        <v>5478</v>
      </c>
      <c r="J274" s="25">
        <v>8697</v>
      </c>
      <c r="K274" s="26">
        <v>16699</v>
      </c>
    </row>
    <row r="275" spans="1:11" ht="21" customHeight="1">
      <c r="A275" s="52" t="s">
        <v>39</v>
      </c>
      <c r="B275" s="55" t="s">
        <v>16</v>
      </c>
      <c r="C275" s="7" t="s">
        <v>1</v>
      </c>
      <c r="D275" s="8">
        <f aca="true" t="shared" si="46" ref="D275:K275">D278+D281+D284+D287</f>
        <v>1309441</v>
      </c>
      <c r="E275" s="8">
        <f t="shared" si="46"/>
        <v>115618</v>
      </c>
      <c r="F275" s="8">
        <f t="shared" si="46"/>
        <v>282369</v>
      </c>
      <c r="G275" s="8">
        <f t="shared" si="46"/>
        <v>127946</v>
      </c>
      <c r="H275" s="8">
        <f t="shared" si="46"/>
        <v>27343</v>
      </c>
      <c r="I275" s="8">
        <f t="shared" si="46"/>
        <v>349827</v>
      </c>
      <c r="J275" s="8">
        <f t="shared" si="46"/>
        <v>213598</v>
      </c>
      <c r="K275" s="9">
        <f t="shared" si="46"/>
        <v>192740</v>
      </c>
    </row>
    <row r="276" spans="1:11" ht="21" customHeight="1">
      <c r="A276" s="53"/>
      <c r="B276" s="56"/>
      <c r="C276" s="10" t="s">
        <v>2</v>
      </c>
      <c r="D276" s="11">
        <f aca="true" t="shared" si="47" ref="D276:K276">D279+D282+D285+D288</f>
        <v>646866</v>
      </c>
      <c r="E276" s="11">
        <f t="shared" si="47"/>
        <v>76751</v>
      </c>
      <c r="F276" s="11">
        <f t="shared" si="47"/>
        <v>235169</v>
      </c>
      <c r="G276" s="11">
        <f t="shared" si="47"/>
        <v>36062</v>
      </c>
      <c r="H276" s="11">
        <f t="shared" si="47"/>
        <v>13573</v>
      </c>
      <c r="I276" s="11">
        <f t="shared" si="47"/>
        <v>143463</v>
      </c>
      <c r="J276" s="11">
        <f t="shared" si="47"/>
        <v>71635</v>
      </c>
      <c r="K276" s="12">
        <f t="shared" si="47"/>
        <v>70213</v>
      </c>
    </row>
    <row r="277" spans="1:11" ht="21" customHeight="1">
      <c r="A277" s="53"/>
      <c r="B277" s="57"/>
      <c r="C277" s="13" t="s">
        <v>3</v>
      </c>
      <c r="D277" s="14">
        <f aca="true" t="shared" si="48" ref="D277:K277">D280+D283+D286+D289</f>
        <v>662575</v>
      </c>
      <c r="E277" s="14">
        <f t="shared" si="48"/>
        <v>38867</v>
      </c>
      <c r="F277" s="14">
        <f t="shared" si="48"/>
        <v>47200</v>
      </c>
      <c r="G277" s="14">
        <f t="shared" si="48"/>
        <v>91884</v>
      </c>
      <c r="H277" s="14">
        <f t="shared" si="48"/>
        <v>13770</v>
      </c>
      <c r="I277" s="14">
        <f t="shared" si="48"/>
        <v>206364</v>
      </c>
      <c r="J277" s="14">
        <f t="shared" si="48"/>
        <v>141963</v>
      </c>
      <c r="K277" s="15">
        <f t="shared" si="48"/>
        <v>122527</v>
      </c>
    </row>
    <row r="278" spans="1:11" ht="21" customHeight="1">
      <c r="A278" s="53"/>
      <c r="B278" s="49" t="s">
        <v>17</v>
      </c>
      <c r="C278" s="16" t="s">
        <v>1</v>
      </c>
      <c r="D278" s="17">
        <f aca="true" t="shared" si="49" ref="D278:D289">SUM(E278:K278)</f>
        <v>28821</v>
      </c>
      <c r="E278" s="18">
        <v>4052</v>
      </c>
      <c r="F278" s="18">
        <v>9148</v>
      </c>
      <c r="G278" s="18">
        <v>3455</v>
      </c>
      <c r="H278" s="18">
        <v>806</v>
      </c>
      <c r="I278" s="18">
        <v>7603</v>
      </c>
      <c r="J278" s="18">
        <v>3434</v>
      </c>
      <c r="K278" s="19">
        <v>323</v>
      </c>
    </row>
    <row r="279" spans="1:11" ht="21" customHeight="1">
      <c r="A279" s="53"/>
      <c r="B279" s="49"/>
      <c r="C279" s="20" t="s">
        <v>2</v>
      </c>
      <c r="D279" s="18">
        <f t="shared" si="49"/>
        <v>19464</v>
      </c>
      <c r="E279" s="18">
        <v>2939</v>
      </c>
      <c r="F279" s="18">
        <v>7865</v>
      </c>
      <c r="G279" s="18">
        <v>1937</v>
      </c>
      <c r="H279" s="18">
        <v>501</v>
      </c>
      <c r="I279" s="18">
        <v>4325</v>
      </c>
      <c r="J279" s="18">
        <v>1729</v>
      </c>
      <c r="K279" s="19">
        <v>168</v>
      </c>
    </row>
    <row r="280" spans="1:11" ht="21" customHeight="1">
      <c r="A280" s="53"/>
      <c r="B280" s="49"/>
      <c r="C280" s="20" t="s">
        <v>3</v>
      </c>
      <c r="D280" s="18">
        <f t="shared" si="49"/>
        <v>9357</v>
      </c>
      <c r="E280" s="18">
        <v>1113</v>
      </c>
      <c r="F280" s="18">
        <v>1283</v>
      </c>
      <c r="G280" s="18">
        <v>1518</v>
      </c>
      <c r="H280" s="18">
        <v>305</v>
      </c>
      <c r="I280" s="18">
        <v>3278</v>
      </c>
      <c r="J280" s="18">
        <v>1705</v>
      </c>
      <c r="K280" s="19">
        <v>155</v>
      </c>
    </row>
    <row r="281" spans="1:11" ht="21" customHeight="1">
      <c r="A281" s="53"/>
      <c r="B281" s="49" t="s">
        <v>18</v>
      </c>
      <c r="C281" s="16" t="s">
        <v>1</v>
      </c>
      <c r="D281" s="17">
        <f t="shared" si="49"/>
        <v>169538</v>
      </c>
      <c r="E281" s="18">
        <v>15811</v>
      </c>
      <c r="F281" s="18">
        <v>49036</v>
      </c>
      <c r="G281" s="18">
        <v>7246</v>
      </c>
      <c r="H281" s="18">
        <v>3734</v>
      </c>
      <c r="I281" s="18">
        <v>63273</v>
      </c>
      <c r="J281" s="18">
        <v>22786</v>
      </c>
      <c r="K281" s="19">
        <v>7652</v>
      </c>
    </row>
    <row r="282" spans="1:11" ht="21" customHeight="1">
      <c r="A282" s="53"/>
      <c r="B282" s="49"/>
      <c r="C282" s="20" t="s">
        <v>2</v>
      </c>
      <c r="D282" s="18">
        <f t="shared" si="49"/>
        <v>93583</v>
      </c>
      <c r="E282" s="18">
        <v>10243</v>
      </c>
      <c r="F282" s="18">
        <v>39770</v>
      </c>
      <c r="G282" s="18">
        <v>2358</v>
      </c>
      <c r="H282" s="18">
        <v>1890</v>
      </c>
      <c r="I282" s="18">
        <v>28162</v>
      </c>
      <c r="J282" s="18">
        <v>8129</v>
      </c>
      <c r="K282" s="19">
        <v>3031</v>
      </c>
    </row>
    <row r="283" spans="1:11" ht="21" customHeight="1">
      <c r="A283" s="53"/>
      <c r="B283" s="49"/>
      <c r="C283" s="20" t="s">
        <v>3</v>
      </c>
      <c r="D283" s="18">
        <f t="shared" si="49"/>
        <v>75955</v>
      </c>
      <c r="E283" s="18">
        <v>5568</v>
      </c>
      <c r="F283" s="18">
        <v>9266</v>
      </c>
      <c r="G283" s="18">
        <v>4888</v>
      </c>
      <c r="H283" s="18">
        <v>1844</v>
      </c>
      <c r="I283" s="18">
        <v>35111</v>
      </c>
      <c r="J283" s="18">
        <v>14657</v>
      </c>
      <c r="K283" s="19">
        <v>4621</v>
      </c>
    </row>
    <row r="284" spans="1:11" ht="21" customHeight="1">
      <c r="A284" s="53"/>
      <c r="B284" s="49" t="s">
        <v>19</v>
      </c>
      <c r="C284" s="16" t="s">
        <v>1</v>
      </c>
      <c r="D284" s="17">
        <f t="shared" si="49"/>
        <v>1015398</v>
      </c>
      <c r="E284" s="18">
        <v>92388</v>
      </c>
      <c r="F284" s="18">
        <v>217932</v>
      </c>
      <c r="G284" s="18">
        <v>72503</v>
      </c>
      <c r="H284" s="18">
        <v>22369</v>
      </c>
      <c r="I284" s="18">
        <v>271705</v>
      </c>
      <c r="J284" s="18">
        <v>175662</v>
      </c>
      <c r="K284" s="19">
        <v>162839</v>
      </c>
    </row>
    <row r="285" spans="1:11" ht="21" customHeight="1">
      <c r="A285" s="53"/>
      <c r="B285" s="49"/>
      <c r="C285" s="20" t="s">
        <v>2</v>
      </c>
      <c r="D285" s="18">
        <f t="shared" si="49"/>
        <v>508206</v>
      </c>
      <c r="E285" s="18">
        <v>61531</v>
      </c>
      <c r="F285" s="18">
        <v>181988</v>
      </c>
      <c r="G285" s="18">
        <v>24937</v>
      </c>
      <c r="H285" s="18">
        <v>10952</v>
      </c>
      <c r="I285" s="18">
        <v>108699</v>
      </c>
      <c r="J285" s="18">
        <v>58377</v>
      </c>
      <c r="K285" s="19">
        <v>61722</v>
      </c>
    </row>
    <row r="286" spans="1:11" ht="21" customHeight="1">
      <c r="A286" s="53"/>
      <c r="B286" s="49"/>
      <c r="C286" s="20" t="s">
        <v>3</v>
      </c>
      <c r="D286" s="18">
        <f t="shared" si="49"/>
        <v>507192</v>
      </c>
      <c r="E286" s="18">
        <v>30857</v>
      </c>
      <c r="F286" s="18">
        <v>35944</v>
      </c>
      <c r="G286" s="18">
        <v>47566</v>
      </c>
      <c r="H286" s="18">
        <v>11417</v>
      </c>
      <c r="I286" s="18">
        <v>163006</v>
      </c>
      <c r="J286" s="18">
        <v>117285</v>
      </c>
      <c r="K286" s="19">
        <v>101117</v>
      </c>
    </row>
    <row r="287" spans="1:11" ht="21" customHeight="1">
      <c r="A287" s="53"/>
      <c r="B287" s="49" t="s">
        <v>20</v>
      </c>
      <c r="C287" s="16" t="s">
        <v>1</v>
      </c>
      <c r="D287" s="17">
        <f t="shared" si="49"/>
        <v>95684</v>
      </c>
      <c r="E287" s="18">
        <v>3367</v>
      </c>
      <c r="F287" s="18">
        <v>6253</v>
      </c>
      <c r="G287" s="18">
        <v>44742</v>
      </c>
      <c r="H287" s="18">
        <v>434</v>
      </c>
      <c r="I287" s="18">
        <v>7246</v>
      </c>
      <c r="J287" s="18">
        <v>11716</v>
      </c>
      <c r="K287" s="19">
        <v>21926</v>
      </c>
    </row>
    <row r="288" spans="1:11" ht="21" customHeight="1">
      <c r="A288" s="53"/>
      <c r="B288" s="49"/>
      <c r="C288" s="20" t="s">
        <v>2</v>
      </c>
      <c r="D288" s="18">
        <f t="shared" si="49"/>
        <v>25613</v>
      </c>
      <c r="E288" s="18">
        <v>2038</v>
      </c>
      <c r="F288" s="18">
        <v>5546</v>
      </c>
      <c r="G288" s="18">
        <v>6830</v>
      </c>
      <c r="H288" s="18">
        <v>230</v>
      </c>
      <c r="I288" s="18">
        <v>2277</v>
      </c>
      <c r="J288" s="18">
        <v>3400</v>
      </c>
      <c r="K288" s="19">
        <v>5292</v>
      </c>
    </row>
    <row r="289" spans="1:11" ht="21" customHeight="1" thickBot="1">
      <c r="A289" s="58"/>
      <c r="B289" s="50"/>
      <c r="C289" s="24" t="s">
        <v>3</v>
      </c>
      <c r="D289" s="25">
        <f t="shared" si="49"/>
        <v>70071</v>
      </c>
      <c r="E289" s="25">
        <v>1329</v>
      </c>
      <c r="F289" s="25">
        <v>707</v>
      </c>
      <c r="G289" s="25">
        <v>37912</v>
      </c>
      <c r="H289" s="25">
        <v>204</v>
      </c>
      <c r="I289" s="25">
        <v>4969</v>
      </c>
      <c r="J289" s="25">
        <v>8316</v>
      </c>
      <c r="K289" s="26">
        <v>16634</v>
      </c>
    </row>
    <row r="290" spans="1:11" ht="17.25" customHeight="1">
      <c r="A290" s="64" t="s">
        <v>41</v>
      </c>
      <c r="B290" s="64"/>
      <c r="C290" s="64"/>
      <c r="D290" s="64"/>
      <c r="E290" s="64"/>
      <c r="F290" s="64"/>
      <c r="G290" s="64"/>
      <c r="H290" s="64"/>
      <c r="I290" s="64"/>
      <c r="J290" s="64"/>
      <c r="K290" s="64"/>
    </row>
    <row r="291" spans="1:11" ht="15.75">
      <c r="A291" s="51" t="s">
        <v>42</v>
      </c>
      <c r="B291" s="51"/>
      <c r="C291" s="51"/>
      <c r="D291" s="51"/>
      <c r="E291" s="51"/>
      <c r="F291" s="51"/>
      <c r="G291" s="51"/>
      <c r="H291" s="51"/>
      <c r="I291" s="51"/>
      <c r="J291" s="51"/>
      <c r="K291" s="51"/>
    </row>
  </sheetData>
  <sheetProtection/>
  <mergeCells count="120">
    <mergeCell ref="A275:A289"/>
    <mergeCell ref="B275:B277"/>
    <mergeCell ref="B278:B280"/>
    <mergeCell ref="B281:B283"/>
    <mergeCell ref="B284:B286"/>
    <mergeCell ref="B287:B289"/>
    <mergeCell ref="A260:A274"/>
    <mergeCell ref="B260:B262"/>
    <mergeCell ref="B263:B265"/>
    <mergeCell ref="B266:B268"/>
    <mergeCell ref="B269:B271"/>
    <mergeCell ref="B272:B274"/>
    <mergeCell ref="A215:A229"/>
    <mergeCell ref="B215:B217"/>
    <mergeCell ref="B218:B220"/>
    <mergeCell ref="B221:B223"/>
    <mergeCell ref="B224:B226"/>
    <mergeCell ref="B227:B229"/>
    <mergeCell ref="A290:K290"/>
    <mergeCell ref="A185:A199"/>
    <mergeCell ref="B185:B187"/>
    <mergeCell ref="B188:B190"/>
    <mergeCell ref="B191:B193"/>
    <mergeCell ref="B194:B196"/>
    <mergeCell ref="B197:B199"/>
    <mergeCell ref="A245:A259"/>
    <mergeCell ref="B245:B247"/>
    <mergeCell ref="B248:B250"/>
    <mergeCell ref="A170:A184"/>
    <mergeCell ref="B170:B172"/>
    <mergeCell ref="B173:B175"/>
    <mergeCell ref="B176:B178"/>
    <mergeCell ref="B179:B181"/>
    <mergeCell ref="B182:B184"/>
    <mergeCell ref="A155:A169"/>
    <mergeCell ref="B155:B157"/>
    <mergeCell ref="B158:B160"/>
    <mergeCell ref="B161:B163"/>
    <mergeCell ref="B164:B166"/>
    <mergeCell ref="B167:B169"/>
    <mergeCell ref="A140:A154"/>
    <mergeCell ref="B140:B142"/>
    <mergeCell ref="B143:B145"/>
    <mergeCell ref="B146:B148"/>
    <mergeCell ref="B149:B151"/>
    <mergeCell ref="B152:B154"/>
    <mergeCell ref="A125:A139"/>
    <mergeCell ref="B125:B127"/>
    <mergeCell ref="B128:B130"/>
    <mergeCell ref="B131:B133"/>
    <mergeCell ref="B134:B136"/>
    <mergeCell ref="B137:B139"/>
    <mergeCell ref="A110:A124"/>
    <mergeCell ref="B110:B112"/>
    <mergeCell ref="B113:B115"/>
    <mergeCell ref="B116:B118"/>
    <mergeCell ref="B119:B121"/>
    <mergeCell ref="B122:B124"/>
    <mergeCell ref="A95:A109"/>
    <mergeCell ref="B95:B97"/>
    <mergeCell ref="B98:B100"/>
    <mergeCell ref="B101:B103"/>
    <mergeCell ref="B104:B106"/>
    <mergeCell ref="B107:B109"/>
    <mergeCell ref="A35:A49"/>
    <mergeCell ref="A80:A94"/>
    <mergeCell ref="B80:B82"/>
    <mergeCell ref="B83:B85"/>
    <mergeCell ref="B86:B88"/>
    <mergeCell ref="B89:B91"/>
    <mergeCell ref="B92:B94"/>
    <mergeCell ref="A65:A79"/>
    <mergeCell ref="B71:B73"/>
    <mergeCell ref="B74:B76"/>
    <mergeCell ref="B77:B79"/>
    <mergeCell ref="A1:K1"/>
    <mergeCell ref="A3:K3"/>
    <mergeCell ref="A5:A19"/>
    <mergeCell ref="B8:B10"/>
    <mergeCell ref="A2:K2"/>
    <mergeCell ref="A50:A64"/>
    <mergeCell ref="B41:B43"/>
    <mergeCell ref="B50:B52"/>
    <mergeCell ref="B53:B55"/>
    <mergeCell ref="B56:B58"/>
    <mergeCell ref="B59:B61"/>
    <mergeCell ref="B65:B67"/>
    <mergeCell ref="B68:B70"/>
    <mergeCell ref="C4:D4"/>
    <mergeCell ref="B14:B16"/>
    <mergeCell ref="B17:B19"/>
    <mergeCell ref="B20:B22"/>
    <mergeCell ref="B23:B25"/>
    <mergeCell ref="B26:B28"/>
    <mergeCell ref="A200:A214"/>
    <mergeCell ref="B200:B202"/>
    <mergeCell ref="B203:B205"/>
    <mergeCell ref="B206:B208"/>
    <mergeCell ref="B209:B211"/>
    <mergeCell ref="B212:B214"/>
    <mergeCell ref="B236:B238"/>
    <mergeCell ref="B239:B241"/>
    <mergeCell ref="B242:B244"/>
    <mergeCell ref="B29:B31"/>
    <mergeCell ref="B5:B7"/>
    <mergeCell ref="B11:B13"/>
    <mergeCell ref="B32:B34"/>
    <mergeCell ref="B62:B64"/>
    <mergeCell ref="B44:B46"/>
    <mergeCell ref="B47:B49"/>
    <mergeCell ref="B251:B253"/>
    <mergeCell ref="B254:B256"/>
    <mergeCell ref="B257:B259"/>
    <mergeCell ref="A291:K291"/>
    <mergeCell ref="B38:B40"/>
    <mergeCell ref="A20:A34"/>
    <mergeCell ref="B35:B37"/>
    <mergeCell ref="A230:A244"/>
    <mergeCell ref="B230:B232"/>
    <mergeCell ref="B233:B23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showGridLines="0" tabSelected="1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K3"/>
    </sheetView>
  </sheetViews>
  <sheetFormatPr defaultColWidth="9.00390625" defaultRowHeight="16.5"/>
  <cols>
    <col min="1" max="2" width="6.625" style="1" customWidth="1"/>
    <col min="3" max="3" width="3.125" style="1" bestFit="1" customWidth="1"/>
    <col min="4" max="4" width="8.625" style="27" customWidth="1"/>
    <col min="5" max="11" width="9.625" style="1" customWidth="1"/>
    <col min="12" max="16384" width="9.00390625" style="1" customWidth="1"/>
  </cols>
  <sheetData>
    <row r="1" spans="1:11" ht="30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" customFormat="1" ht="18" customHeight="1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3" customFormat="1" ht="15.75" customHeight="1" thickBot="1">
      <c r="A3" s="62" t="s">
        <v>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3" customFormat="1" ht="64.5" customHeight="1">
      <c r="A4" s="4" t="s">
        <v>6</v>
      </c>
      <c r="B4" s="4" t="s">
        <v>7</v>
      </c>
      <c r="C4" s="60" t="s">
        <v>0</v>
      </c>
      <c r="D4" s="60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6" t="s">
        <v>14</v>
      </c>
    </row>
    <row r="5" spans="1:11" s="3" customFormat="1" ht="19.5" customHeight="1">
      <c r="A5" s="52" t="s">
        <v>40</v>
      </c>
      <c r="B5" s="55" t="s">
        <v>16</v>
      </c>
      <c r="C5" s="7" t="s">
        <v>1</v>
      </c>
      <c r="D5" s="8">
        <f aca="true" t="shared" si="0" ref="D5:K5">D8+D11+D14+D17</f>
        <v>1273894</v>
      </c>
      <c r="E5" s="8">
        <f t="shared" si="0"/>
        <v>133760</v>
      </c>
      <c r="F5" s="8">
        <f t="shared" si="0"/>
        <v>254276</v>
      </c>
      <c r="G5" s="8">
        <f t="shared" si="0"/>
        <v>129190</v>
      </c>
      <c r="H5" s="8">
        <f t="shared" si="0"/>
        <v>26701</v>
      </c>
      <c r="I5" s="8">
        <f t="shared" si="0"/>
        <v>332299</v>
      </c>
      <c r="J5" s="8">
        <f t="shared" si="0"/>
        <v>211478</v>
      </c>
      <c r="K5" s="9">
        <f t="shared" si="0"/>
        <v>186190</v>
      </c>
    </row>
    <row r="6" spans="1:11" s="3" customFormat="1" ht="19.5" customHeight="1">
      <c r="A6" s="53"/>
      <c r="B6" s="56"/>
      <c r="C6" s="10" t="s">
        <v>2</v>
      </c>
      <c r="D6" s="11">
        <f aca="true" t="shared" si="1" ref="D6:K6">D9+D12+D15+D18</f>
        <v>629040</v>
      </c>
      <c r="E6" s="11">
        <f t="shared" si="1"/>
        <v>92468</v>
      </c>
      <c r="F6" s="11">
        <f t="shared" si="1"/>
        <v>210309</v>
      </c>
      <c r="G6" s="11">
        <f t="shared" si="1"/>
        <v>36071</v>
      </c>
      <c r="H6" s="11">
        <f t="shared" si="1"/>
        <v>13483</v>
      </c>
      <c r="I6" s="11">
        <f t="shared" si="1"/>
        <v>135684</v>
      </c>
      <c r="J6" s="11">
        <f t="shared" si="1"/>
        <v>71921</v>
      </c>
      <c r="K6" s="12">
        <f t="shared" si="1"/>
        <v>69104</v>
      </c>
    </row>
    <row r="7" spans="1:11" s="3" customFormat="1" ht="19.5" customHeight="1">
      <c r="A7" s="53"/>
      <c r="B7" s="57"/>
      <c r="C7" s="13" t="s">
        <v>3</v>
      </c>
      <c r="D7" s="14">
        <f aca="true" t="shared" si="2" ref="D7:K7">D10+D13+D16+D19</f>
        <v>644854</v>
      </c>
      <c r="E7" s="14">
        <f t="shared" si="2"/>
        <v>41292</v>
      </c>
      <c r="F7" s="14">
        <f t="shared" si="2"/>
        <v>43967</v>
      </c>
      <c r="G7" s="14">
        <f t="shared" si="2"/>
        <v>93119</v>
      </c>
      <c r="H7" s="14">
        <f t="shared" si="2"/>
        <v>13218</v>
      </c>
      <c r="I7" s="14">
        <f t="shared" si="2"/>
        <v>196615</v>
      </c>
      <c r="J7" s="14">
        <f t="shared" si="2"/>
        <v>139557</v>
      </c>
      <c r="K7" s="15">
        <f t="shared" si="2"/>
        <v>117086</v>
      </c>
    </row>
    <row r="8" spans="1:11" s="3" customFormat="1" ht="19.5" customHeight="1">
      <c r="A8" s="53"/>
      <c r="B8" s="49" t="s">
        <v>17</v>
      </c>
      <c r="C8" s="16" t="s">
        <v>1</v>
      </c>
      <c r="D8" s="17">
        <f aca="true" t="shared" si="3" ref="D8:D19">SUM(E8:K8)</f>
        <v>28346</v>
      </c>
      <c r="E8" s="18">
        <v>4734</v>
      </c>
      <c r="F8" s="18">
        <v>8079</v>
      </c>
      <c r="G8" s="18">
        <v>3363</v>
      </c>
      <c r="H8" s="18">
        <v>781</v>
      </c>
      <c r="I8" s="18">
        <v>7498</v>
      </c>
      <c r="J8" s="18">
        <v>3492</v>
      </c>
      <c r="K8" s="19">
        <v>399</v>
      </c>
    </row>
    <row r="9" spans="1:11" s="3" customFormat="1" ht="19.5" customHeight="1">
      <c r="A9" s="53"/>
      <c r="B9" s="49"/>
      <c r="C9" s="20" t="s">
        <v>2</v>
      </c>
      <c r="D9" s="18">
        <f t="shared" si="3"/>
        <v>18958</v>
      </c>
      <c r="E9" s="18">
        <v>3516</v>
      </c>
      <c r="F9" s="18">
        <v>6886</v>
      </c>
      <c r="G9" s="18">
        <v>1853</v>
      </c>
      <c r="H9" s="18">
        <v>484</v>
      </c>
      <c r="I9" s="18">
        <v>4298</v>
      </c>
      <c r="J9" s="18">
        <v>1703</v>
      </c>
      <c r="K9" s="19">
        <v>218</v>
      </c>
    </row>
    <row r="10" spans="1:11" s="3" customFormat="1" ht="19.5" customHeight="1">
      <c r="A10" s="53"/>
      <c r="B10" s="49"/>
      <c r="C10" s="20" t="s">
        <v>3</v>
      </c>
      <c r="D10" s="18">
        <f t="shared" si="3"/>
        <v>9388</v>
      </c>
      <c r="E10" s="18">
        <v>1218</v>
      </c>
      <c r="F10" s="18">
        <v>1193</v>
      </c>
      <c r="G10" s="18">
        <v>1510</v>
      </c>
      <c r="H10" s="18">
        <v>297</v>
      </c>
      <c r="I10" s="18">
        <v>3200</v>
      </c>
      <c r="J10" s="18">
        <v>1789</v>
      </c>
      <c r="K10" s="19">
        <v>181</v>
      </c>
    </row>
    <row r="11" spans="1:11" s="3" customFormat="1" ht="19.5" customHeight="1">
      <c r="A11" s="53"/>
      <c r="B11" s="49" t="s">
        <v>18</v>
      </c>
      <c r="C11" s="16" t="s">
        <v>1</v>
      </c>
      <c r="D11" s="17">
        <f t="shared" si="3"/>
        <v>168783</v>
      </c>
      <c r="E11" s="18">
        <v>20620</v>
      </c>
      <c r="F11" s="18">
        <v>43923</v>
      </c>
      <c r="G11" s="18">
        <v>7229</v>
      </c>
      <c r="H11" s="18">
        <v>3767</v>
      </c>
      <c r="I11" s="18">
        <v>62205</v>
      </c>
      <c r="J11" s="18">
        <v>23057</v>
      </c>
      <c r="K11" s="19">
        <v>7982</v>
      </c>
    </row>
    <row r="12" spans="1:11" s="3" customFormat="1" ht="19.5" customHeight="1">
      <c r="A12" s="53"/>
      <c r="B12" s="49"/>
      <c r="C12" s="20" t="s">
        <v>2</v>
      </c>
      <c r="D12" s="18">
        <f t="shared" si="3"/>
        <v>92210</v>
      </c>
      <c r="E12" s="18">
        <v>14046</v>
      </c>
      <c r="F12" s="18">
        <v>35277</v>
      </c>
      <c r="G12" s="18">
        <v>2338</v>
      </c>
      <c r="H12" s="18">
        <v>1956</v>
      </c>
      <c r="I12" s="18">
        <v>27140</v>
      </c>
      <c r="J12" s="18">
        <v>8285</v>
      </c>
      <c r="K12" s="19">
        <v>3168</v>
      </c>
    </row>
    <row r="13" spans="1:11" s="3" customFormat="1" ht="19.5" customHeight="1">
      <c r="A13" s="53"/>
      <c r="B13" s="49"/>
      <c r="C13" s="20" t="s">
        <v>3</v>
      </c>
      <c r="D13" s="18">
        <f t="shared" si="3"/>
        <v>76573</v>
      </c>
      <c r="E13" s="18">
        <v>6574</v>
      </c>
      <c r="F13" s="18">
        <v>8646</v>
      </c>
      <c r="G13" s="18">
        <v>4891</v>
      </c>
      <c r="H13" s="18">
        <v>1811</v>
      </c>
      <c r="I13" s="18">
        <v>35065</v>
      </c>
      <c r="J13" s="18">
        <v>14772</v>
      </c>
      <c r="K13" s="19">
        <v>4814</v>
      </c>
    </row>
    <row r="14" spans="1:11" s="3" customFormat="1" ht="19.5" customHeight="1">
      <c r="A14" s="53"/>
      <c r="B14" s="49" t="s">
        <v>19</v>
      </c>
      <c r="C14" s="16" t="s">
        <v>1</v>
      </c>
      <c r="D14" s="17">
        <f t="shared" si="3"/>
        <v>985927</v>
      </c>
      <c r="E14" s="18">
        <v>105352</v>
      </c>
      <c r="F14" s="18">
        <v>197010</v>
      </c>
      <c r="G14" s="18">
        <v>73790</v>
      </c>
      <c r="H14" s="18">
        <v>21749</v>
      </c>
      <c r="I14" s="18">
        <v>255789</v>
      </c>
      <c r="J14" s="18">
        <v>174560</v>
      </c>
      <c r="K14" s="19">
        <v>157677</v>
      </c>
    </row>
    <row r="15" spans="1:11" s="3" customFormat="1" ht="19.5" customHeight="1">
      <c r="A15" s="53"/>
      <c r="B15" s="49"/>
      <c r="C15" s="20" t="s">
        <v>2</v>
      </c>
      <c r="D15" s="18">
        <f t="shared" si="3"/>
        <v>494187</v>
      </c>
      <c r="E15" s="18">
        <v>73056</v>
      </c>
      <c r="F15" s="18">
        <v>163442</v>
      </c>
      <c r="G15" s="18">
        <v>24869</v>
      </c>
      <c r="H15" s="18">
        <v>10822</v>
      </c>
      <c r="I15" s="18">
        <v>102228</v>
      </c>
      <c r="J15" s="18">
        <v>58913</v>
      </c>
      <c r="K15" s="19">
        <v>60857</v>
      </c>
    </row>
    <row r="16" spans="1:11" s="3" customFormat="1" ht="19.5" customHeight="1">
      <c r="A16" s="53"/>
      <c r="B16" s="49"/>
      <c r="C16" s="20" t="s">
        <v>3</v>
      </c>
      <c r="D16" s="18">
        <f t="shared" si="3"/>
        <v>491740</v>
      </c>
      <c r="E16" s="18">
        <v>32296</v>
      </c>
      <c r="F16" s="18">
        <v>33568</v>
      </c>
      <c r="G16" s="18">
        <v>48921</v>
      </c>
      <c r="H16" s="18">
        <v>10927</v>
      </c>
      <c r="I16" s="18">
        <v>153561</v>
      </c>
      <c r="J16" s="18">
        <v>115647</v>
      </c>
      <c r="K16" s="19">
        <v>96820</v>
      </c>
    </row>
    <row r="17" spans="1:11" s="3" customFormat="1" ht="19.5" customHeight="1">
      <c r="A17" s="53"/>
      <c r="B17" s="49" t="s">
        <v>20</v>
      </c>
      <c r="C17" s="16" t="s">
        <v>1</v>
      </c>
      <c r="D17" s="17">
        <f t="shared" si="3"/>
        <v>90838</v>
      </c>
      <c r="E17" s="18">
        <v>3054</v>
      </c>
      <c r="F17" s="18">
        <v>5264</v>
      </c>
      <c r="G17" s="18">
        <v>44808</v>
      </c>
      <c r="H17" s="18">
        <v>404</v>
      </c>
      <c r="I17" s="18">
        <v>6807</v>
      </c>
      <c r="J17" s="18">
        <v>10369</v>
      </c>
      <c r="K17" s="19">
        <v>20132</v>
      </c>
    </row>
    <row r="18" spans="1:11" s="3" customFormat="1" ht="19.5" customHeight="1">
      <c r="A18" s="53"/>
      <c r="B18" s="49"/>
      <c r="C18" s="20" t="s">
        <v>2</v>
      </c>
      <c r="D18" s="18">
        <f t="shared" si="3"/>
        <v>23685</v>
      </c>
      <c r="E18" s="18">
        <v>1850</v>
      </c>
      <c r="F18" s="18">
        <v>4704</v>
      </c>
      <c r="G18" s="18">
        <v>7011</v>
      </c>
      <c r="H18" s="18">
        <v>221</v>
      </c>
      <c r="I18" s="18">
        <v>2018</v>
      </c>
      <c r="J18" s="18">
        <v>3020</v>
      </c>
      <c r="K18" s="19">
        <v>4861</v>
      </c>
    </row>
    <row r="19" spans="1:11" s="3" customFormat="1" ht="19.5" customHeight="1" thickBot="1">
      <c r="A19" s="58"/>
      <c r="B19" s="50"/>
      <c r="C19" s="24" t="s">
        <v>3</v>
      </c>
      <c r="D19" s="25">
        <f t="shared" si="3"/>
        <v>67153</v>
      </c>
      <c r="E19" s="25">
        <v>1204</v>
      </c>
      <c r="F19" s="25">
        <v>560</v>
      </c>
      <c r="G19" s="25">
        <v>37797</v>
      </c>
      <c r="H19" s="25">
        <v>183</v>
      </c>
      <c r="I19" s="25">
        <v>4789</v>
      </c>
      <c r="J19" s="25">
        <v>7349</v>
      </c>
      <c r="K19" s="26">
        <v>15271</v>
      </c>
    </row>
    <row r="20" spans="1:11" s="3" customFormat="1" ht="19.5" customHeight="1">
      <c r="A20" s="52" t="s">
        <v>45</v>
      </c>
      <c r="B20" s="55" t="s">
        <v>16</v>
      </c>
      <c r="C20" s="7" t="s">
        <v>1</v>
      </c>
      <c r="D20" s="8">
        <f aca="true" t="shared" si="4" ref="D20:K20">D23+D26+D29+D32</f>
        <v>1244822</v>
      </c>
      <c r="E20" s="8">
        <f t="shared" si="4"/>
        <v>132713</v>
      </c>
      <c r="F20" s="8">
        <f t="shared" si="4"/>
        <v>248685</v>
      </c>
      <c r="G20" s="8">
        <f t="shared" si="4"/>
        <v>130347</v>
      </c>
      <c r="H20" s="8">
        <f t="shared" si="4"/>
        <v>26994</v>
      </c>
      <c r="I20" s="8">
        <f t="shared" si="4"/>
        <v>320858</v>
      </c>
      <c r="J20" s="8">
        <f t="shared" si="4"/>
        <v>206818</v>
      </c>
      <c r="K20" s="9">
        <f t="shared" si="4"/>
        <v>178407</v>
      </c>
    </row>
    <row r="21" spans="1:11" s="3" customFormat="1" ht="19.5" customHeight="1">
      <c r="A21" s="53"/>
      <c r="B21" s="56"/>
      <c r="C21" s="10" t="s">
        <v>2</v>
      </c>
      <c r="D21" s="11">
        <f aca="true" t="shared" si="5" ref="D21:K21">D24+D27+D30+D33</f>
        <v>614353</v>
      </c>
      <c r="E21" s="11">
        <f t="shared" si="5"/>
        <v>91872</v>
      </c>
      <c r="F21" s="11">
        <f t="shared" si="5"/>
        <v>204053</v>
      </c>
      <c r="G21" s="11">
        <f t="shared" si="5"/>
        <v>35799</v>
      </c>
      <c r="H21" s="11">
        <f t="shared" si="5"/>
        <v>13664</v>
      </c>
      <c r="I21" s="11">
        <f t="shared" si="5"/>
        <v>130685</v>
      </c>
      <c r="J21" s="11">
        <f t="shared" si="5"/>
        <v>71798</v>
      </c>
      <c r="K21" s="12">
        <f t="shared" si="5"/>
        <v>66482</v>
      </c>
    </row>
    <row r="22" spans="1:11" s="3" customFormat="1" ht="19.5" customHeight="1">
      <c r="A22" s="53"/>
      <c r="B22" s="57"/>
      <c r="C22" s="13" t="s">
        <v>3</v>
      </c>
      <c r="D22" s="14">
        <f aca="true" t="shared" si="6" ref="D22:K22">D25+D28+D31+D34</f>
        <v>630469</v>
      </c>
      <c r="E22" s="14">
        <f t="shared" si="6"/>
        <v>40841</v>
      </c>
      <c r="F22" s="14">
        <f t="shared" si="6"/>
        <v>44632</v>
      </c>
      <c r="G22" s="14">
        <f t="shared" si="6"/>
        <v>94548</v>
      </c>
      <c r="H22" s="14">
        <f t="shared" si="6"/>
        <v>13330</v>
      </c>
      <c r="I22" s="14">
        <f t="shared" si="6"/>
        <v>190173</v>
      </c>
      <c r="J22" s="14">
        <f t="shared" si="6"/>
        <v>135020</v>
      </c>
      <c r="K22" s="15">
        <f t="shared" si="6"/>
        <v>111925</v>
      </c>
    </row>
    <row r="23" spans="1:11" s="3" customFormat="1" ht="19.5" customHeight="1">
      <c r="A23" s="53"/>
      <c r="B23" s="49" t="s">
        <v>17</v>
      </c>
      <c r="C23" s="16" t="s">
        <v>1</v>
      </c>
      <c r="D23" s="17">
        <f aca="true" t="shared" si="7" ref="D23:D34">SUM(E23:K23)</f>
        <v>28167</v>
      </c>
      <c r="E23" s="18">
        <v>4634</v>
      </c>
      <c r="F23" s="18">
        <v>7841</v>
      </c>
      <c r="G23" s="18">
        <v>3409</v>
      </c>
      <c r="H23" s="18">
        <v>783</v>
      </c>
      <c r="I23" s="18">
        <v>7491</v>
      </c>
      <c r="J23" s="18">
        <v>3588</v>
      </c>
      <c r="K23" s="19">
        <v>421</v>
      </c>
    </row>
    <row r="24" spans="1:11" s="3" customFormat="1" ht="19.5" customHeight="1">
      <c r="A24" s="53"/>
      <c r="B24" s="49"/>
      <c r="C24" s="20" t="s">
        <v>2</v>
      </c>
      <c r="D24" s="18">
        <f t="shared" si="7"/>
        <v>18611</v>
      </c>
      <c r="E24" s="18">
        <v>3435</v>
      </c>
      <c r="F24" s="18">
        <v>6606</v>
      </c>
      <c r="G24" s="18">
        <v>1853</v>
      </c>
      <c r="H24" s="18">
        <v>474</v>
      </c>
      <c r="I24" s="18">
        <v>4246</v>
      </c>
      <c r="J24" s="18">
        <v>1747</v>
      </c>
      <c r="K24" s="19">
        <v>250</v>
      </c>
    </row>
    <row r="25" spans="1:11" s="3" customFormat="1" ht="19.5" customHeight="1">
      <c r="A25" s="53"/>
      <c r="B25" s="49"/>
      <c r="C25" s="20" t="s">
        <v>3</v>
      </c>
      <c r="D25" s="18">
        <f t="shared" si="7"/>
        <v>9556</v>
      </c>
      <c r="E25" s="18">
        <v>1199</v>
      </c>
      <c r="F25" s="18">
        <v>1235</v>
      </c>
      <c r="G25" s="18">
        <v>1556</v>
      </c>
      <c r="H25" s="18">
        <v>309</v>
      </c>
      <c r="I25" s="18">
        <v>3245</v>
      </c>
      <c r="J25" s="18">
        <v>1841</v>
      </c>
      <c r="K25" s="19">
        <v>171</v>
      </c>
    </row>
    <row r="26" spans="1:11" s="3" customFormat="1" ht="19.5" customHeight="1">
      <c r="A26" s="53"/>
      <c r="B26" s="49" t="s">
        <v>18</v>
      </c>
      <c r="C26" s="16" t="s">
        <v>1</v>
      </c>
      <c r="D26" s="17">
        <f t="shared" si="7"/>
        <v>168092</v>
      </c>
      <c r="E26" s="18">
        <v>21314</v>
      </c>
      <c r="F26" s="18">
        <v>43120</v>
      </c>
      <c r="G26" s="18">
        <v>7615</v>
      </c>
      <c r="H26" s="18">
        <v>3930</v>
      </c>
      <c r="I26" s="18">
        <v>61761</v>
      </c>
      <c r="J26" s="18">
        <v>22380</v>
      </c>
      <c r="K26" s="19">
        <v>7972</v>
      </c>
    </row>
    <row r="27" spans="1:11" s="3" customFormat="1" ht="19.5" customHeight="1">
      <c r="A27" s="53"/>
      <c r="B27" s="49"/>
      <c r="C27" s="20" t="s">
        <v>2</v>
      </c>
      <c r="D27" s="18">
        <f t="shared" si="7"/>
        <v>90910</v>
      </c>
      <c r="E27" s="18">
        <v>14597</v>
      </c>
      <c r="F27" s="18">
        <v>34254</v>
      </c>
      <c r="G27" s="18">
        <v>2342</v>
      </c>
      <c r="H27" s="18">
        <v>1971</v>
      </c>
      <c r="I27" s="18">
        <v>26658</v>
      </c>
      <c r="J27" s="18">
        <v>7975</v>
      </c>
      <c r="K27" s="19">
        <v>3113</v>
      </c>
    </row>
    <row r="28" spans="1:11" s="3" customFormat="1" ht="19.5" customHeight="1">
      <c r="A28" s="53"/>
      <c r="B28" s="49"/>
      <c r="C28" s="20" t="s">
        <v>3</v>
      </c>
      <c r="D28" s="18">
        <f t="shared" si="7"/>
        <v>77182</v>
      </c>
      <c r="E28" s="18">
        <v>6717</v>
      </c>
      <c r="F28" s="18">
        <v>8866</v>
      </c>
      <c r="G28" s="18">
        <v>5273</v>
      </c>
      <c r="H28" s="18">
        <v>1959</v>
      </c>
      <c r="I28" s="18">
        <v>35103</v>
      </c>
      <c r="J28" s="18">
        <v>14405</v>
      </c>
      <c r="K28" s="19">
        <v>4859</v>
      </c>
    </row>
    <row r="29" spans="1:11" s="3" customFormat="1" ht="19.5" customHeight="1">
      <c r="A29" s="53"/>
      <c r="B29" s="49" t="s">
        <v>19</v>
      </c>
      <c r="C29" s="16" t="s">
        <v>1</v>
      </c>
      <c r="D29" s="17">
        <f t="shared" si="7"/>
        <v>961905</v>
      </c>
      <c r="E29" s="18">
        <v>103907</v>
      </c>
      <c r="F29" s="18">
        <v>192842</v>
      </c>
      <c r="G29" s="18">
        <v>74702</v>
      </c>
      <c r="H29" s="18">
        <v>21881</v>
      </c>
      <c r="I29" s="18">
        <v>245451</v>
      </c>
      <c r="J29" s="18">
        <v>171234</v>
      </c>
      <c r="K29" s="19">
        <v>151888</v>
      </c>
    </row>
    <row r="30" spans="1:11" s="3" customFormat="1" ht="19.5" customHeight="1">
      <c r="A30" s="53"/>
      <c r="B30" s="49"/>
      <c r="C30" s="20" t="s">
        <v>2</v>
      </c>
      <c r="D30" s="18">
        <f t="shared" si="7"/>
        <v>482642</v>
      </c>
      <c r="E30" s="18">
        <v>72004</v>
      </c>
      <c r="F30" s="18">
        <v>158848</v>
      </c>
      <c r="G30" s="18">
        <v>24531</v>
      </c>
      <c r="H30" s="18">
        <v>10999</v>
      </c>
      <c r="I30" s="18">
        <v>98028</v>
      </c>
      <c r="J30" s="18">
        <v>59354</v>
      </c>
      <c r="K30" s="19">
        <v>58878</v>
      </c>
    </row>
    <row r="31" spans="1:11" s="3" customFormat="1" ht="19.5" customHeight="1">
      <c r="A31" s="53"/>
      <c r="B31" s="49"/>
      <c r="C31" s="20" t="s">
        <v>3</v>
      </c>
      <c r="D31" s="18">
        <f t="shared" si="7"/>
        <v>479263</v>
      </c>
      <c r="E31" s="18">
        <v>31903</v>
      </c>
      <c r="F31" s="18">
        <v>33994</v>
      </c>
      <c r="G31" s="18">
        <v>50171</v>
      </c>
      <c r="H31" s="18">
        <v>10882</v>
      </c>
      <c r="I31" s="18">
        <v>147423</v>
      </c>
      <c r="J31" s="18">
        <v>111880</v>
      </c>
      <c r="K31" s="19">
        <v>93010</v>
      </c>
    </row>
    <row r="32" spans="1:11" s="3" customFormat="1" ht="19.5" customHeight="1">
      <c r="A32" s="53"/>
      <c r="B32" s="49" t="s">
        <v>20</v>
      </c>
      <c r="C32" s="16" t="s">
        <v>1</v>
      </c>
      <c r="D32" s="17">
        <f t="shared" si="7"/>
        <v>86658</v>
      </c>
      <c r="E32" s="18">
        <v>2858</v>
      </c>
      <c r="F32" s="18">
        <v>4882</v>
      </c>
      <c r="G32" s="18">
        <v>44621</v>
      </c>
      <c r="H32" s="18">
        <v>400</v>
      </c>
      <c r="I32" s="18">
        <v>6155</v>
      </c>
      <c r="J32" s="18">
        <v>9616</v>
      </c>
      <c r="K32" s="19">
        <v>18126</v>
      </c>
    </row>
    <row r="33" spans="1:11" s="3" customFormat="1" ht="19.5" customHeight="1">
      <c r="A33" s="53"/>
      <c r="B33" s="49"/>
      <c r="C33" s="20" t="s">
        <v>2</v>
      </c>
      <c r="D33" s="18">
        <f t="shared" si="7"/>
        <v>22190</v>
      </c>
      <c r="E33" s="18">
        <v>1836</v>
      </c>
      <c r="F33" s="18">
        <v>4345</v>
      </c>
      <c r="G33" s="18">
        <v>7073</v>
      </c>
      <c r="H33" s="18">
        <v>220</v>
      </c>
      <c r="I33" s="18">
        <v>1753</v>
      </c>
      <c r="J33" s="18">
        <v>2722</v>
      </c>
      <c r="K33" s="19">
        <v>4241</v>
      </c>
    </row>
    <row r="34" spans="1:11" s="3" customFormat="1" ht="19.5" customHeight="1" thickBot="1">
      <c r="A34" s="58"/>
      <c r="B34" s="50"/>
      <c r="C34" s="24" t="s">
        <v>3</v>
      </c>
      <c r="D34" s="25">
        <f t="shared" si="7"/>
        <v>64468</v>
      </c>
      <c r="E34" s="25">
        <v>1022</v>
      </c>
      <c r="F34" s="25">
        <v>537</v>
      </c>
      <c r="G34" s="25">
        <v>37548</v>
      </c>
      <c r="H34" s="25">
        <v>180</v>
      </c>
      <c r="I34" s="25">
        <v>4402</v>
      </c>
      <c r="J34" s="25">
        <v>6894</v>
      </c>
      <c r="K34" s="26">
        <v>13885</v>
      </c>
    </row>
    <row r="35" spans="1:11" s="3" customFormat="1" ht="19.5" customHeight="1">
      <c r="A35" s="52" t="s">
        <v>46</v>
      </c>
      <c r="B35" s="55" t="s">
        <v>16</v>
      </c>
      <c r="C35" s="7" t="s">
        <v>1</v>
      </c>
      <c r="D35" s="8">
        <f aca="true" t="shared" si="8" ref="D35:K35">D38+D41+D44+D47</f>
        <v>1213172</v>
      </c>
      <c r="E35" s="8">
        <f t="shared" si="8"/>
        <v>128734</v>
      </c>
      <c r="F35" s="8">
        <f t="shared" si="8"/>
        <v>245826</v>
      </c>
      <c r="G35" s="8">
        <f t="shared" si="8"/>
        <v>128857</v>
      </c>
      <c r="H35" s="8">
        <f t="shared" si="8"/>
        <v>26903</v>
      </c>
      <c r="I35" s="8">
        <f t="shared" si="8"/>
        <v>313655</v>
      </c>
      <c r="J35" s="8">
        <f t="shared" si="8"/>
        <v>201286</v>
      </c>
      <c r="K35" s="9">
        <f t="shared" si="8"/>
        <v>167911</v>
      </c>
    </row>
    <row r="36" spans="1:11" s="3" customFormat="1" ht="19.5" customHeight="1">
      <c r="A36" s="53"/>
      <c r="B36" s="56"/>
      <c r="C36" s="10" t="s">
        <v>2</v>
      </c>
      <c r="D36" s="11">
        <f aca="true" t="shared" si="9" ref="D36:K36">D39+D42+D45+D48</f>
        <v>599191</v>
      </c>
      <c r="E36" s="11">
        <f t="shared" si="9"/>
        <v>88483</v>
      </c>
      <c r="F36" s="11">
        <f t="shared" si="9"/>
        <v>200504</v>
      </c>
      <c r="G36" s="11">
        <f t="shared" si="9"/>
        <v>34997</v>
      </c>
      <c r="H36" s="11">
        <f t="shared" si="9"/>
        <v>13526</v>
      </c>
      <c r="I36" s="11">
        <f t="shared" si="9"/>
        <v>128195</v>
      </c>
      <c r="J36" s="11">
        <f t="shared" si="9"/>
        <v>70685</v>
      </c>
      <c r="K36" s="12">
        <f t="shared" si="9"/>
        <v>62801</v>
      </c>
    </row>
    <row r="37" spans="1:11" s="3" customFormat="1" ht="19.5" customHeight="1">
      <c r="A37" s="53"/>
      <c r="B37" s="57"/>
      <c r="C37" s="13" t="s">
        <v>3</v>
      </c>
      <c r="D37" s="14">
        <f aca="true" t="shared" si="10" ref="D37:K37">D40+D43+D46+D49</f>
        <v>613981</v>
      </c>
      <c r="E37" s="14">
        <f t="shared" si="10"/>
        <v>40251</v>
      </c>
      <c r="F37" s="14">
        <f t="shared" si="10"/>
        <v>45322</v>
      </c>
      <c r="G37" s="14">
        <f t="shared" si="10"/>
        <v>93860</v>
      </c>
      <c r="H37" s="14">
        <f t="shared" si="10"/>
        <v>13377</v>
      </c>
      <c r="I37" s="14">
        <f t="shared" si="10"/>
        <v>185460</v>
      </c>
      <c r="J37" s="14">
        <f t="shared" si="10"/>
        <v>130601</v>
      </c>
      <c r="K37" s="15">
        <f t="shared" si="10"/>
        <v>105110</v>
      </c>
    </row>
    <row r="38" spans="1:11" s="3" customFormat="1" ht="19.5" customHeight="1">
      <c r="A38" s="53"/>
      <c r="B38" s="49" t="s">
        <v>17</v>
      </c>
      <c r="C38" s="16" t="s">
        <v>1</v>
      </c>
      <c r="D38" s="17">
        <f aca="true" t="shared" si="11" ref="D38:D49">SUM(E38:K38)</f>
        <v>28510</v>
      </c>
      <c r="E38" s="18">
        <v>4677</v>
      </c>
      <c r="F38" s="18">
        <v>7887</v>
      </c>
      <c r="G38" s="18">
        <v>3527</v>
      </c>
      <c r="H38" s="18">
        <v>762</v>
      </c>
      <c r="I38" s="18">
        <v>7543</v>
      </c>
      <c r="J38" s="18">
        <v>3652</v>
      </c>
      <c r="K38" s="19">
        <v>462</v>
      </c>
    </row>
    <row r="39" spans="1:11" s="3" customFormat="1" ht="19.5" customHeight="1">
      <c r="A39" s="53"/>
      <c r="B39" s="49"/>
      <c r="C39" s="20" t="s">
        <v>2</v>
      </c>
      <c r="D39" s="18">
        <f t="shared" si="11"/>
        <v>18721</v>
      </c>
      <c r="E39" s="18">
        <v>3440</v>
      </c>
      <c r="F39" s="18">
        <v>6602</v>
      </c>
      <c r="G39" s="18">
        <v>1916</v>
      </c>
      <c r="H39" s="18">
        <v>450</v>
      </c>
      <c r="I39" s="18">
        <v>4253</v>
      </c>
      <c r="J39" s="18">
        <v>1783</v>
      </c>
      <c r="K39" s="19">
        <v>277</v>
      </c>
    </row>
    <row r="40" spans="1:11" s="3" customFormat="1" ht="19.5" customHeight="1">
      <c r="A40" s="53"/>
      <c r="B40" s="49"/>
      <c r="C40" s="20" t="s">
        <v>3</v>
      </c>
      <c r="D40" s="18">
        <f t="shared" si="11"/>
        <v>9789</v>
      </c>
      <c r="E40" s="18">
        <v>1237</v>
      </c>
      <c r="F40" s="18">
        <v>1285</v>
      </c>
      <c r="G40" s="18">
        <v>1611</v>
      </c>
      <c r="H40" s="18">
        <v>312</v>
      </c>
      <c r="I40" s="18">
        <v>3290</v>
      </c>
      <c r="J40" s="18">
        <v>1869</v>
      </c>
      <c r="K40" s="19">
        <v>185</v>
      </c>
    </row>
    <row r="41" spans="1:11" s="3" customFormat="1" ht="19.5" customHeight="1">
      <c r="A41" s="53"/>
      <c r="B41" s="49" t="s">
        <v>18</v>
      </c>
      <c r="C41" s="16" t="s">
        <v>1</v>
      </c>
      <c r="D41" s="17">
        <f t="shared" si="11"/>
        <v>168203</v>
      </c>
      <c r="E41" s="18">
        <v>21199</v>
      </c>
      <c r="F41" s="18">
        <v>43410</v>
      </c>
      <c r="G41" s="18">
        <v>7759</v>
      </c>
      <c r="H41" s="18">
        <v>3848</v>
      </c>
      <c r="I41" s="18">
        <v>62012</v>
      </c>
      <c r="J41" s="18">
        <v>22200</v>
      </c>
      <c r="K41" s="19">
        <v>7775</v>
      </c>
    </row>
    <row r="42" spans="1:11" s="3" customFormat="1" ht="19.5" customHeight="1">
      <c r="A42" s="53"/>
      <c r="B42" s="49"/>
      <c r="C42" s="20" t="s">
        <v>2</v>
      </c>
      <c r="D42" s="18">
        <f t="shared" si="11"/>
        <v>90480</v>
      </c>
      <c r="E42" s="18">
        <v>14463</v>
      </c>
      <c r="F42" s="18">
        <v>34204</v>
      </c>
      <c r="G42" s="18">
        <v>2348</v>
      </c>
      <c r="H42" s="18">
        <v>1949</v>
      </c>
      <c r="I42" s="18">
        <v>26608</v>
      </c>
      <c r="J42" s="18">
        <v>7894</v>
      </c>
      <c r="K42" s="19">
        <v>3014</v>
      </c>
    </row>
    <row r="43" spans="1:11" s="3" customFormat="1" ht="19.5" customHeight="1">
      <c r="A43" s="53"/>
      <c r="B43" s="49"/>
      <c r="C43" s="20" t="s">
        <v>3</v>
      </c>
      <c r="D43" s="18">
        <f t="shared" si="11"/>
        <v>77723</v>
      </c>
      <c r="E43" s="18">
        <v>6736</v>
      </c>
      <c r="F43" s="18">
        <v>9206</v>
      </c>
      <c r="G43" s="18">
        <v>5411</v>
      </c>
      <c r="H43" s="18">
        <v>1899</v>
      </c>
      <c r="I43" s="18">
        <v>35404</v>
      </c>
      <c r="J43" s="18">
        <v>14306</v>
      </c>
      <c r="K43" s="19">
        <v>4761</v>
      </c>
    </row>
    <row r="44" spans="1:11" s="3" customFormat="1" ht="19.5" customHeight="1">
      <c r="A44" s="53"/>
      <c r="B44" s="49" t="s">
        <v>19</v>
      </c>
      <c r="C44" s="16" t="s">
        <v>1</v>
      </c>
      <c r="D44" s="17">
        <f t="shared" si="11"/>
        <v>932518</v>
      </c>
      <c r="E44" s="18">
        <v>100171</v>
      </c>
      <c r="F44" s="18">
        <v>189504</v>
      </c>
      <c r="G44" s="18">
        <v>73348</v>
      </c>
      <c r="H44" s="18">
        <v>21895</v>
      </c>
      <c r="I44" s="18">
        <v>237956</v>
      </c>
      <c r="J44" s="18">
        <v>166486</v>
      </c>
      <c r="K44" s="19">
        <v>143158</v>
      </c>
    </row>
    <row r="45" spans="1:11" s="3" customFormat="1" ht="19.5" customHeight="1">
      <c r="A45" s="53"/>
      <c r="B45" s="49"/>
      <c r="C45" s="20" t="s">
        <v>2</v>
      </c>
      <c r="D45" s="18">
        <f t="shared" si="11"/>
        <v>468542</v>
      </c>
      <c r="E45" s="18">
        <v>68882</v>
      </c>
      <c r="F45" s="18">
        <v>155238</v>
      </c>
      <c r="G45" s="18">
        <v>23646</v>
      </c>
      <c r="H45" s="18">
        <v>10916</v>
      </c>
      <c r="I45" s="18">
        <v>95557</v>
      </c>
      <c r="J45" s="18">
        <v>58512</v>
      </c>
      <c r="K45" s="19">
        <v>55791</v>
      </c>
    </row>
    <row r="46" spans="1:11" s="3" customFormat="1" ht="19.5" customHeight="1">
      <c r="A46" s="53"/>
      <c r="B46" s="49"/>
      <c r="C46" s="20" t="s">
        <v>3</v>
      </c>
      <c r="D46" s="18">
        <f t="shared" si="11"/>
        <v>463976</v>
      </c>
      <c r="E46" s="18">
        <v>31289</v>
      </c>
      <c r="F46" s="18">
        <v>34266</v>
      </c>
      <c r="G46" s="18">
        <v>49702</v>
      </c>
      <c r="H46" s="18">
        <v>10979</v>
      </c>
      <c r="I46" s="18">
        <v>142399</v>
      </c>
      <c r="J46" s="18">
        <v>107974</v>
      </c>
      <c r="K46" s="19">
        <v>87367</v>
      </c>
    </row>
    <row r="47" spans="1:11" s="3" customFormat="1" ht="19.5" customHeight="1">
      <c r="A47" s="53"/>
      <c r="B47" s="49" t="s">
        <v>20</v>
      </c>
      <c r="C47" s="16" t="s">
        <v>1</v>
      </c>
      <c r="D47" s="17">
        <f t="shared" si="11"/>
        <v>83941</v>
      </c>
      <c r="E47" s="18">
        <v>2687</v>
      </c>
      <c r="F47" s="18">
        <v>5025</v>
      </c>
      <c r="G47" s="18">
        <v>44223</v>
      </c>
      <c r="H47" s="18">
        <v>398</v>
      </c>
      <c r="I47" s="18">
        <v>6144</v>
      </c>
      <c r="J47" s="18">
        <v>8948</v>
      </c>
      <c r="K47" s="19">
        <v>16516</v>
      </c>
    </row>
    <row r="48" spans="1:11" s="3" customFormat="1" ht="19.5" customHeight="1">
      <c r="A48" s="53"/>
      <c r="B48" s="49"/>
      <c r="C48" s="20" t="s">
        <v>2</v>
      </c>
      <c r="D48" s="18">
        <f t="shared" si="11"/>
        <v>21448</v>
      </c>
      <c r="E48" s="18">
        <v>1698</v>
      </c>
      <c r="F48" s="18">
        <v>4460</v>
      </c>
      <c r="G48" s="18">
        <v>7087</v>
      </c>
      <c r="H48" s="18">
        <v>211</v>
      </c>
      <c r="I48" s="18">
        <v>1777</v>
      </c>
      <c r="J48" s="18">
        <v>2496</v>
      </c>
      <c r="K48" s="19">
        <v>3719</v>
      </c>
    </row>
    <row r="49" spans="1:11" s="3" customFormat="1" ht="19.5" customHeight="1" thickBot="1">
      <c r="A49" s="58"/>
      <c r="B49" s="50"/>
      <c r="C49" s="24" t="s">
        <v>3</v>
      </c>
      <c r="D49" s="25">
        <f t="shared" si="11"/>
        <v>62493</v>
      </c>
      <c r="E49" s="25">
        <v>989</v>
      </c>
      <c r="F49" s="25">
        <v>565</v>
      </c>
      <c r="G49" s="25">
        <v>37136</v>
      </c>
      <c r="H49" s="25">
        <v>187</v>
      </c>
      <c r="I49" s="25">
        <v>4367</v>
      </c>
      <c r="J49" s="25">
        <v>6452</v>
      </c>
      <c r="K49" s="26">
        <v>12797</v>
      </c>
    </row>
    <row r="50" spans="1:11" s="3" customFormat="1" ht="19.5" customHeight="1">
      <c r="A50" s="52" t="s">
        <v>47</v>
      </c>
      <c r="B50" s="55" t="s">
        <v>16</v>
      </c>
      <c r="C50" s="7" t="s">
        <v>1</v>
      </c>
      <c r="D50" s="8">
        <v>1203460</v>
      </c>
      <c r="E50" s="8">
        <v>128960</v>
      </c>
      <c r="F50" s="8">
        <v>245042</v>
      </c>
      <c r="G50" s="8">
        <v>128522</v>
      </c>
      <c r="H50" s="8">
        <v>26922</v>
      </c>
      <c r="I50" s="8">
        <v>313725</v>
      </c>
      <c r="J50" s="8">
        <v>197314</v>
      </c>
      <c r="K50" s="9">
        <v>162975</v>
      </c>
    </row>
    <row r="51" spans="1:11" s="3" customFormat="1" ht="19.5" customHeight="1">
      <c r="A51" s="53"/>
      <c r="B51" s="56"/>
      <c r="C51" s="10" t="s">
        <v>2</v>
      </c>
      <c r="D51" s="11">
        <v>594838</v>
      </c>
      <c r="E51" s="11">
        <v>87946</v>
      </c>
      <c r="F51" s="11">
        <v>198828</v>
      </c>
      <c r="G51" s="11">
        <v>34906</v>
      </c>
      <c r="H51" s="11">
        <v>13521</v>
      </c>
      <c r="I51" s="11">
        <v>128709</v>
      </c>
      <c r="J51" s="11">
        <v>70016</v>
      </c>
      <c r="K51" s="12">
        <v>60912</v>
      </c>
    </row>
    <row r="52" spans="1:11" s="3" customFormat="1" ht="19.5" customHeight="1">
      <c r="A52" s="53"/>
      <c r="B52" s="57"/>
      <c r="C52" s="13" t="s">
        <v>3</v>
      </c>
      <c r="D52" s="14">
        <v>608622</v>
      </c>
      <c r="E52" s="14">
        <v>41014</v>
      </c>
      <c r="F52" s="14">
        <v>46214</v>
      </c>
      <c r="G52" s="14">
        <v>93616</v>
      </c>
      <c r="H52" s="14">
        <v>13401</v>
      </c>
      <c r="I52" s="14">
        <v>185016</v>
      </c>
      <c r="J52" s="14">
        <v>127298</v>
      </c>
      <c r="K52" s="15">
        <v>102063</v>
      </c>
    </row>
    <row r="53" spans="1:11" s="3" customFormat="1" ht="19.5" customHeight="1">
      <c r="A53" s="53"/>
      <c r="B53" s="49" t="s">
        <v>17</v>
      </c>
      <c r="C53" s="16" t="s">
        <v>1</v>
      </c>
      <c r="D53" s="17">
        <v>28555</v>
      </c>
      <c r="E53" s="18">
        <v>4709</v>
      </c>
      <c r="F53" s="18">
        <v>7871</v>
      </c>
      <c r="G53" s="18">
        <v>3599</v>
      </c>
      <c r="H53" s="18">
        <v>771</v>
      </c>
      <c r="I53" s="18">
        <v>7604</v>
      </c>
      <c r="J53" s="18">
        <v>3512</v>
      </c>
      <c r="K53" s="19">
        <v>489</v>
      </c>
    </row>
    <row r="54" spans="1:11" s="3" customFormat="1" ht="19.5" customHeight="1">
      <c r="A54" s="53"/>
      <c r="B54" s="49"/>
      <c r="C54" s="20" t="s">
        <v>2</v>
      </c>
      <c r="D54" s="18">
        <v>18537</v>
      </c>
      <c r="E54" s="18">
        <v>3395</v>
      </c>
      <c r="F54" s="18">
        <v>6520</v>
      </c>
      <c r="G54" s="18">
        <v>1915</v>
      </c>
      <c r="H54" s="18">
        <v>465</v>
      </c>
      <c r="I54" s="18">
        <v>4264</v>
      </c>
      <c r="J54" s="18">
        <v>1691</v>
      </c>
      <c r="K54" s="19">
        <v>287</v>
      </c>
    </row>
    <row r="55" spans="1:11" s="3" customFormat="1" ht="19.5" customHeight="1">
      <c r="A55" s="53"/>
      <c r="B55" s="49"/>
      <c r="C55" s="20" t="s">
        <v>3</v>
      </c>
      <c r="D55" s="18">
        <v>10018</v>
      </c>
      <c r="E55" s="18">
        <v>1314</v>
      </c>
      <c r="F55" s="18">
        <v>1351</v>
      </c>
      <c r="G55" s="18">
        <v>1684</v>
      </c>
      <c r="H55" s="18">
        <v>306</v>
      </c>
      <c r="I55" s="18">
        <v>3340</v>
      </c>
      <c r="J55" s="18">
        <v>1821</v>
      </c>
      <c r="K55" s="19">
        <v>202</v>
      </c>
    </row>
    <row r="56" spans="1:11" s="3" customFormat="1" ht="19.5" customHeight="1">
      <c r="A56" s="53"/>
      <c r="B56" s="49" t="s">
        <v>18</v>
      </c>
      <c r="C56" s="16" t="s">
        <v>1</v>
      </c>
      <c r="D56" s="17">
        <v>168974</v>
      </c>
      <c r="E56" s="18">
        <v>21608</v>
      </c>
      <c r="F56" s="18">
        <v>43416</v>
      </c>
      <c r="G56" s="18">
        <v>7920</v>
      </c>
      <c r="H56" s="18">
        <v>3846</v>
      </c>
      <c r="I56" s="18">
        <v>61994</v>
      </c>
      <c r="J56" s="18">
        <v>22172</v>
      </c>
      <c r="K56" s="19">
        <v>8018</v>
      </c>
    </row>
    <row r="57" spans="1:11" s="3" customFormat="1" ht="19.5" customHeight="1">
      <c r="A57" s="53"/>
      <c r="B57" s="49"/>
      <c r="C57" s="20" t="s">
        <v>2</v>
      </c>
      <c r="D57" s="18">
        <v>90308</v>
      </c>
      <c r="E57" s="18">
        <v>14656</v>
      </c>
      <c r="F57" s="18">
        <v>34122</v>
      </c>
      <c r="G57" s="18">
        <v>2298</v>
      </c>
      <c r="H57" s="18">
        <v>1987</v>
      </c>
      <c r="I57" s="18">
        <v>26239</v>
      </c>
      <c r="J57" s="18">
        <v>7910</v>
      </c>
      <c r="K57" s="19">
        <v>3096</v>
      </c>
    </row>
    <row r="58" spans="1:11" s="3" customFormat="1" ht="19.5" customHeight="1">
      <c r="A58" s="53"/>
      <c r="B58" s="49"/>
      <c r="C58" s="20" t="s">
        <v>3</v>
      </c>
      <c r="D58" s="18">
        <v>78666</v>
      </c>
      <c r="E58" s="18">
        <v>6952</v>
      </c>
      <c r="F58" s="18">
        <v>9294</v>
      </c>
      <c r="G58" s="18">
        <v>5622</v>
      </c>
      <c r="H58" s="18">
        <v>1859</v>
      </c>
      <c r="I58" s="18">
        <v>35755</v>
      </c>
      <c r="J58" s="18">
        <v>14262</v>
      </c>
      <c r="K58" s="19">
        <v>4922</v>
      </c>
    </row>
    <row r="59" spans="1:11" s="3" customFormat="1" ht="19.5" customHeight="1">
      <c r="A59" s="53"/>
      <c r="B59" s="49" t="s">
        <v>19</v>
      </c>
      <c r="C59" s="16" t="s">
        <v>1</v>
      </c>
      <c r="D59" s="17">
        <v>917197</v>
      </c>
      <c r="E59" s="18">
        <v>99637</v>
      </c>
      <c r="F59" s="18">
        <v>187594</v>
      </c>
      <c r="G59" s="18">
        <v>73286</v>
      </c>
      <c r="H59" s="18">
        <v>21912</v>
      </c>
      <c r="I59" s="18">
        <v>234736</v>
      </c>
      <c r="J59" s="18">
        <v>162682</v>
      </c>
      <c r="K59" s="19">
        <v>137350</v>
      </c>
    </row>
    <row r="60" spans="1:11" s="3" customFormat="1" ht="19.5" customHeight="1">
      <c r="A60" s="53"/>
      <c r="B60" s="49"/>
      <c r="C60" s="20" t="s">
        <v>2</v>
      </c>
      <c r="D60" s="18">
        <v>461672</v>
      </c>
      <c r="E60" s="18">
        <v>68005</v>
      </c>
      <c r="F60" s="18">
        <v>152890</v>
      </c>
      <c r="G60" s="18">
        <v>23536</v>
      </c>
      <c r="H60" s="18">
        <v>10854</v>
      </c>
      <c r="I60" s="18">
        <v>94900</v>
      </c>
      <c r="J60" s="18">
        <v>57935</v>
      </c>
      <c r="K60" s="19">
        <v>53552</v>
      </c>
    </row>
    <row r="61" spans="1:11" s="3" customFormat="1" ht="19.5" customHeight="1">
      <c r="A61" s="53"/>
      <c r="B61" s="49"/>
      <c r="C61" s="20" t="s">
        <v>3</v>
      </c>
      <c r="D61" s="18">
        <v>455525</v>
      </c>
      <c r="E61" s="18">
        <v>31632</v>
      </c>
      <c r="F61" s="18">
        <v>34704</v>
      </c>
      <c r="G61" s="18">
        <v>49750</v>
      </c>
      <c r="H61" s="18">
        <v>11058</v>
      </c>
      <c r="I61" s="18">
        <v>139836</v>
      </c>
      <c r="J61" s="18">
        <v>104747</v>
      </c>
      <c r="K61" s="19">
        <v>83798</v>
      </c>
    </row>
    <row r="62" spans="1:11" s="3" customFormat="1" ht="19.5" customHeight="1">
      <c r="A62" s="53"/>
      <c r="B62" s="49" t="s">
        <v>20</v>
      </c>
      <c r="C62" s="16" t="s">
        <v>1</v>
      </c>
      <c r="D62" s="17">
        <v>88734</v>
      </c>
      <c r="E62" s="18">
        <v>3006</v>
      </c>
      <c r="F62" s="18">
        <v>6161</v>
      </c>
      <c r="G62" s="18">
        <v>43717</v>
      </c>
      <c r="H62" s="18">
        <v>393</v>
      </c>
      <c r="I62" s="18">
        <v>9391</v>
      </c>
      <c r="J62" s="18">
        <v>8948</v>
      </c>
      <c r="K62" s="19">
        <v>17118</v>
      </c>
    </row>
    <row r="63" spans="1:11" s="3" customFormat="1" ht="19.5" customHeight="1">
      <c r="A63" s="53"/>
      <c r="B63" s="49"/>
      <c r="C63" s="20" t="s">
        <v>2</v>
      </c>
      <c r="D63" s="18">
        <v>24321</v>
      </c>
      <c r="E63" s="18">
        <v>1890</v>
      </c>
      <c r="F63" s="18">
        <v>5296</v>
      </c>
      <c r="G63" s="18">
        <v>7157</v>
      </c>
      <c r="H63" s="18">
        <v>215</v>
      </c>
      <c r="I63" s="18">
        <v>3306</v>
      </c>
      <c r="J63" s="18">
        <v>2480</v>
      </c>
      <c r="K63" s="19">
        <v>3977</v>
      </c>
    </row>
    <row r="64" spans="1:11" s="3" customFormat="1" ht="19.5" customHeight="1" thickBot="1">
      <c r="A64" s="58"/>
      <c r="B64" s="50"/>
      <c r="C64" s="24" t="s">
        <v>3</v>
      </c>
      <c r="D64" s="25">
        <v>64413</v>
      </c>
      <c r="E64" s="25">
        <v>1116</v>
      </c>
      <c r="F64" s="25">
        <v>865</v>
      </c>
      <c r="G64" s="25">
        <v>36560</v>
      </c>
      <c r="H64" s="25">
        <v>178</v>
      </c>
      <c r="I64" s="25">
        <v>6085</v>
      </c>
      <c r="J64" s="25">
        <v>6468</v>
      </c>
      <c r="K64" s="26">
        <v>13141</v>
      </c>
    </row>
    <row r="65" spans="1:11" s="3" customFormat="1" ht="19.5" customHeight="1">
      <c r="A65" s="52">
        <v>110</v>
      </c>
      <c r="B65" s="73" t="s">
        <v>0</v>
      </c>
      <c r="C65" s="43" t="s">
        <v>52</v>
      </c>
      <c r="D65" s="31">
        <v>1185830</v>
      </c>
      <c r="E65" s="31">
        <v>131854</v>
      </c>
      <c r="F65" s="31">
        <v>244930</v>
      </c>
      <c r="G65" s="31">
        <v>128029</v>
      </c>
      <c r="H65" s="31">
        <v>26677</v>
      </c>
      <c r="I65" s="31">
        <v>309948</v>
      </c>
      <c r="J65" s="31">
        <v>192154</v>
      </c>
      <c r="K65" s="32">
        <v>152238</v>
      </c>
    </row>
    <row r="66" spans="1:11" s="3" customFormat="1" ht="19.5" customHeight="1">
      <c r="A66" s="53"/>
      <c r="B66" s="56"/>
      <c r="C66" s="44" t="s">
        <v>53</v>
      </c>
      <c r="D66" s="33">
        <v>587164</v>
      </c>
      <c r="E66" s="33">
        <v>89593</v>
      </c>
      <c r="F66" s="33">
        <v>197387</v>
      </c>
      <c r="G66" s="33">
        <v>35031</v>
      </c>
      <c r="H66" s="33">
        <v>13255</v>
      </c>
      <c r="I66" s="33">
        <v>126629</v>
      </c>
      <c r="J66" s="33">
        <v>68780</v>
      </c>
      <c r="K66" s="34">
        <v>56489</v>
      </c>
    </row>
    <row r="67" spans="1:11" s="3" customFormat="1" ht="19.5" customHeight="1">
      <c r="A67" s="53"/>
      <c r="B67" s="57"/>
      <c r="C67" s="45" t="s">
        <v>54</v>
      </c>
      <c r="D67" s="35">
        <v>598666</v>
      </c>
      <c r="E67" s="35">
        <v>42261</v>
      </c>
      <c r="F67" s="35">
        <v>47543</v>
      </c>
      <c r="G67" s="35">
        <v>92998</v>
      </c>
      <c r="H67" s="35">
        <v>13422</v>
      </c>
      <c r="I67" s="35">
        <v>183319</v>
      </c>
      <c r="J67" s="35">
        <v>123374</v>
      </c>
      <c r="K67" s="36">
        <v>95749</v>
      </c>
    </row>
    <row r="68" spans="1:11" s="3" customFormat="1" ht="19.5" customHeight="1">
      <c r="A68" s="53"/>
      <c r="B68" s="72" t="s">
        <v>48</v>
      </c>
      <c r="C68" s="46" t="s">
        <v>52</v>
      </c>
      <c r="D68" s="37">
        <v>28907</v>
      </c>
      <c r="E68" s="37">
        <v>4866</v>
      </c>
      <c r="F68" s="37">
        <v>7903</v>
      </c>
      <c r="G68" s="37">
        <v>3695</v>
      </c>
      <c r="H68" s="37">
        <v>763</v>
      </c>
      <c r="I68" s="37">
        <v>7642</v>
      </c>
      <c r="J68" s="37">
        <v>3531</v>
      </c>
      <c r="K68" s="38">
        <v>507</v>
      </c>
    </row>
    <row r="69" spans="1:11" s="3" customFormat="1" ht="19.5" customHeight="1">
      <c r="A69" s="53"/>
      <c r="B69" s="49"/>
      <c r="C69" s="47" t="s">
        <v>53</v>
      </c>
      <c r="D69" s="39">
        <v>18546</v>
      </c>
      <c r="E69" s="39">
        <v>3460</v>
      </c>
      <c r="F69" s="39">
        <v>6462</v>
      </c>
      <c r="G69" s="39">
        <v>1928</v>
      </c>
      <c r="H69" s="39">
        <v>453</v>
      </c>
      <c r="I69" s="39">
        <v>4241</v>
      </c>
      <c r="J69" s="39">
        <v>1715</v>
      </c>
      <c r="K69" s="40">
        <v>287</v>
      </c>
    </row>
    <row r="70" spans="1:11" s="3" customFormat="1" ht="19.5" customHeight="1">
      <c r="A70" s="53"/>
      <c r="B70" s="49"/>
      <c r="C70" s="47" t="s">
        <v>54</v>
      </c>
      <c r="D70" s="39">
        <v>10361</v>
      </c>
      <c r="E70" s="39">
        <v>1406</v>
      </c>
      <c r="F70" s="39">
        <v>1441</v>
      </c>
      <c r="G70" s="39">
        <v>1767</v>
      </c>
      <c r="H70" s="39">
        <v>310</v>
      </c>
      <c r="I70" s="39">
        <v>3401</v>
      </c>
      <c r="J70" s="39">
        <v>1816</v>
      </c>
      <c r="K70" s="40">
        <v>220</v>
      </c>
    </row>
    <row r="71" spans="1:11" s="3" customFormat="1" ht="19.5" customHeight="1">
      <c r="A71" s="53"/>
      <c r="B71" s="72" t="s">
        <v>49</v>
      </c>
      <c r="C71" s="46" t="s">
        <v>52</v>
      </c>
      <c r="D71" s="37">
        <v>171779</v>
      </c>
      <c r="E71" s="37">
        <v>22265</v>
      </c>
      <c r="F71" s="37">
        <v>44317</v>
      </c>
      <c r="G71" s="37">
        <v>8154</v>
      </c>
      <c r="H71" s="37">
        <v>3881</v>
      </c>
      <c r="I71" s="37">
        <v>62635</v>
      </c>
      <c r="J71" s="37">
        <v>22527</v>
      </c>
      <c r="K71" s="38">
        <v>8000</v>
      </c>
    </row>
    <row r="72" spans="1:11" s="3" customFormat="1" ht="19.5" customHeight="1">
      <c r="A72" s="53"/>
      <c r="B72" s="49"/>
      <c r="C72" s="47" t="s">
        <v>53</v>
      </c>
      <c r="D72" s="39">
        <v>91104</v>
      </c>
      <c r="E72" s="39">
        <v>15021</v>
      </c>
      <c r="F72" s="39">
        <v>34673</v>
      </c>
      <c r="G72" s="39">
        <v>2341</v>
      </c>
      <c r="H72" s="39">
        <v>2022</v>
      </c>
      <c r="I72" s="39">
        <v>26011</v>
      </c>
      <c r="J72" s="39">
        <v>7999</v>
      </c>
      <c r="K72" s="40">
        <v>3037</v>
      </c>
    </row>
    <row r="73" spans="1:11" s="3" customFormat="1" ht="19.5" customHeight="1">
      <c r="A73" s="53"/>
      <c r="B73" s="49"/>
      <c r="C73" s="47" t="s">
        <v>54</v>
      </c>
      <c r="D73" s="39">
        <v>80675</v>
      </c>
      <c r="E73" s="39">
        <v>7244</v>
      </c>
      <c r="F73" s="39">
        <v>9644</v>
      </c>
      <c r="G73" s="39">
        <v>5813</v>
      </c>
      <c r="H73" s="39">
        <v>1859</v>
      </c>
      <c r="I73" s="39">
        <v>36624</v>
      </c>
      <c r="J73" s="39">
        <v>14528</v>
      </c>
      <c r="K73" s="40">
        <v>4963</v>
      </c>
    </row>
    <row r="74" spans="1:11" s="3" customFormat="1" ht="19.5" customHeight="1">
      <c r="A74" s="53"/>
      <c r="B74" s="72" t="s">
        <v>50</v>
      </c>
      <c r="C74" s="46" t="s">
        <v>52</v>
      </c>
      <c r="D74" s="37">
        <v>901475</v>
      </c>
      <c r="E74" s="37">
        <v>101774</v>
      </c>
      <c r="F74" s="37">
        <v>186790</v>
      </c>
      <c r="G74" s="37">
        <v>73229</v>
      </c>
      <c r="H74" s="37">
        <v>21632</v>
      </c>
      <c r="I74" s="37">
        <v>231552</v>
      </c>
      <c r="J74" s="37">
        <v>158079</v>
      </c>
      <c r="K74" s="38">
        <v>128419</v>
      </c>
    </row>
    <row r="75" spans="1:11" s="3" customFormat="1" ht="19.5" customHeight="1">
      <c r="A75" s="53"/>
      <c r="B75" s="49"/>
      <c r="C75" s="47" t="s">
        <v>53</v>
      </c>
      <c r="D75" s="39">
        <v>454989</v>
      </c>
      <c r="E75" s="39">
        <v>69313</v>
      </c>
      <c r="F75" s="39">
        <v>151202</v>
      </c>
      <c r="G75" s="39">
        <v>23630</v>
      </c>
      <c r="H75" s="39">
        <v>10537</v>
      </c>
      <c r="I75" s="39">
        <v>93603</v>
      </c>
      <c r="J75" s="39">
        <v>56905</v>
      </c>
      <c r="K75" s="40">
        <v>49799</v>
      </c>
    </row>
    <row r="76" spans="1:11" s="3" customFormat="1" ht="19.5" customHeight="1">
      <c r="A76" s="53"/>
      <c r="B76" s="49"/>
      <c r="C76" s="47" t="s">
        <v>54</v>
      </c>
      <c r="D76" s="39">
        <v>446486</v>
      </c>
      <c r="E76" s="39">
        <v>32461</v>
      </c>
      <c r="F76" s="39">
        <v>35588</v>
      </c>
      <c r="G76" s="39">
        <v>49599</v>
      </c>
      <c r="H76" s="39">
        <v>11095</v>
      </c>
      <c r="I76" s="39">
        <v>137949</v>
      </c>
      <c r="J76" s="39">
        <v>101174</v>
      </c>
      <c r="K76" s="40">
        <v>78620</v>
      </c>
    </row>
    <row r="77" spans="1:11" s="3" customFormat="1" ht="19.5" customHeight="1">
      <c r="A77" s="53"/>
      <c r="B77" s="72" t="s">
        <v>51</v>
      </c>
      <c r="C77" s="46" t="s">
        <v>52</v>
      </c>
      <c r="D77" s="37">
        <v>83669</v>
      </c>
      <c r="E77" s="37">
        <v>2949</v>
      </c>
      <c r="F77" s="37">
        <v>5920</v>
      </c>
      <c r="G77" s="37">
        <v>42951</v>
      </c>
      <c r="H77" s="37">
        <v>401</v>
      </c>
      <c r="I77" s="37">
        <v>8119</v>
      </c>
      <c r="J77" s="37">
        <v>8017</v>
      </c>
      <c r="K77" s="38">
        <v>15312</v>
      </c>
    </row>
    <row r="78" spans="1:11" s="3" customFormat="1" ht="19.5" customHeight="1">
      <c r="A78" s="53"/>
      <c r="B78" s="49"/>
      <c r="C78" s="47" t="s">
        <v>53</v>
      </c>
      <c r="D78" s="39">
        <v>22525</v>
      </c>
      <c r="E78" s="39">
        <v>1799</v>
      </c>
      <c r="F78" s="39">
        <v>5050</v>
      </c>
      <c r="G78" s="39">
        <v>7132</v>
      </c>
      <c r="H78" s="39">
        <v>243</v>
      </c>
      <c r="I78" s="39">
        <v>2774</v>
      </c>
      <c r="J78" s="39">
        <v>2161</v>
      </c>
      <c r="K78" s="40">
        <v>3366</v>
      </c>
    </row>
    <row r="79" spans="1:11" s="3" customFormat="1" ht="19.5" customHeight="1" thickBot="1">
      <c r="A79" s="58"/>
      <c r="B79" s="50"/>
      <c r="C79" s="48" t="s">
        <v>54</v>
      </c>
      <c r="D79" s="41">
        <v>61144</v>
      </c>
      <c r="E79" s="41">
        <v>1150</v>
      </c>
      <c r="F79" s="41">
        <v>870</v>
      </c>
      <c r="G79" s="41">
        <v>35819</v>
      </c>
      <c r="H79" s="41">
        <v>158</v>
      </c>
      <c r="I79" s="41">
        <v>5345</v>
      </c>
      <c r="J79" s="41">
        <v>5856</v>
      </c>
      <c r="K79" s="42">
        <v>11946</v>
      </c>
    </row>
    <row r="80" spans="1:11" s="3" customFormat="1" ht="19.5" customHeight="1">
      <c r="A80" s="52">
        <v>111</v>
      </c>
      <c r="B80" s="65" t="s">
        <v>0</v>
      </c>
      <c r="C80" s="43" t="s">
        <v>52</v>
      </c>
      <c r="D80" s="31">
        <v>1140089</v>
      </c>
      <c r="E80" s="31">
        <v>130989</v>
      </c>
      <c r="F80" s="31">
        <v>241199</v>
      </c>
      <c r="G80" s="31">
        <v>125094</v>
      </c>
      <c r="H80" s="31">
        <v>25637</v>
      </c>
      <c r="I80" s="31">
        <v>299521</v>
      </c>
      <c r="J80" s="31">
        <v>179156</v>
      </c>
      <c r="K80" s="32">
        <v>138493</v>
      </c>
    </row>
    <row r="81" spans="1:11" s="3" customFormat="1" ht="19.5" customHeight="1">
      <c r="A81" s="53"/>
      <c r="B81" s="66"/>
      <c r="C81" s="44" t="s">
        <v>53</v>
      </c>
      <c r="D81" s="33">
        <v>564176</v>
      </c>
      <c r="E81" s="33">
        <v>88536</v>
      </c>
      <c r="F81" s="33">
        <v>192632</v>
      </c>
      <c r="G81" s="33">
        <v>34214</v>
      </c>
      <c r="H81" s="33">
        <v>12567</v>
      </c>
      <c r="I81" s="33">
        <v>121347</v>
      </c>
      <c r="J81" s="33">
        <v>64292</v>
      </c>
      <c r="K81" s="34">
        <v>50588</v>
      </c>
    </row>
    <row r="82" spans="1:11" s="3" customFormat="1" ht="19.5" customHeight="1">
      <c r="A82" s="53"/>
      <c r="B82" s="67"/>
      <c r="C82" s="45" t="s">
        <v>54</v>
      </c>
      <c r="D82" s="35">
        <v>575913</v>
      </c>
      <c r="E82" s="35">
        <v>42453</v>
      </c>
      <c r="F82" s="35">
        <v>48567</v>
      </c>
      <c r="G82" s="35">
        <v>90880</v>
      </c>
      <c r="H82" s="35">
        <v>13070</v>
      </c>
      <c r="I82" s="35">
        <v>178174</v>
      </c>
      <c r="J82" s="35">
        <v>114864</v>
      </c>
      <c r="K82" s="36">
        <v>87905</v>
      </c>
    </row>
    <row r="83" spans="1:11" s="3" customFormat="1" ht="19.5" customHeight="1">
      <c r="A83" s="53"/>
      <c r="B83" s="68" t="s">
        <v>48</v>
      </c>
      <c r="C83" s="46" t="s">
        <v>52</v>
      </c>
      <c r="D83" s="37">
        <v>28672</v>
      </c>
      <c r="E83" s="37">
        <v>4894</v>
      </c>
      <c r="F83" s="37">
        <v>7924</v>
      </c>
      <c r="G83" s="37">
        <v>3679</v>
      </c>
      <c r="H83" s="37">
        <v>790</v>
      </c>
      <c r="I83" s="37">
        <v>7384</v>
      </c>
      <c r="J83" s="37">
        <v>3472</v>
      </c>
      <c r="K83" s="38">
        <v>529</v>
      </c>
    </row>
    <row r="84" spans="1:11" s="3" customFormat="1" ht="19.5" customHeight="1">
      <c r="A84" s="53"/>
      <c r="B84" s="69"/>
      <c r="C84" s="47" t="s">
        <v>53</v>
      </c>
      <c r="D84" s="39">
        <v>18187</v>
      </c>
      <c r="E84" s="39">
        <v>3446</v>
      </c>
      <c r="F84" s="39">
        <v>6357</v>
      </c>
      <c r="G84" s="39">
        <v>1878</v>
      </c>
      <c r="H84" s="39">
        <v>466</v>
      </c>
      <c r="I84" s="39">
        <v>4058</v>
      </c>
      <c r="J84" s="39">
        <v>1687</v>
      </c>
      <c r="K84" s="40">
        <v>295</v>
      </c>
    </row>
    <row r="85" spans="1:11" s="3" customFormat="1" ht="19.5" customHeight="1">
      <c r="A85" s="53"/>
      <c r="B85" s="70"/>
      <c r="C85" s="47" t="s">
        <v>54</v>
      </c>
      <c r="D85" s="39">
        <v>10485</v>
      </c>
      <c r="E85" s="39">
        <v>1448</v>
      </c>
      <c r="F85" s="39">
        <v>1567</v>
      </c>
      <c r="G85" s="39">
        <v>1801</v>
      </c>
      <c r="H85" s="39">
        <v>324</v>
      </c>
      <c r="I85" s="39">
        <v>3326</v>
      </c>
      <c r="J85" s="39">
        <v>1785</v>
      </c>
      <c r="K85" s="40">
        <v>234</v>
      </c>
    </row>
    <row r="86" spans="1:11" s="3" customFormat="1" ht="19.5" customHeight="1">
      <c r="A86" s="53"/>
      <c r="B86" s="68" t="s">
        <v>49</v>
      </c>
      <c r="C86" s="46" t="s">
        <v>52</v>
      </c>
      <c r="D86" s="37">
        <v>174926</v>
      </c>
      <c r="E86" s="37">
        <v>23131</v>
      </c>
      <c r="F86" s="37">
        <v>46247</v>
      </c>
      <c r="G86" s="37">
        <v>8205</v>
      </c>
      <c r="H86" s="37">
        <v>3772</v>
      </c>
      <c r="I86" s="37">
        <v>63467</v>
      </c>
      <c r="J86" s="37">
        <v>22345</v>
      </c>
      <c r="K86" s="38">
        <v>7759</v>
      </c>
    </row>
    <row r="87" spans="1:11" s="3" customFormat="1" ht="19.5" customHeight="1">
      <c r="A87" s="53"/>
      <c r="B87" s="69"/>
      <c r="C87" s="47" t="s">
        <v>53</v>
      </c>
      <c r="D87" s="39">
        <v>92138</v>
      </c>
      <c r="E87" s="39">
        <v>15481</v>
      </c>
      <c r="F87" s="39">
        <v>35827</v>
      </c>
      <c r="G87" s="39">
        <v>2289</v>
      </c>
      <c r="H87" s="39">
        <v>1930</v>
      </c>
      <c r="I87" s="39">
        <v>25811</v>
      </c>
      <c r="J87" s="39">
        <v>7954</v>
      </c>
      <c r="K87" s="40">
        <v>2846</v>
      </c>
    </row>
    <row r="88" spans="1:11" s="3" customFormat="1" ht="19.5" customHeight="1">
      <c r="A88" s="53"/>
      <c r="B88" s="70"/>
      <c r="C88" s="47" t="s">
        <v>54</v>
      </c>
      <c r="D88" s="39">
        <v>82788</v>
      </c>
      <c r="E88" s="39">
        <v>7650</v>
      </c>
      <c r="F88" s="39">
        <v>10420</v>
      </c>
      <c r="G88" s="39">
        <v>5916</v>
      </c>
      <c r="H88" s="39">
        <v>1842</v>
      </c>
      <c r="I88" s="39">
        <v>37656</v>
      </c>
      <c r="J88" s="39">
        <v>14391</v>
      </c>
      <c r="K88" s="40">
        <v>4913</v>
      </c>
    </row>
    <row r="89" spans="1:11" s="3" customFormat="1" ht="19.5" customHeight="1">
      <c r="A89" s="53"/>
      <c r="B89" s="68" t="s">
        <v>50</v>
      </c>
      <c r="C89" s="46" t="s">
        <v>52</v>
      </c>
      <c r="D89" s="37">
        <v>856467</v>
      </c>
      <c r="E89" s="37">
        <v>100078</v>
      </c>
      <c r="F89" s="37">
        <v>180976</v>
      </c>
      <c r="G89" s="37">
        <v>71244</v>
      </c>
      <c r="H89" s="37">
        <v>20674</v>
      </c>
      <c r="I89" s="37">
        <v>221469</v>
      </c>
      <c r="J89" s="37">
        <v>145833</v>
      </c>
      <c r="K89" s="38">
        <v>116193</v>
      </c>
    </row>
    <row r="90" spans="1:11" s="3" customFormat="1" ht="19.5" customHeight="1">
      <c r="A90" s="53"/>
      <c r="B90" s="69"/>
      <c r="C90" s="47" t="s">
        <v>53</v>
      </c>
      <c r="D90" s="39">
        <v>432727</v>
      </c>
      <c r="E90" s="39">
        <v>67865</v>
      </c>
      <c r="F90" s="39">
        <v>145346</v>
      </c>
      <c r="G90" s="39">
        <v>23139</v>
      </c>
      <c r="H90" s="39">
        <v>9945</v>
      </c>
      <c r="I90" s="39">
        <v>89204</v>
      </c>
      <c r="J90" s="39">
        <v>52713</v>
      </c>
      <c r="K90" s="40">
        <v>44515</v>
      </c>
    </row>
    <row r="91" spans="1:11" s="3" customFormat="1" ht="19.5" customHeight="1">
      <c r="A91" s="53"/>
      <c r="B91" s="70"/>
      <c r="C91" s="47" t="s">
        <v>54</v>
      </c>
      <c r="D91" s="39">
        <v>423740</v>
      </c>
      <c r="E91" s="39">
        <v>32213</v>
      </c>
      <c r="F91" s="39">
        <v>35630</v>
      </c>
      <c r="G91" s="39">
        <v>48105</v>
      </c>
      <c r="H91" s="39">
        <v>10729</v>
      </c>
      <c r="I91" s="39">
        <v>132265</v>
      </c>
      <c r="J91" s="39">
        <v>93120</v>
      </c>
      <c r="K91" s="40">
        <v>71678</v>
      </c>
    </row>
    <row r="92" spans="1:11" s="3" customFormat="1" ht="19.5" customHeight="1">
      <c r="A92" s="53"/>
      <c r="B92" s="68" t="s">
        <v>51</v>
      </c>
      <c r="C92" s="46" t="s">
        <v>52</v>
      </c>
      <c r="D92" s="37">
        <v>80024</v>
      </c>
      <c r="E92" s="37">
        <v>2886</v>
      </c>
      <c r="F92" s="37">
        <v>6052</v>
      </c>
      <c r="G92" s="37">
        <v>41966</v>
      </c>
      <c r="H92" s="37">
        <v>401</v>
      </c>
      <c r="I92" s="37">
        <v>7201</v>
      </c>
      <c r="J92" s="37">
        <v>7506</v>
      </c>
      <c r="K92" s="38">
        <v>14012</v>
      </c>
    </row>
    <row r="93" spans="1:11" s="3" customFormat="1" ht="19.5" customHeight="1">
      <c r="A93" s="53"/>
      <c r="B93" s="69"/>
      <c r="C93" s="47" t="s">
        <v>53</v>
      </c>
      <c r="D93" s="39">
        <v>21124</v>
      </c>
      <c r="E93" s="39">
        <v>1744</v>
      </c>
      <c r="F93" s="39">
        <v>5102</v>
      </c>
      <c r="G93" s="39">
        <v>6908</v>
      </c>
      <c r="H93" s="39">
        <v>226</v>
      </c>
      <c r="I93" s="39">
        <v>2274</v>
      </c>
      <c r="J93" s="39">
        <v>1938</v>
      </c>
      <c r="K93" s="40">
        <v>2932</v>
      </c>
    </row>
    <row r="94" spans="1:11" s="3" customFormat="1" ht="19.5" customHeight="1" thickBot="1">
      <c r="A94" s="58"/>
      <c r="B94" s="71"/>
      <c r="C94" s="48" t="s">
        <v>54</v>
      </c>
      <c r="D94" s="41">
        <v>58900</v>
      </c>
      <c r="E94" s="41">
        <v>1142</v>
      </c>
      <c r="F94" s="41">
        <v>950</v>
      </c>
      <c r="G94" s="41">
        <v>35058</v>
      </c>
      <c r="H94" s="41">
        <v>175</v>
      </c>
      <c r="I94" s="41">
        <v>4927</v>
      </c>
      <c r="J94" s="41">
        <v>5568</v>
      </c>
      <c r="K94" s="42">
        <v>11080</v>
      </c>
    </row>
    <row r="95" spans="1:11" ht="19.5" customHeight="1">
      <c r="A95" s="52" t="s">
        <v>55</v>
      </c>
      <c r="B95" s="65" t="s">
        <v>0</v>
      </c>
      <c r="C95" s="43" t="s">
        <v>52</v>
      </c>
      <c r="D95" s="8">
        <f aca="true" t="shared" si="12" ref="D95:K95">D98+D101+D104+D107</f>
        <v>1094829</v>
      </c>
      <c r="E95" s="8">
        <f t="shared" si="12"/>
        <v>129172</v>
      </c>
      <c r="F95" s="8">
        <f t="shared" si="12"/>
        <v>238460</v>
      </c>
      <c r="G95" s="8">
        <f t="shared" si="12"/>
        <v>121427</v>
      </c>
      <c r="H95" s="8">
        <f t="shared" si="12"/>
        <v>24588</v>
      </c>
      <c r="I95" s="8">
        <f t="shared" si="12"/>
        <v>286417</v>
      </c>
      <c r="J95" s="8">
        <f t="shared" si="12"/>
        <v>168531</v>
      </c>
      <c r="K95" s="9">
        <f t="shared" si="12"/>
        <v>126234</v>
      </c>
    </row>
    <row r="96" spans="1:11" ht="19.5" customHeight="1">
      <c r="A96" s="53"/>
      <c r="B96" s="66"/>
      <c r="C96" s="44" t="s">
        <v>53</v>
      </c>
      <c r="D96" s="11">
        <f aca="true" t="shared" si="13" ref="D96:K96">D99+D102+D105+D108</f>
        <v>541413</v>
      </c>
      <c r="E96" s="11">
        <f t="shared" si="13"/>
        <v>86291</v>
      </c>
      <c r="F96" s="11">
        <f t="shared" si="13"/>
        <v>188402</v>
      </c>
      <c r="G96" s="11">
        <f t="shared" si="13"/>
        <v>33504</v>
      </c>
      <c r="H96" s="11">
        <f t="shared" si="13"/>
        <v>12027</v>
      </c>
      <c r="I96" s="11">
        <f t="shared" si="13"/>
        <v>115172</v>
      </c>
      <c r="J96" s="11">
        <f t="shared" si="13"/>
        <v>60125</v>
      </c>
      <c r="K96" s="12">
        <f t="shared" si="13"/>
        <v>45892</v>
      </c>
    </row>
    <row r="97" spans="1:11" ht="19.5" customHeight="1">
      <c r="A97" s="53"/>
      <c r="B97" s="67"/>
      <c r="C97" s="45" t="s">
        <v>54</v>
      </c>
      <c r="D97" s="14">
        <f aca="true" t="shared" si="14" ref="D97:K97">D100+D103+D106+D109</f>
        <v>553416</v>
      </c>
      <c r="E97" s="14">
        <f t="shared" si="14"/>
        <v>42881</v>
      </c>
      <c r="F97" s="14">
        <f t="shared" si="14"/>
        <v>50058</v>
      </c>
      <c r="G97" s="14">
        <f t="shared" si="14"/>
        <v>87923</v>
      </c>
      <c r="H97" s="14">
        <f t="shared" si="14"/>
        <v>12561</v>
      </c>
      <c r="I97" s="14">
        <f t="shared" si="14"/>
        <v>171245</v>
      </c>
      <c r="J97" s="14">
        <f t="shared" si="14"/>
        <v>108406</v>
      </c>
      <c r="K97" s="15">
        <f t="shared" si="14"/>
        <v>80342</v>
      </c>
    </row>
    <row r="98" spans="1:11" ht="19.5" customHeight="1">
      <c r="A98" s="53"/>
      <c r="B98" s="68" t="s">
        <v>48</v>
      </c>
      <c r="C98" s="46" t="s">
        <v>52</v>
      </c>
      <c r="D98" s="17">
        <v>28504</v>
      </c>
      <c r="E98" s="18">
        <v>4824</v>
      </c>
      <c r="F98" s="18">
        <v>7746</v>
      </c>
      <c r="G98" s="18">
        <v>3717</v>
      </c>
      <c r="H98" s="18">
        <v>815</v>
      </c>
      <c r="I98" s="18">
        <v>7354</v>
      </c>
      <c r="J98" s="18">
        <v>3522</v>
      </c>
      <c r="K98" s="19">
        <v>526</v>
      </c>
    </row>
    <row r="99" spans="1:11" ht="19.5" customHeight="1">
      <c r="A99" s="53"/>
      <c r="B99" s="69"/>
      <c r="C99" s="47" t="s">
        <v>53</v>
      </c>
      <c r="D99" s="18">
        <v>17877</v>
      </c>
      <c r="E99" s="18">
        <v>3337</v>
      </c>
      <c r="F99" s="18">
        <v>6177</v>
      </c>
      <c r="G99" s="18">
        <v>1923</v>
      </c>
      <c r="H99" s="18">
        <v>475</v>
      </c>
      <c r="I99" s="18">
        <v>3968</v>
      </c>
      <c r="J99" s="18">
        <v>1697</v>
      </c>
      <c r="K99" s="19">
        <v>300</v>
      </c>
    </row>
    <row r="100" spans="1:11" ht="19.5" customHeight="1">
      <c r="A100" s="53"/>
      <c r="B100" s="70"/>
      <c r="C100" s="47" t="s">
        <v>54</v>
      </c>
      <c r="D100" s="18">
        <v>10627</v>
      </c>
      <c r="E100" s="18">
        <v>1487</v>
      </c>
      <c r="F100" s="18">
        <v>1569</v>
      </c>
      <c r="G100" s="18">
        <v>1794</v>
      </c>
      <c r="H100" s="18">
        <v>340</v>
      </c>
      <c r="I100" s="18">
        <v>3386</v>
      </c>
      <c r="J100" s="18">
        <v>1825</v>
      </c>
      <c r="K100" s="19">
        <v>226</v>
      </c>
    </row>
    <row r="101" spans="1:11" ht="19.5" customHeight="1">
      <c r="A101" s="53"/>
      <c r="B101" s="68" t="s">
        <v>49</v>
      </c>
      <c r="C101" s="46" t="s">
        <v>52</v>
      </c>
      <c r="D101" s="17">
        <v>176703</v>
      </c>
      <c r="E101" s="18">
        <v>24204</v>
      </c>
      <c r="F101" s="18">
        <v>47698</v>
      </c>
      <c r="G101" s="18">
        <v>8217</v>
      </c>
      <c r="H101" s="18">
        <v>3641</v>
      </c>
      <c r="I101" s="18">
        <v>63149</v>
      </c>
      <c r="J101" s="18">
        <v>22052</v>
      </c>
      <c r="K101" s="19">
        <v>7742</v>
      </c>
    </row>
    <row r="102" spans="1:11" ht="19.5" customHeight="1">
      <c r="A102" s="53"/>
      <c r="B102" s="69"/>
      <c r="C102" s="47" t="s">
        <v>53</v>
      </c>
      <c r="D102" s="18">
        <v>92338</v>
      </c>
      <c r="E102" s="18">
        <v>15936</v>
      </c>
      <c r="F102" s="18">
        <v>36572</v>
      </c>
      <c r="G102" s="18">
        <v>2262</v>
      </c>
      <c r="H102" s="18">
        <v>1796</v>
      </c>
      <c r="I102" s="18">
        <v>25299</v>
      </c>
      <c r="J102" s="18">
        <v>7686</v>
      </c>
      <c r="K102" s="19">
        <v>2787</v>
      </c>
    </row>
    <row r="103" spans="1:11" ht="19.5" customHeight="1">
      <c r="A103" s="53"/>
      <c r="B103" s="70"/>
      <c r="C103" s="47" t="s">
        <v>54</v>
      </c>
      <c r="D103" s="18">
        <v>84365</v>
      </c>
      <c r="E103" s="18">
        <v>8268</v>
      </c>
      <c r="F103" s="18">
        <v>11126</v>
      </c>
      <c r="G103" s="18">
        <v>5955</v>
      </c>
      <c r="H103" s="18">
        <v>1845</v>
      </c>
      <c r="I103" s="18">
        <v>37850</v>
      </c>
      <c r="J103" s="18">
        <v>14366</v>
      </c>
      <c r="K103" s="19">
        <v>4955</v>
      </c>
    </row>
    <row r="104" spans="1:11" ht="19.5" customHeight="1">
      <c r="A104" s="53"/>
      <c r="B104" s="68" t="s">
        <v>50</v>
      </c>
      <c r="C104" s="46" t="s">
        <v>52</v>
      </c>
      <c r="D104" s="17">
        <v>812707</v>
      </c>
      <c r="E104" s="18">
        <v>97335</v>
      </c>
      <c r="F104" s="18">
        <v>177073</v>
      </c>
      <c r="G104" s="18">
        <v>68977</v>
      </c>
      <c r="H104" s="18">
        <v>19734</v>
      </c>
      <c r="I104" s="18">
        <v>209424</v>
      </c>
      <c r="J104" s="18">
        <v>135831</v>
      </c>
      <c r="K104" s="19">
        <v>104333</v>
      </c>
    </row>
    <row r="105" spans="1:11" ht="19.5" customHeight="1">
      <c r="A105" s="53"/>
      <c r="B105" s="69"/>
      <c r="C105" s="47" t="s">
        <v>53</v>
      </c>
      <c r="D105" s="18">
        <v>411113</v>
      </c>
      <c r="E105" s="18">
        <v>65316</v>
      </c>
      <c r="F105" s="18">
        <v>140699</v>
      </c>
      <c r="G105" s="18">
        <v>22569</v>
      </c>
      <c r="H105" s="18">
        <v>9537</v>
      </c>
      <c r="I105" s="18">
        <v>83949</v>
      </c>
      <c r="J105" s="18">
        <v>48994</v>
      </c>
      <c r="K105" s="19">
        <v>40049</v>
      </c>
    </row>
    <row r="106" spans="1:11" ht="19.5" customHeight="1">
      <c r="A106" s="53"/>
      <c r="B106" s="70"/>
      <c r="C106" s="47" t="s">
        <v>54</v>
      </c>
      <c r="D106" s="18">
        <v>401594</v>
      </c>
      <c r="E106" s="18">
        <v>32019</v>
      </c>
      <c r="F106" s="18">
        <v>36374</v>
      </c>
      <c r="G106" s="18">
        <v>46408</v>
      </c>
      <c r="H106" s="18">
        <v>10197</v>
      </c>
      <c r="I106" s="18">
        <v>125475</v>
      </c>
      <c r="J106" s="18">
        <v>86837</v>
      </c>
      <c r="K106" s="19">
        <v>64284</v>
      </c>
    </row>
    <row r="107" spans="1:11" ht="19.5" customHeight="1">
      <c r="A107" s="53"/>
      <c r="B107" s="68" t="s">
        <v>51</v>
      </c>
      <c r="C107" s="46" t="s">
        <v>52</v>
      </c>
      <c r="D107" s="17">
        <v>76915</v>
      </c>
      <c r="E107" s="18">
        <v>2809</v>
      </c>
      <c r="F107" s="18">
        <v>5943</v>
      </c>
      <c r="G107" s="18">
        <v>40516</v>
      </c>
      <c r="H107" s="18">
        <v>398</v>
      </c>
      <c r="I107" s="18">
        <v>6490</v>
      </c>
      <c r="J107" s="18">
        <v>7126</v>
      </c>
      <c r="K107" s="19">
        <v>13633</v>
      </c>
    </row>
    <row r="108" spans="1:11" ht="19.5" customHeight="1">
      <c r="A108" s="53"/>
      <c r="B108" s="69"/>
      <c r="C108" s="47" t="s">
        <v>53</v>
      </c>
      <c r="D108" s="18">
        <v>20085</v>
      </c>
      <c r="E108" s="18">
        <v>1702</v>
      </c>
      <c r="F108" s="18">
        <v>4954</v>
      </c>
      <c r="G108" s="18">
        <v>6750</v>
      </c>
      <c r="H108" s="18">
        <v>219</v>
      </c>
      <c r="I108" s="18">
        <v>1956</v>
      </c>
      <c r="J108" s="18">
        <v>1748</v>
      </c>
      <c r="K108" s="19">
        <v>2756</v>
      </c>
    </row>
    <row r="109" spans="1:11" ht="19.5" customHeight="1" thickBot="1">
      <c r="A109" s="58"/>
      <c r="B109" s="71"/>
      <c r="C109" s="48" t="s">
        <v>54</v>
      </c>
      <c r="D109" s="25">
        <v>56830</v>
      </c>
      <c r="E109" s="25">
        <v>1107</v>
      </c>
      <c r="F109" s="25">
        <v>989</v>
      </c>
      <c r="G109" s="25">
        <v>33766</v>
      </c>
      <c r="H109" s="25">
        <v>179</v>
      </c>
      <c r="I109" s="25">
        <v>4534</v>
      </c>
      <c r="J109" s="25">
        <v>5378</v>
      </c>
      <c r="K109" s="26">
        <v>10877</v>
      </c>
    </row>
    <row r="110" spans="1:11" ht="21" customHeight="1">
      <c r="A110" s="64" t="s">
        <v>43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</row>
    <row r="111" ht="15.75">
      <c r="A111" s="28" t="s">
        <v>44</v>
      </c>
    </row>
  </sheetData>
  <sheetProtection/>
  <mergeCells count="47">
    <mergeCell ref="A35:A49"/>
    <mergeCell ref="B35:B37"/>
    <mergeCell ref="B38:B40"/>
    <mergeCell ref="B41:B43"/>
    <mergeCell ref="B44:B46"/>
    <mergeCell ref="B47:B49"/>
    <mergeCell ref="B104:B106"/>
    <mergeCell ref="B107:B109"/>
    <mergeCell ref="A50:A64"/>
    <mergeCell ref="B56:B58"/>
    <mergeCell ref="A5:A19"/>
    <mergeCell ref="B5:B7"/>
    <mergeCell ref="B8:B10"/>
    <mergeCell ref="B11:B13"/>
    <mergeCell ref="B14:B16"/>
    <mergeCell ref="B20:B22"/>
    <mergeCell ref="B50:B52"/>
    <mergeCell ref="B53:B55"/>
    <mergeCell ref="B23:B25"/>
    <mergeCell ref="B26:B28"/>
    <mergeCell ref="A110:K110"/>
    <mergeCell ref="A95:A109"/>
    <mergeCell ref="B95:B97"/>
    <mergeCell ref="B98:B100"/>
    <mergeCell ref="B101:B103"/>
    <mergeCell ref="B59:B61"/>
    <mergeCell ref="B62:B64"/>
    <mergeCell ref="B29:B31"/>
    <mergeCell ref="B32:B34"/>
    <mergeCell ref="A1:K1"/>
    <mergeCell ref="A2:K2"/>
    <mergeCell ref="A3:K3"/>
    <mergeCell ref="C4:D4"/>
    <mergeCell ref="B17:B19"/>
    <mergeCell ref="A20:A34"/>
    <mergeCell ref="B77:B79"/>
    <mergeCell ref="A65:A79"/>
    <mergeCell ref="B65:B67"/>
    <mergeCell ref="B68:B70"/>
    <mergeCell ref="B71:B73"/>
    <mergeCell ref="B74:B76"/>
    <mergeCell ref="A80:A94"/>
    <mergeCell ref="B80:B82"/>
    <mergeCell ref="B83:B85"/>
    <mergeCell ref="B86:B88"/>
    <mergeCell ref="B89:B91"/>
    <mergeCell ref="B92:B9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魏菩芳</cp:lastModifiedBy>
  <dcterms:created xsi:type="dcterms:W3CDTF">2012-06-21T06:03:10Z</dcterms:created>
  <dcterms:modified xsi:type="dcterms:W3CDTF">2024-03-05T06:26:32Z</dcterms:modified>
  <cp:category/>
  <cp:version/>
  <cp:contentType/>
  <cp:contentStatus/>
</cp:coreProperties>
</file>