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9225" activeTab="2"/>
  </bookViews>
  <sheets>
    <sheet name="86-98" sheetId="1" r:id="rId1"/>
    <sheet name="99-104" sheetId="2" r:id="rId2"/>
    <sheet name="105-" sheetId="3" r:id="rId3"/>
  </sheets>
  <definedNames/>
  <calcPr fullCalcOnLoad="1"/>
</workbook>
</file>

<file path=xl/sharedStrings.xml><?xml version="1.0" encoding="utf-8"?>
<sst xmlns="http://schemas.openxmlformats.org/spreadsheetml/2006/main" count="187" uniqueCount="38">
  <si>
    <t>台北市</t>
  </si>
  <si>
    <t>公立</t>
  </si>
  <si>
    <t>私立</t>
  </si>
  <si>
    <t>高雄市</t>
  </si>
  <si>
    <t>台北縣</t>
  </si>
  <si>
    <t>台中縣</t>
  </si>
  <si>
    <t>南投縣</t>
  </si>
  <si>
    <t>嘉義縣</t>
  </si>
  <si>
    <t>台南縣</t>
  </si>
  <si>
    <t>屏東縣</t>
  </si>
  <si>
    <t>花蓮縣</t>
  </si>
  <si>
    <t>新竹市</t>
  </si>
  <si>
    <t>台中市</t>
  </si>
  <si>
    <t>學年度</t>
  </si>
  <si>
    <t>男</t>
  </si>
  <si>
    <t>女</t>
  </si>
  <si>
    <t>總計</t>
  </si>
  <si>
    <t>單位：人</t>
  </si>
  <si>
    <t>106-14 大專校院社會工作科系(所)畢業學生人數-按性別與縣市別分</t>
  </si>
  <si>
    <t>說明：本表係依學校所在地計入縣市別統計，跨縣市校區全部計入校本部所在地。</t>
  </si>
  <si>
    <t>單位：人</t>
  </si>
  <si>
    <t>學年度</t>
  </si>
  <si>
    <t>男</t>
  </si>
  <si>
    <t>女</t>
  </si>
  <si>
    <t>總計</t>
  </si>
  <si>
    <t>新北市</t>
  </si>
  <si>
    <t>臺北市</t>
  </si>
  <si>
    <t>臺中市</t>
  </si>
  <si>
    <t>臺南市</t>
  </si>
  <si>
    <t>嘉義市</t>
  </si>
  <si>
    <t>106-14 大專校院社會工作科系(所)畢業學生人數
-按性別與縣市別分</t>
  </si>
  <si>
    <t>縣市別</t>
  </si>
  <si>
    <t>男</t>
  </si>
  <si>
    <t>女</t>
  </si>
  <si>
    <t>苗栗縣</t>
  </si>
  <si>
    <t>說明：1.本表係依106.9.4分行實施之「中華民國學科標準分類(第5次修正)」歸類。
　　　2.本表社會工作相關科系係指0923社會工作學類。
　　　3.本表係依學校所在地計入縣市別統計，跨縣市校區全部計入校本部所在地。</t>
  </si>
  <si>
    <t>金門縣</t>
  </si>
  <si>
    <t>臺東縣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</si>
</sst>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0;&quot;-&quot;"/>
    <numFmt numFmtId="177" formatCode="0&quot;學&quot;&quot;年&quot;&quot;度&quot;"/>
    <numFmt numFmtId="178" formatCode="#,###,##0"/>
    <numFmt numFmtId="179" formatCode="##,###,##0"/>
    <numFmt numFmtId="180" formatCode="#,###,##0;\-#,###,##0;&quot;-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 diagonalDown="1">
      <left/>
      <right/>
      <top style="medium"/>
      <bottom/>
      <diagonal style="thin"/>
    </border>
    <border>
      <left/>
      <right/>
      <top style="medium"/>
      <bottom/>
    </border>
    <border>
      <left/>
      <right/>
      <top/>
      <bottom style="thin"/>
    </border>
    <border diagonalDown="1">
      <left/>
      <right style="thin">
        <color indexed="8"/>
      </right>
      <top/>
      <bottom style="thin"/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 indent="2"/>
    </xf>
    <xf numFmtId="176" fontId="4" fillId="0" borderId="0" xfId="0" applyNumberFormat="1" applyFont="1" applyBorder="1" applyAlignment="1">
      <alignment horizontal="right" vertical="center" indent="2"/>
    </xf>
    <xf numFmtId="176" fontId="4" fillId="0" borderId="21" xfId="0" applyNumberFormat="1" applyFont="1" applyBorder="1" applyAlignment="1">
      <alignment horizontal="right" vertical="center" indent="2"/>
    </xf>
    <xf numFmtId="176" fontId="3" fillId="0" borderId="19" xfId="0" applyNumberFormat="1" applyFont="1" applyBorder="1" applyAlignment="1">
      <alignment horizontal="right" vertical="center" indent="2"/>
    </xf>
    <xf numFmtId="176" fontId="3" fillId="0" borderId="0" xfId="0" applyNumberFormat="1" applyFont="1" applyBorder="1" applyAlignment="1">
      <alignment horizontal="right" vertical="center" indent="2"/>
    </xf>
    <xf numFmtId="176" fontId="3" fillId="0" borderId="20" xfId="0" applyNumberFormat="1" applyFont="1" applyBorder="1" applyAlignment="1">
      <alignment horizontal="right" vertical="center" indent="2"/>
    </xf>
    <xf numFmtId="176" fontId="3" fillId="0" borderId="10" xfId="0" applyNumberFormat="1" applyFont="1" applyBorder="1" applyAlignment="1">
      <alignment horizontal="right" vertical="center" indent="2"/>
    </xf>
    <xf numFmtId="179" fontId="10" fillId="0" borderId="0" xfId="34" applyNumberFormat="1" applyAlignment="1">
      <alignment horizontal="right"/>
      <protection/>
    </xf>
    <xf numFmtId="179" fontId="10" fillId="0" borderId="0" xfId="34" applyNumberFormat="1" applyFill="1" applyAlignment="1">
      <alignment horizontal="right"/>
      <protection/>
    </xf>
    <xf numFmtId="0" fontId="10" fillId="0" borderId="0" xfId="34">
      <alignment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35" applyFont="1" applyFill="1" applyAlignment="1">
      <alignment horizontal="center" vertical="center"/>
      <protection/>
    </xf>
    <xf numFmtId="177" fontId="8" fillId="0" borderId="0" xfId="35" applyNumberFormat="1" applyFont="1" applyFill="1" applyAlignment="1">
      <alignment horizontal="center" vertical="center"/>
      <protection/>
    </xf>
    <xf numFmtId="0" fontId="9" fillId="0" borderId="0" xfId="35" applyFont="1" applyFill="1" applyBorder="1" applyAlignment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5" fillId="0" borderId="0" xfId="35" applyFont="1" applyFill="1" applyAlignment="1">
      <alignment horizontal="center" vertical="center" wrapText="1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104-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5" sqref="U5"/>
    </sheetView>
  </sheetViews>
  <sheetFormatPr defaultColWidth="9.00390625" defaultRowHeight="16.5"/>
  <cols>
    <col min="1" max="1" width="6.75390625" style="1" bestFit="1" customWidth="1"/>
    <col min="2" max="2" width="5.00390625" style="1" bestFit="1" customWidth="1"/>
    <col min="3" max="28" width="5.625" style="1" customWidth="1"/>
    <col min="29" max="16384" width="9.00390625" style="1" customWidth="1"/>
  </cols>
  <sheetData>
    <row r="1" spans="1:28" ht="30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 customHeight="1" thickBo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34.5" customHeight="1">
      <c r="A4" s="7"/>
      <c r="B4" s="8" t="s">
        <v>13</v>
      </c>
      <c r="C4" s="36">
        <v>86</v>
      </c>
      <c r="D4" s="36"/>
      <c r="E4" s="36">
        <v>87</v>
      </c>
      <c r="F4" s="36"/>
      <c r="G4" s="36">
        <v>88</v>
      </c>
      <c r="H4" s="36"/>
      <c r="I4" s="36">
        <v>89</v>
      </c>
      <c r="J4" s="36"/>
      <c r="K4" s="36">
        <v>90</v>
      </c>
      <c r="L4" s="36"/>
      <c r="M4" s="36">
        <v>91</v>
      </c>
      <c r="N4" s="36"/>
      <c r="O4" s="36">
        <v>92</v>
      </c>
      <c r="P4" s="36"/>
      <c r="Q4" s="36">
        <v>93</v>
      </c>
      <c r="R4" s="36"/>
      <c r="S4" s="36">
        <v>94</v>
      </c>
      <c r="T4" s="36"/>
      <c r="U4" s="36">
        <v>95</v>
      </c>
      <c r="V4" s="36"/>
      <c r="W4" s="36">
        <v>96</v>
      </c>
      <c r="X4" s="37"/>
      <c r="Y4" s="36">
        <v>97</v>
      </c>
      <c r="Z4" s="37"/>
      <c r="AA4" s="36">
        <v>98</v>
      </c>
      <c r="AB4" s="37"/>
    </row>
    <row r="5" spans="1:28" ht="34.5" customHeight="1">
      <c r="A5" s="9" t="s">
        <v>31</v>
      </c>
      <c r="B5" s="10"/>
      <c r="C5" s="12" t="s">
        <v>14</v>
      </c>
      <c r="D5" s="12" t="s">
        <v>15</v>
      </c>
      <c r="E5" s="12" t="s">
        <v>14</v>
      </c>
      <c r="F5" s="12" t="s">
        <v>15</v>
      </c>
      <c r="G5" s="12" t="s">
        <v>14</v>
      </c>
      <c r="H5" s="12" t="s">
        <v>15</v>
      </c>
      <c r="I5" s="12" t="s">
        <v>14</v>
      </c>
      <c r="J5" s="12" t="s">
        <v>15</v>
      </c>
      <c r="K5" s="12" t="s">
        <v>14</v>
      </c>
      <c r="L5" s="12" t="s">
        <v>15</v>
      </c>
      <c r="M5" s="12" t="s">
        <v>14</v>
      </c>
      <c r="N5" s="12" t="s">
        <v>15</v>
      </c>
      <c r="O5" s="12" t="s">
        <v>14</v>
      </c>
      <c r="P5" s="12" t="s">
        <v>15</v>
      </c>
      <c r="Q5" s="12" t="s">
        <v>14</v>
      </c>
      <c r="R5" s="12" t="s">
        <v>15</v>
      </c>
      <c r="S5" s="12" t="s">
        <v>14</v>
      </c>
      <c r="T5" s="12" t="s">
        <v>15</v>
      </c>
      <c r="U5" s="12" t="s">
        <v>14</v>
      </c>
      <c r="V5" s="12" t="s">
        <v>15</v>
      </c>
      <c r="W5" s="12" t="s">
        <v>14</v>
      </c>
      <c r="X5" s="11" t="s">
        <v>15</v>
      </c>
      <c r="Y5" s="12" t="s">
        <v>14</v>
      </c>
      <c r="Z5" s="11" t="s">
        <v>15</v>
      </c>
      <c r="AA5" s="12" t="s">
        <v>14</v>
      </c>
      <c r="AB5" s="11" t="s">
        <v>15</v>
      </c>
    </row>
    <row r="6" spans="1:28" ht="24.75" customHeight="1">
      <c r="A6" s="38" t="s">
        <v>16</v>
      </c>
      <c r="B6" s="39"/>
      <c r="C6" s="13">
        <f>C7+C8</f>
        <v>95</v>
      </c>
      <c r="D6" s="14">
        <f>D7+D8</f>
        <v>476</v>
      </c>
      <c r="E6" s="14">
        <f aca="true" t="shared" si="0" ref="E6:V6">E7+E8</f>
        <v>113</v>
      </c>
      <c r="F6" s="14">
        <f t="shared" si="0"/>
        <v>475</v>
      </c>
      <c r="G6" s="14">
        <f t="shared" si="0"/>
        <v>161</v>
      </c>
      <c r="H6" s="14">
        <f t="shared" si="0"/>
        <v>543</v>
      </c>
      <c r="I6" s="14">
        <f t="shared" si="0"/>
        <v>177</v>
      </c>
      <c r="J6" s="14">
        <f t="shared" si="0"/>
        <v>665</v>
      </c>
      <c r="K6" s="14">
        <f t="shared" si="0"/>
        <v>184</v>
      </c>
      <c r="L6" s="14">
        <f t="shared" si="0"/>
        <v>729</v>
      </c>
      <c r="M6" s="14">
        <f t="shared" si="0"/>
        <v>229</v>
      </c>
      <c r="N6" s="14">
        <f t="shared" si="0"/>
        <v>888</v>
      </c>
      <c r="O6" s="14">
        <f t="shared" si="0"/>
        <v>233</v>
      </c>
      <c r="P6" s="14">
        <f t="shared" si="0"/>
        <v>1147</v>
      </c>
      <c r="Q6" s="14">
        <f t="shared" si="0"/>
        <v>292</v>
      </c>
      <c r="R6" s="14">
        <f t="shared" si="0"/>
        <v>1485</v>
      </c>
      <c r="S6" s="14">
        <f t="shared" si="0"/>
        <v>323</v>
      </c>
      <c r="T6" s="14">
        <f t="shared" si="0"/>
        <v>1529</v>
      </c>
      <c r="U6" s="14">
        <f t="shared" si="0"/>
        <v>360</v>
      </c>
      <c r="V6" s="14">
        <f t="shared" si="0"/>
        <v>1658</v>
      </c>
      <c r="W6" s="14">
        <f aca="true" t="shared" si="1" ref="W6:AB6">W7+W8</f>
        <v>413</v>
      </c>
      <c r="X6" s="14">
        <f t="shared" si="1"/>
        <v>1686</v>
      </c>
      <c r="Y6" s="14">
        <f t="shared" si="1"/>
        <v>466</v>
      </c>
      <c r="Z6" s="14">
        <f t="shared" si="1"/>
        <v>1713</v>
      </c>
      <c r="AA6" s="14">
        <f t="shared" si="1"/>
        <v>527</v>
      </c>
      <c r="AB6" s="14">
        <f t="shared" si="1"/>
        <v>1884</v>
      </c>
    </row>
    <row r="7" spans="1:28" ht="24.75" customHeight="1">
      <c r="A7" s="38" t="s">
        <v>1</v>
      </c>
      <c r="B7" s="39"/>
      <c r="C7" s="13">
        <f aca="true" t="shared" si="2" ref="C7:L8">SUMIF($B:$B,$A7,C$1:C$65536)</f>
        <v>25</v>
      </c>
      <c r="D7" s="14">
        <f t="shared" si="2"/>
        <v>36</v>
      </c>
      <c r="E7" s="14">
        <f t="shared" si="2"/>
        <v>30</v>
      </c>
      <c r="F7" s="14">
        <f t="shared" si="2"/>
        <v>43</v>
      </c>
      <c r="G7" s="14">
        <f t="shared" si="2"/>
        <v>44</v>
      </c>
      <c r="H7" s="14">
        <f t="shared" si="2"/>
        <v>80</v>
      </c>
      <c r="I7" s="14">
        <f t="shared" si="2"/>
        <v>50</v>
      </c>
      <c r="J7" s="14">
        <f t="shared" si="2"/>
        <v>114</v>
      </c>
      <c r="K7" s="14">
        <f t="shared" si="2"/>
        <v>63</v>
      </c>
      <c r="L7" s="14">
        <f t="shared" si="2"/>
        <v>173</v>
      </c>
      <c r="M7" s="14">
        <f aca="true" t="shared" si="3" ref="M7:AB8">SUMIF($B:$B,$A7,M$1:M$65536)</f>
        <v>78</v>
      </c>
      <c r="N7" s="14">
        <f t="shared" si="3"/>
        <v>213</v>
      </c>
      <c r="O7" s="14">
        <f t="shared" si="3"/>
        <v>72</v>
      </c>
      <c r="P7" s="14">
        <f t="shared" si="3"/>
        <v>278</v>
      </c>
      <c r="Q7" s="14">
        <f t="shared" si="3"/>
        <v>73</v>
      </c>
      <c r="R7" s="14">
        <f t="shared" si="3"/>
        <v>284</v>
      </c>
      <c r="S7" s="14">
        <f t="shared" si="3"/>
        <v>95</v>
      </c>
      <c r="T7" s="14">
        <f t="shared" si="3"/>
        <v>383</v>
      </c>
      <c r="U7" s="14">
        <f t="shared" si="3"/>
        <v>93</v>
      </c>
      <c r="V7" s="14">
        <f t="shared" si="3"/>
        <v>367</v>
      </c>
      <c r="W7" s="14">
        <f t="shared" si="3"/>
        <v>80</v>
      </c>
      <c r="X7" s="14">
        <f t="shared" si="3"/>
        <v>351</v>
      </c>
      <c r="Y7" s="14">
        <f t="shared" si="3"/>
        <v>76</v>
      </c>
      <c r="Z7" s="14">
        <f t="shared" si="3"/>
        <v>383</v>
      </c>
      <c r="AA7" s="14">
        <f t="shared" si="3"/>
        <v>92</v>
      </c>
      <c r="AB7" s="14">
        <f t="shared" si="3"/>
        <v>417</v>
      </c>
    </row>
    <row r="8" spans="1:28" ht="24.75" customHeight="1">
      <c r="A8" s="38" t="s">
        <v>2</v>
      </c>
      <c r="B8" s="39"/>
      <c r="C8" s="13">
        <f t="shared" si="2"/>
        <v>70</v>
      </c>
      <c r="D8" s="14">
        <f t="shared" si="2"/>
        <v>440</v>
      </c>
      <c r="E8" s="14">
        <f t="shared" si="2"/>
        <v>83</v>
      </c>
      <c r="F8" s="14">
        <f t="shared" si="2"/>
        <v>432</v>
      </c>
      <c r="G8" s="14">
        <f t="shared" si="2"/>
        <v>117</v>
      </c>
      <c r="H8" s="14">
        <f t="shared" si="2"/>
        <v>463</v>
      </c>
      <c r="I8" s="14">
        <f t="shared" si="2"/>
        <v>127</v>
      </c>
      <c r="J8" s="14">
        <f t="shared" si="2"/>
        <v>551</v>
      </c>
      <c r="K8" s="14">
        <f t="shared" si="2"/>
        <v>121</v>
      </c>
      <c r="L8" s="14">
        <f t="shared" si="2"/>
        <v>556</v>
      </c>
      <c r="M8" s="14">
        <f t="shared" si="3"/>
        <v>151</v>
      </c>
      <c r="N8" s="14">
        <f t="shared" si="3"/>
        <v>675</v>
      </c>
      <c r="O8" s="14">
        <f t="shared" si="3"/>
        <v>161</v>
      </c>
      <c r="P8" s="14">
        <f t="shared" si="3"/>
        <v>869</v>
      </c>
      <c r="Q8" s="14">
        <f t="shared" si="3"/>
        <v>219</v>
      </c>
      <c r="R8" s="14">
        <f t="shared" si="3"/>
        <v>1201</v>
      </c>
      <c r="S8" s="14">
        <f t="shared" si="3"/>
        <v>228</v>
      </c>
      <c r="T8" s="14">
        <f t="shared" si="3"/>
        <v>1146</v>
      </c>
      <c r="U8" s="14">
        <f t="shared" si="3"/>
        <v>267</v>
      </c>
      <c r="V8" s="14">
        <f t="shared" si="3"/>
        <v>1291</v>
      </c>
      <c r="W8" s="14">
        <f t="shared" si="3"/>
        <v>333</v>
      </c>
      <c r="X8" s="14">
        <f t="shared" si="3"/>
        <v>1335</v>
      </c>
      <c r="Y8" s="14">
        <f t="shared" si="3"/>
        <v>390</v>
      </c>
      <c r="Z8" s="14">
        <f t="shared" si="3"/>
        <v>1330</v>
      </c>
      <c r="AA8" s="14">
        <f t="shared" si="3"/>
        <v>435</v>
      </c>
      <c r="AB8" s="14">
        <f t="shared" si="3"/>
        <v>1467</v>
      </c>
    </row>
    <row r="9" spans="1:28" ht="19.5" customHeight="1">
      <c r="A9" s="5" t="s">
        <v>0</v>
      </c>
      <c r="B9" s="3" t="s">
        <v>1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12</v>
      </c>
      <c r="N9" s="16">
        <v>40</v>
      </c>
      <c r="O9" s="16">
        <v>7</v>
      </c>
      <c r="P9" s="16">
        <v>38</v>
      </c>
      <c r="Q9" s="16">
        <v>11</v>
      </c>
      <c r="R9" s="16">
        <v>50</v>
      </c>
      <c r="S9" s="16">
        <v>12</v>
      </c>
      <c r="T9" s="16">
        <v>49</v>
      </c>
      <c r="U9" s="16">
        <v>15</v>
      </c>
      <c r="V9" s="16">
        <v>53</v>
      </c>
      <c r="W9" s="16">
        <v>5</v>
      </c>
      <c r="X9" s="16">
        <v>41</v>
      </c>
      <c r="Y9" s="16">
        <v>12</v>
      </c>
      <c r="Z9" s="16">
        <v>52</v>
      </c>
      <c r="AA9" s="16">
        <v>15</v>
      </c>
      <c r="AB9" s="16">
        <v>59</v>
      </c>
    </row>
    <row r="10" spans="1:28" ht="19.5" customHeight="1">
      <c r="A10" s="5"/>
      <c r="B10" s="3" t="s">
        <v>2</v>
      </c>
      <c r="C10" s="15">
        <v>43</v>
      </c>
      <c r="D10" s="16">
        <v>292</v>
      </c>
      <c r="E10" s="16">
        <v>54</v>
      </c>
      <c r="F10" s="16">
        <v>285</v>
      </c>
      <c r="G10" s="16">
        <v>81</v>
      </c>
      <c r="H10" s="16">
        <v>309</v>
      </c>
      <c r="I10" s="16">
        <v>76</v>
      </c>
      <c r="J10" s="16">
        <v>324</v>
      </c>
      <c r="K10" s="16">
        <v>70</v>
      </c>
      <c r="L10" s="16">
        <v>295</v>
      </c>
      <c r="M10" s="16">
        <v>58</v>
      </c>
      <c r="N10" s="16">
        <v>307</v>
      </c>
      <c r="O10" s="16">
        <v>66</v>
      </c>
      <c r="P10" s="16">
        <v>324</v>
      </c>
      <c r="Q10" s="16">
        <v>96</v>
      </c>
      <c r="R10" s="16">
        <v>405</v>
      </c>
      <c r="S10" s="16">
        <v>61</v>
      </c>
      <c r="T10" s="16">
        <v>347</v>
      </c>
      <c r="U10" s="16">
        <v>72</v>
      </c>
      <c r="V10" s="16">
        <v>308</v>
      </c>
      <c r="W10" s="16">
        <v>84</v>
      </c>
      <c r="X10" s="16">
        <v>325</v>
      </c>
      <c r="Y10" s="16">
        <v>77</v>
      </c>
      <c r="Z10" s="16">
        <v>346</v>
      </c>
      <c r="AA10" s="16">
        <v>91</v>
      </c>
      <c r="AB10" s="16">
        <v>266</v>
      </c>
    </row>
    <row r="11" spans="1:28" ht="19.5" customHeight="1">
      <c r="A11" s="5" t="s">
        <v>3</v>
      </c>
      <c r="B11" s="3" t="s">
        <v>1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1:28" ht="19.5" customHeight="1">
      <c r="A12" s="5"/>
      <c r="B12" s="3" t="s">
        <v>2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16</v>
      </c>
      <c r="N12" s="16">
        <v>40</v>
      </c>
      <c r="O12" s="16">
        <v>13</v>
      </c>
      <c r="P12" s="16">
        <v>27</v>
      </c>
      <c r="Q12" s="16">
        <v>19</v>
      </c>
      <c r="R12" s="16">
        <v>27</v>
      </c>
      <c r="S12" s="16">
        <v>14</v>
      </c>
      <c r="T12" s="16">
        <v>33</v>
      </c>
      <c r="U12" s="16">
        <v>13</v>
      </c>
      <c r="V12" s="16">
        <v>35</v>
      </c>
      <c r="W12" s="16">
        <v>13</v>
      </c>
      <c r="X12" s="16">
        <v>41</v>
      </c>
      <c r="Y12" s="16">
        <v>14</v>
      </c>
      <c r="Z12" s="16">
        <v>41</v>
      </c>
      <c r="AA12" s="16">
        <v>16</v>
      </c>
      <c r="AB12" s="16">
        <v>37</v>
      </c>
    </row>
    <row r="13" spans="1:28" ht="19.5" customHeight="1">
      <c r="A13" s="5" t="s">
        <v>4</v>
      </c>
      <c r="B13" s="3" t="s">
        <v>1</v>
      </c>
      <c r="C13" s="15">
        <v>0</v>
      </c>
      <c r="D13" s="16">
        <v>0</v>
      </c>
      <c r="E13" s="16">
        <v>0</v>
      </c>
      <c r="F13" s="16">
        <v>0</v>
      </c>
      <c r="G13" s="16">
        <v>20</v>
      </c>
      <c r="H13" s="16">
        <v>43</v>
      </c>
      <c r="I13" s="16">
        <v>14</v>
      </c>
      <c r="J13" s="16">
        <v>53</v>
      </c>
      <c r="K13" s="16">
        <v>22</v>
      </c>
      <c r="L13" s="16">
        <v>83</v>
      </c>
      <c r="M13" s="16">
        <v>9</v>
      </c>
      <c r="N13" s="16">
        <v>79</v>
      </c>
      <c r="O13" s="16">
        <v>19</v>
      </c>
      <c r="P13" s="16">
        <v>88</v>
      </c>
      <c r="Q13" s="16">
        <v>21</v>
      </c>
      <c r="R13" s="16">
        <v>85</v>
      </c>
      <c r="S13" s="16">
        <v>14</v>
      </c>
      <c r="T13" s="16">
        <v>85</v>
      </c>
      <c r="U13" s="16">
        <v>19</v>
      </c>
      <c r="V13" s="16">
        <v>69</v>
      </c>
      <c r="W13" s="16">
        <v>22</v>
      </c>
      <c r="X13" s="16">
        <v>75</v>
      </c>
      <c r="Y13" s="16">
        <v>23</v>
      </c>
      <c r="Z13" s="16">
        <v>77</v>
      </c>
      <c r="AA13" s="16">
        <v>27</v>
      </c>
      <c r="AB13" s="16">
        <v>67</v>
      </c>
    </row>
    <row r="14" spans="1:28" ht="19.5" customHeight="1">
      <c r="A14" s="5"/>
      <c r="B14" s="3" t="s">
        <v>2</v>
      </c>
      <c r="C14" s="15">
        <v>10</v>
      </c>
      <c r="D14" s="16">
        <v>49</v>
      </c>
      <c r="E14" s="16">
        <v>9</v>
      </c>
      <c r="F14" s="16">
        <v>45</v>
      </c>
      <c r="G14" s="16">
        <v>7</v>
      </c>
      <c r="H14" s="16">
        <v>46</v>
      </c>
      <c r="I14" s="16">
        <v>15</v>
      </c>
      <c r="J14" s="16">
        <v>58</v>
      </c>
      <c r="K14" s="16">
        <v>12</v>
      </c>
      <c r="L14" s="16">
        <v>45</v>
      </c>
      <c r="M14" s="16">
        <v>14</v>
      </c>
      <c r="N14" s="16">
        <v>53</v>
      </c>
      <c r="O14" s="16">
        <v>17</v>
      </c>
      <c r="P14" s="16">
        <v>48</v>
      </c>
      <c r="Q14" s="16">
        <v>16</v>
      </c>
      <c r="R14" s="16">
        <v>49</v>
      </c>
      <c r="S14" s="16">
        <v>12</v>
      </c>
      <c r="T14" s="16">
        <v>54</v>
      </c>
      <c r="U14" s="16">
        <v>12</v>
      </c>
      <c r="V14" s="16">
        <v>61</v>
      </c>
      <c r="W14" s="16">
        <v>13</v>
      </c>
      <c r="X14" s="16">
        <v>63</v>
      </c>
      <c r="Y14" s="16">
        <v>24</v>
      </c>
      <c r="Z14" s="16">
        <v>54</v>
      </c>
      <c r="AA14" s="16">
        <v>13</v>
      </c>
      <c r="AB14" s="16">
        <v>46</v>
      </c>
    </row>
    <row r="15" spans="1:28" ht="19.5" customHeight="1">
      <c r="A15" s="5" t="s">
        <v>5</v>
      </c>
      <c r="B15" s="3" t="s">
        <v>1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ht="19.5" customHeight="1">
      <c r="A16" s="5"/>
      <c r="B16" s="3" t="s">
        <v>2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47</v>
      </c>
      <c r="Q16" s="16">
        <v>19</v>
      </c>
      <c r="R16" s="16">
        <v>121</v>
      </c>
      <c r="S16" s="16">
        <v>34</v>
      </c>
      <c r="T16" s="16">
        <v>179</v>
      </c>
      <c r="U16" s="16">
        <v>51</v>
      </c>
      <c r="V16" s="16">
        <v>206</v>
      </c>
      <c r="W16" s="16">
        <v>79</v>
      </c>
      <c r="X16" s="16">
        <v>235</v>
      </c>
      <c r="Y16" s="16">
        <v>78</v>
      </c>
      <c r="Z16" s="16">
        <v>216</v>
      </c>
      <c r="AA16" s="16">
        <v>108</v>
      </c>
      <c r="AB16" s="16">
        <v>402</v>
      </c>
    </row>
    <row r="17" spans="1:28" ht="19.5" customHeight="1">
      <c r="A17" s="5" t="s">
        <v>6</v>
      </c>
      <c r="B17" s="3" t="s">
        <v>1</v>
      </c>
      <c r="C17" s="15">
        <v>2</v>
      </c>
      <c r="D17" s="16">
        <v>3</v>
      </c>
      <c r="E17" s="16">
        <v>2</v>
      </c>
      <c r="F17" s="16">
        <v>15</v>
      </c>
      <c r="G17" s="16">
        <v>4</v>
      </c>
      <c r="H17" s="16">
        <v>4</v>
      </c>
      <c r="I17" s="16">
        <v>18</v>
      </c>
      <c r="J17" s="16">
        <v>29</v>
      </c>
      <c r="K17" s="16">
        <v>15</v>
      </c>
      <c r="L17" s="16">
        <v>39</v>
      </c>
      <c r="M17" s="16">
        <v>20</v>
      </c>
      <c r="N17" s="16">
        <v>43</v>
      </c>
      <c r="O17" s="16">
        <v>14</v>
      </c>
      <c r="P17" s="16">
        <v>53</v>
      </c>
      <c r="Q17" s="16">
        <v>16</v>
      </c>
      <c r="R17" s="16">
        <v>45</v>
      </c>
      <c r="S17" s="16">
        <v>20</v>
      </c>
      <c r="T17" s="16">
        <v>46</v>
      </c>
      <c r="U17" s="16">
        <v>15</v>
      </c>
      <c r="V17" s="16">
        <v>49</v>
      </c>
      <c r="W17" s="16">
        <v>12</v>
      </c>
      <c r="X17" s="16">
        <v>51</v>
      </c>
      <c r="Y17" s="16">
        <v>12</v>
      </c>
      <c r="Z17" s="16">
        <v>65</v>
      </c>
      <c r="AA17" s="16">
        <v>17</v>
      </c>
      <c r="AB17" s="16">
        <v>78</v>
      </c>
    </row>
    <row r="18" spans="1:28" ht="19.5" customHeight="1">
      <c r="A18" s="5"/>
      <c r="B18" s="3" t="s">
        <v>2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</row>
    <row r="19" spans="1:28" ht="19.5" customHeight="1">
      <c r="A19" s="5" t="s">
        <v>7</v>
      </c>
      <c r="B19" s="3" t="s">
        <v>1</v>
      </c>
      <c r="C19" s="15">
        <v>23</v>
      </c>
      <c r="D19" s="16">
        <v>33</v>
      </c>
      <c r="E19" s="16">
        <v>28</v>
      </c>
      <c r="F19" s="16">
        <v>28</v>
      </c>
      <c r="G19" s="16">
        <v>20</v>
      </c>
      <c r="H19" s="16">
        <v>33</v>
      </c>
      <c r="I19" s="16">
        <v>18</v>
      </c>
      <c r="J19" s="16">
        <v>32</v>
      </c>
      <c r="K19" s="16">
        <v>26</v>
      </c>
      <c r="L19" s="16">
        <v>51</v>
      </c>
      <c r="M19" s="16">
        <v>37</v>
      </c>
      <c r="N19" s="16">
        <v>51</v>
      </c>
      <c r="O19" s="16">
        <v>26</v>
      </c>
      <c r="P19" s="16">
        <v>49</v>
      </c>
      <c r="Q19" s="16">
        <v>21</v>
      </c>
      <c r="R19" s="16">
        <v>53</v>
      </c>
      <c r="S19" s="16">
        <v>23</v>
      </c>
      <c r="T19" s="16">
        <v>58</v>
      </c>
      <c r="U19" s="16">
        <v>15</v>
      </c>
      <c r="V19" s="16">
        <v>50</v>
      </c>
      <c r="W19" s="16">
        <v>18</v>
      </c>
      <c r="X19" s="16">
        <v>36</v>
      </c>
      <c r="Y19" s="16">
        <v>14</v>
      </c>
      <c r="Z19" s="16">
        <v>51</v>
      </c>
      <c r="AA19" s="16">
        <v>10</v>
      </c>
      <c r="AB19" s="16">
        <v>60</v>
      </c>
    </row>
    <row r="20" spans="1:28" ht="19.5" customHeight="1">
      <c r="A20" s="5"/>
      <c r="B20" s="3" t="s">
        <v>2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</row>
    <row r="21" spans="1:28" ht="19.5" customHeight="1">
      <c r="A21" s="5" t="s">
        <v>8</v>
      </c>
      <c r="B21" s="3" t="s">
        <v>1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</row>
    <row r="22" spans="1:28" ht="19.5" customHeight="1">
      <c r="A22" s="5"/>
      <c r="B22" s="3" t="s">
        <v>2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10</v>
      </c>
      <c r="L22" s="16">
        <v>41</v>
      </c>
      <c r="M22" s="16">
        <v>9</v>
      </c>
      <c r="N22" s="16">
        <v>63</v>
      </c>
      <c r="O22" s="16">
        <v>10</v>
      </c>
      <c r="P22" s="16">
        <v>184</v>
      </c>
      <c r="Q22" s="16">
        <v>28</v>
      </c>
      <c r="R22" s="16">
        <v>325</v>
      </c>
      <c r="S22" s="16">
        <v>34</v>
      </c>
      <c r="T22" s="16">
        <v>302</v>
      </c>
      <c r="U22" s="16">
        <v>31</v>
      </c>
      <c r="V22" s="16">
        <v>273</v>
      </c>
      <c r="W22" s="16">
        <v>49</v>
      </c>
      <c r="X22" s="16">
        <v>249</v>
      </c>
      <c r="Y22" s="16">
        <v>53</v>
      </c>
      <c r="Z22" s="16">
        <v>199</v>
      </c>
      <c r="AA22" s="16">
        <v>41</v>
      </c>
      <c r="AB22" s="16">
        <v>201</v>
      </c>
    </row>
    <row r="23" spans="1:28" ht="19.5" customHeight="1">
      <c r="A23" s="5" t="s">
        <v>9</v>
      </c>
      <c r="B23" s="3" t="s">
        <v>1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6</v>
      </c>
      <c r="P23" s="16">
        <v>50</v>
      </c>
      <c r="Q23" s="16">
        <v>4</v>
      </c>
      <c r="R23" s="16">
        <v>51</v>
      </c>
      <c r="S23" s="16">
        <v>26</v>
      </c>
      <c r="T23" s="16">
        <v>145</v>
      </c>
      <c r="U23" s="16">
        <v>29</v>
      </c>
      <c r="V23" s="16">
        <v>146</v>
      </c>
      <c r="W23" s="16">
        <v>23</v>
      </c>
      <c r="X23" s="16">
        <v>148</v>
      </c>
      <c r="Y23" s="16">
        <v>15</v>
      </c>
      <c r="Z23" s="16">
        <v>138</v>
      </c>
      <c r="AA23" s="16">
        <v>23</v>
      </c>
      <c r="AB23" s="16">
        <v>153</v>
      </c>
    </row>
    <row r="24" spans="1:28" ht="19.5" customHeight="1">
      <c r="A24" s="5"/>
      <c r="B24" s="3" t="s">
        <v>2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9</v>
      </c>
      <c r="V24" s="16">
        <v>37</v>
      </c>
      <c r="W24" s="16">
        <v>10</v>
      </c>
      <c r="X24" s="16">
        <v>90</v>
      </c>
      <c r="Y24" s="16">
        <v>37</v>
      </c>
      <c r="Z24" s="16">
        <v>131</v>
      </c>
      <c r="AA24" s="16">
        <v>52</v>
      </c>
      <c r="AB24" s="16">
        <v>172</v>
      </c>
    </row>
    <row r="25" spans="1:28" ht="19.5" customHeight="1">
      <c r="A25" s="5" t="s">
        <v>10</v>
      </c>
      <c r="B25" s="3" t="s">
        <v>1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19.5" customHeight="1">
      <c r="A26" s="5"/>
      <c r="B26" s="3" t="s">
        <v>2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2</v>
      </c>
      <c r="I26" s="16">
        <v>1</v>
      </c>
      <c r="J26" s="16">
        <v>3</v>
      </c>
      <c r="K26" s="16">
        <v>1</v>
      </c>
      <c r="L26" s="16">
        <v>8</v>
      </c>
      <c r="M26" s="16">
        <v>2</v>
      </c>
      <c r="N26" s="16">
        <v>20</v>
      </c>
      <c r="O26" s="16">
        <v>8</v>
      </c>
      <c r="P26" s="16">
        <v>48</v>
      </c>
      <c r="Q26" s="16">
        <v>11</v>
      </c>
      <c r="R26" s="16">
        <v>53</v>
      </c>
      <c r="S26" s="16">
        <v>14</v>
      </c>
      <c r="T26" s="16">
        <v>29</v>
      </c>
      <c r="U26" s="16">
        <v>8</v>
      </c>
      <c r="V26" s="16">
        <v>37</v>
      </c>
      <c r="W26" s="16">
        <v>9</v>
      </c>
      <c r="X26" s="16">
        <v>35</v>
      </c>
      <c r="Y26" s="16">
        <v>16</v>
      </c>
      <c r="Z26" s="16">
        <v>39</v>
      </c>
      <c r="AA26" s="16">
        <v>14</v>
      </c>
      <c r="AB26" s="16">
        <v>43</v>
      </c>
    </row>
    <row r="27" spans="1:28" ht="19.5" customHeight="1">
      <c r="A27" s="5" t="s">
        <v>11</v>
      </c>
      <c r="B27" s="3" t="s">
        <v>1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19.5" customHeight="1">
      <c r="A28" s="5"/>
      <c r="B28" s="3" t="s">
        <v>2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13</v>
      </c>
      <c r="J28" s="16">
        <v>38</v>
      </c>
      <c r="K28" s="16">
        <v>9</v>
      </c>
      <c r="L28" s="16">
        <v>45</v>
      </c>
      <c r="M28" s="16">
        <v>20</v>
      </c>
      <c r="N28" s="16">
        <v>87</v>
      </c>
      <c r="O28" s="16">
        <v>13</v>
      </c>
      <c r="P28" s="16">
        <v>83</v>
      </c>
      <c r="Q28" s="16">
        <v>8</v>
      </c>
      <c r="R28" s="16">
        <v>103</v>
      </c>
      <c r="S28" s="16">
        <v>38</v>
      </c>
      <c r="T28" s="16">
        <v>97</v>
      </c>
      <c r="U28" s="16">
        <v>43</v>
      </c>
      <c r="V28" s="16">
        <v>145</v>
      </c>
      <c r="W28" s="16">
        <v>31</v>
      </c>
      <c r="X28" s="16">
        <v>137</v>
      </c>
      <c r="Y28" s="16">
        <v>38</v>
      </c>
      <c r="Z28" s="16">
        <v>120</v>
      </c>
      <c r="AA28" s="16">
        <v>50</v>
      </c>
      <c r="AB28" s="16">
        <v>129</v>
      </c>
    </row>
    <row r="29" spans="1:28" ht="19.5" customHeight="1">
      <c r="A29" s="5" t="s">
        <v>12</v>
      </c>
      <c r="B29" s="3" t="s">
        <v>1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</row>
    <row r="30" spans="1:28" ht="19.5" customHeight="1" thickBot="1">
      <c r="A30" s="2"/>
      <c r="B30" s="4" t="s">
        <v>2</v>
      </c>
      <c r="C30" s="17">
        <v>17</v>
      </c>
      <c r="D30" s="18">
        <v>99</v>
      </c>
      <c r="E30" s="18">
        <v>20</v>
      </c>
      <c r="F30" s="18">
        <v>102</v>
      </c>
      <c r="G30" s="18">
        <v>29</v>
      </c>
      <c r="H30" s="18">
        <v>106</v>
      </c>
      <c r="I30" s="18">
        <v>22</v>
      </c>
      <c r="J30" s="18">
        <v>128</v>
      </c>
      <c r="K30" s="18">
        <v>19</v>
      </c>
      <c r="L30" s="18">
        <v>122</v>
      </c>
      <c r="M30" s="18">
        <v>32</v>
      </c>
      <c r="N30" s="18">
        <v>105</v>
      </c>
      <c r="O30" s="18">
        <v>34</v>
      </c>
      <c r="P30" s="18">
        <v>108</v>
      </c>
      <c r="Q30" s="18">
        <v>22</v>
      </c>
      <c r="R30" s="18">
        <v>118</v>
      </c>
      <c r="S30" s="18">
        <v>21</v>
      </c>
      <c r="T30" s="18">
        <v>105</v>
      </c>
      <c r="U30" s="18">
        <v>28</v>
      </c>
      <c r="V30" s="18">
        <v>189</v>
      </c>
      <c r="W30" s="18">
        <v>45</v>
      </c>
      <c r="X30" s="18">
        <v>160</v>
      </c>
      <c r="Y30" s="18">
        <v>53</v>
      </c>
      <c r="Z30" s="18">
        <v>184</v>
      </c>
      <c r="AA30" s="18">
        <v>50</v>
      </c>
      <c r="AB30" s="18">
        <v>171</v>
      </c>
    </row>
    <row r="31" spans="1:28" ht="16.5" customHeight="1">
      <c r="A31" s="1" t="s">
        <v>19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3:28" ht="16.5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3:28" ht="16.5" customHeigh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3:28" ht="16.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3:28" ht="16.5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3:28" ht="16.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3:28" ht="16.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3:28" ht="16.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3:28" ht="16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ht="16.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3:28" ht="16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3:28" ht="16.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3:28" ht="16.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mergeCells count="19">
    <mergeCell ref="A6:B6"/>
    <mergeCell ref="A7:B7"/>
    <mergeCell ref="A8:B8"/>
    <mergeCell ref="O4:P4"/>
    <mergeCell ref="M4:N4"/>
    <mergeCell ref="C4:D4"/>
    <mergeCell ref="G4:H4"/>
    <mergeCell ref="I4:J4"/>
    <mergeCell ref="K4:L4"/>
    <mergeCell ref="A1:AB1"/>
    <mergeCell ref="A2:AB2"/>
    <mergeCell ref="A3:AB3"/>
    <mergeCell ref="Q4:R4"/>
    <mergeCell ref="U4:V4"/>
    <mergeCell ref="E4:F4"/>
    <mergeCell ref="S4:T4"/>
    <mergeCell ref="W4:X4"/>
    <mergeCell ref="Y4:Z4"/>
    <mergeCell ref="AA4:AB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5" sqref="A25"/>
    </sheetView>
  </sheetViews>
  <sheetFormatPr defaultColWidth="9.00390625" defaultRowHeight="16.5"/>
  <cols>
    <col min="1" max="14" width="10.625" style="1" customWidth="1"/>
    <col min="15" max="16384" width="9.00390625" style="1" customWidth="1"/>
  </cols>
  <sheetData>
    <row r="1" spans="1:14" ht="47.25" customHeight="1">
      <c r="A1" s="41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customHeight="1" thickBo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4.5" customHeight="1">
      <c r="A4" s="7"/>
      <c r="B4" s="8" t="s">
        <v>21</v>
      </c>
      <c r="C4" s="36">
        <v>99</v>
      </c>
      <c r="D4" s="36"/>
      <c r="E4" s="37">
        <v>100</v>
      </c>
      <c r="F4" s="42"/>
      <c r="G4" s="36">
        <v>101</v>
      </c>
      <c r="H4" s="36"/>
      <c r="I4" s="36">
        <v>102</v>
      </c>
      <c r="J4" s="37"/>
      <c r="K4" s="36">
        <v>103</v>
      </c>
      <c r="L4" s="37"/>
      <c r="M4" s="36">
        <v>104</v>
      </c>
      <c r="N4" s="37"/>
    </row>
    <row r="5" spans="1:14" ht="34.5" customHeight="1">
      <c r="A5" s="9" t="s">
        <v>31</v>
      </c>
      <c r="B5" s="10"/>
      <c r="C5" s="12" t="s">
        <v>22</v>
      </c>
      <c r="D5" s="12" t="s">
        <v>23</v>
      </c>
      <c r="E5" s="12" t="s">
        <v>32</v>
      </c>
      <c r="F5" s="12" t="s">
        <v>33</v>
      </c>
      <c r="G5" s="12" t="s">
        <v>14</v>
      </c>
      <c r="H5" s="12" t="s">
        <v>15</v>
      </c>
      <c r="I5" s="12" t="s">
        <v>14</v>
      </c>
      <c r="J5" s="11" t="s">
        <v>15</v>
      </c>
      <c r="K5" s="12" t="s">
        <v>14</v>
      </c>
      <c r="L5" s="11" t="s">
        <v>15</v>
      </c>
      <c r="M5" s="12" t="s">
        <v>22</v>
      </c>
      <c r="N5" s="11" t="s">
        <v>23</v>
      </c>
    </row>
    <row r="6" spans="1:14" ht="24.75" customHeight="1">
      <c r="A6" s="38" t="s">
        <v>24</v>
      </c>
      <c r="B6" s="39"/>
      <c r="C6" s="19">
        <f aca="true" t="shared" si="0" ref="C6:N6">C7+C8</f>
        <v>527</v>
      </c>
      <c r="D6" s="20">
        <f t="shared" si="0"/>
        <v>1929</v>
      </c>
      <c r="E6" s="21">
        <f t="shared" si="0"/>
        <v>521</v>
      </c>
      <c r="F6" s="21">
        <f t="shared" si="0"/>
        <v>1901</v>
      </c>
      <c r="G6" s="20">
        <f aca="true" t="shared" si="1" ref="G6:L6">G7+G8</f>
        <v>527</v>
      </c>
      <c r="H6" s="20">
        <f t="shared" si="1"/>
        <v>2012</v>
      </c>
      <c r="I6" s="20">
        <f t="shared" si="1"/>
        <v>584</v>
      </c>
      <c r="J6" s="20">
        <f t="shared" si="1"/>
        <v>2025</v>
      </c>
      <c r="K6" s="20">
        <f t="shared" si="1"/>
        <v>595</v>
      </c>
      <c r="L6" s="20">
        <f t="shared" si="1"/>
        <v>2062</v>
      </c>
      <c r="M6" s="20">
        <f t="shared" si="0"/>
        <v>634</v>
      </c>
      <c r="N6" s="20">
        <f t="shared" si="0"/>
        <v>2213</v>
      </c>
    </row>
    <row r="7" spans="1:14" ht="24.75" customHeight="1">
      <c r="A7" s="38" t="s">
        <v>1</v>
      </c>
      <c r="B7" s="39"/>
      <c r="C7" s="19">
        <f aca="true" t="shared" si="2" ref="C7:N8">SUMIF($B:$B,$A7,C$1:C$65536)</f>
        <v>92</v>
      </c>
      <c r="D7" s="20">
        <f t="shared" si="2"/>
        <v>410</v>
      </c>
      <c r="E7" s="20">
        <f t="shared" si="2"/>
        <v>101</v>
      </c>
      <c r="F7" s="20">
        <f t="shared" si="2"/>
        <v>362</v>
      </c>
      <c r="G7" s="20">
        <f t="shared" si="2"/>
        <v>78</v>
      </c>
      <c r="H7" s="20">
        <f t="shared" si="2"/>
        <v>349</v>
      </c>
      <c r="I7" s="20">
        <f t="shared" si="2"/>
        <v>86</v>
      </c>
      <c r="J7" s="20">
        <f t="shared" si="2"/>
        <v>319</v>
      </c>
      <c r="K7" s="20">
        <f t="shared" si="2"/>
        <v>89</v>
      </c>
      <c r="L7" s="20">
        <f t="shared" si="2"/>
        <v>322</v>
      </c>
      <c r="M7" s="20">
        <f t="shared" si="2"/>
        <v>99</v>
      </c>
      <c r="N7" s="20">
        <f t="shared" si="2"/>
        <v>364</v>
      </c>
    </row>
    <row r="8" spans="1:14" ht="24.75" customHeight="1">
      <c r="A8" s="38" t="s">
        <v>2</v>
      </c>
      <c r="B8" s="39"/>
      <c r="C8" s="19">
        <f t="shared" si="2"/>
        <v>435</v>
      </c>
      <c r="D8" s="20">
        <f t="shared" si="2"/>
        <v>1519</v>
      </c>
      <c r="E8" s="20">
        <f t="shared" si="2"/>
        <v>420</v>
      </c>
      <c r="F8" s="20">
        <f t="shared" si="2"/>
        <v>1539</v>
      </c>
      <c r="G8" s="20">
        <f t="shared" si="2"/>
        <v>449</v>
      </c>
      <c r="H8" s="20">
        <f t="shared" si="2"/>
        <v>1663</v>
      </c>
      <c r="I8" s="20">
        <f t="shared" si="2"/>
        <v>498</v>
      </c>
      <c r="J8" s="20">
        <f t="shared" si="2"/>
        <v>1706</v>
      </c>
      <c r="K8" s="20">
        <f t="shared" si="2"/>
        <v>506</v>
      </c>
      <c r="L8" s="20">
        <f t="shared" si="2"/>
        <v>1740</v>
      </c>
      <c r="M8" s="20">
        <f t="shared" si="2"/>
        <v>535</v>
      </c>
      <c r="N8" s="20">
        <f t="shared" si="2"/>
        <v>1849</v>
      </c>
    </row>
    <row r="9" spans="1:15" ht="19.5" customHeight="1">
      <c r="A9" s="5" t="s">
        <v>25</v>
      </c>
      <c r="B9" s="3" t="s">
        <v>1</v>
      </c>
      <c r="C9" s="22">
        <v>30</v>
      </c>
      <c r="D9" s="23">
        <v>72</v>
      </c>
      <c r="E9" s="23">
        <v>23</v>
      </c>
      <c r="F9" s="23">
        <v>57</v>
      </c>
      <c r="G9" s="23">
        <v>18</v>
      </c>
      <c r="H9" s="23">
        <v>59</v>
      </c>
      <c r="I9" s="23">
        <v>21</v>
      </c>
      <c r="J9" s="23">
        <v>72</v>
      </c>
      <c r="K9" s="23">
        <v>18</v>
      </c>
      <c r="L9" s="23">
        <v>68</v>
      </c>
      <c r="M9" s="23">
        <v>22</v>
      </c>
      <c r="N9" s="23">
        <v>74</v>
      </c>
      <c r="O9" s="6"/>
    </row>
    <row r="10" spans="1:14" ht="19.5" customHeight="1">
      <c r="A10" s="5"/>
      <c r="B10" s="3" t="s">
        <v>2</v>
      </c>
      <c r="C10" s="22">
        <v>20</v>
      </c>
      <c r="D10" s="23">
        <v>42</v>
      </c>
      <c r="E10" s="23">
        <v>16</v>
      </c>
      <c r="F10" s="23">
        <v>46</v>
      </c>
      <c r="G10" s="23">
        <v>20</v>
      </c>
      <c r="H10" s="23">
        <v>58</v>
      </c>
      <c r="I10" s="23">
        <v>17</v>
      </c>
      <c r="J10" s="23">
        <v>64</v>
      </c>
      <c r="K10" s="23">
        <v>19</v>
      </c>
      <c r="L10" s="23">
        <v>49</v>
      </c>
      <c r="M10" s="23">
        <v>21</v>
      </c>
      <c r="N10" s="23">
        <v>85</v>
      </c>
    </row>
    <row r="11" spans="1:14" ht="19.5" customHeight="1">
      <c r="A11" s="5" t="s">
        <v>26</v>
      </c>
      <c r="B11" s="3" t="s">
        <v>1</v>
      </c>
      <c r="C11" s="22">
        <v>21</v>
      </c>
      <c r="D11" s="23">
        <v>65</v>
      </c>
      <c r="E11" s="23">
        <v>23</v>
      </c>
      <c r="F11" s="23">
        <v>81</v>
      </c>
      <c r="G11" s="23">
        <v>23</v>
      </c>
      <c r="H11" s="23">
        <v>65</v>
      </c>
      <c r="I11" s="23">
        <v>24</v>
      </c>
      <c r="J11" s="23">
        <v>52</v>
      </c>
      <c r="K11" s="23">
        <v>23</v>
      </c>
      <c r="L11" s="23">
        <v>64</v>
      </c>
      <c r="M11" s="23">
        <v>21</v>
      </c>
      <c r="N11" s="23">
        <v>65</v>
      </c>
    </row>
    <row r="12" spans="1:14" ht="19.5" customHeight="1">
      <c r="A12" s="5"/>
      <c r="B12" s="3" t="s">
        <v>2</v>
      </c>
      <c r="C12" s="22">
        <v>103</v>
      </c>
      <c r="D12" s="23">
        <v>291</v>
      </c>
      <c r="E12" s="23">
        <v>95</v>
      </c>
      <c r="F12" s="23">
        <v>289</v>
      </c>
      <c r="G12" s="23">
        <v>115</v>
      </c>
      <c r="H12" s="23">
        <v>297</v>
      </c>
      <c r="I12" s="23">
        <v>120</v>
      </c>
      <c r="J12" s="23">
        <v>307</v>
      </c>
      <c r="K12" s="23">
        <v>102</v>
      </c>
      <c r="L12" s="23">
        <v>314</v>
      </c>
      <c r="M12" s="23">
        <v>83</v>
      </c>
      <c r="N12" s="23">
        <v>285</v>
      </c>
    </row>
    <row r="13" spans="1:14" ht="19.5" customHeight="1">
      <c r="A13" s="5" t="s">
        <v>27</v>
      </c>
      <c r="B13" s="3" t="s">
        <v>1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19.5" customHeight="1">
      <c r="A14" s="5"/>
      <c r="B14" s="3" t="s">
        <v>2</v>
      </c>
      <c r="C14" s="22">
        <v>158</v>
      </c>
      <c r="D14" s="23">
        <v>572</v>
      </c>
      <c r="E14" s="23">
        <v>131</v>
      </c>
      <c r="F14" s="23">
        <v>539</v>
      </c>
      <c r="G14" s="23">
        <v>148</v>
      </c>
      <c r="H14" s="23">
        <v>571</v>
      </c>
      <c r="I14" s="23">
        <v>156</v>
      </c>
      <c r="J14" s="23">
        <v>559</v>
      </c>
      <c r="K14" s="23">
        <v>145</v>
      </c>
      <c r="L14" s="23">
        <v>534</v>
      </c>
      <c r="M14" s="23">
        <v>144</v>
      </c>
      <c r="N14" s="23">
        <v>567</v>
      </c>
    </row>
    <row r="15" spans="1:14" ht="19.5" customHeight="1">
      <c r="A15" s="5" t="s">
        <v>28</v>
      </c>
      <c r="B15" s="3" t="s">
        <v>1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9.5" customHeight="1">
      <c r="A16" s="5"/>
      <c r="B16" s="3" t="s">
        <v>2</v>
      </c>
      <c r="C16" s="22">
        <v>32</v>
      </c>
      <c r="D16" s="23">
        <v>199</v>
      </c>
      <c r="E16" s="23">
        <v>29</v>
      </c>
      <c r="F16" s="23">
        <v>203</v>
      </c>
      <c r="G16" s="23">
        <v>32</v>
      </c>
      <c r="H16" s="23">
        <v>233</v>
      </c>
      <c r="I16" s="23">
        <v>42</v>
      </c>
      <c r="J16" s="23">
        <v>212</v>
      </c>
      <c r="K16" s="23">
        <v>43</v>
      </c>
      <c r="L16" s="23">
        <v>198</v>
      </c>
      <c r="M16" s="23">
        <v>52</v>
      </c>
      <c r="N16" s="23">
        <v>217</v>
      </c>
    </row>
    <row r="17" spans="1:14" ht="19.5" customHeight="1">
      <c r="A17" s="5" t="s">
        <v>3</v>
      </c>
      <c r="B17" s="3" t="s">
        <v>1</v>
      </c>
      <c r="C17" s="22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9.5" customHeight="1">
      <c r="A18" s="5"/>
      <c r="B18" s="3" t="s">
        <v>2</v>
      </c>
      <c r="C18" s="22">
        <v>14</v>
      </c>
      <c r="D18" s="23">
        <v>40</v>
      </c>
      <c r="E18" s="23">
        <v>9</v>
      </c>
      <c r="F18" s="23">
        <v>46</v>
      </c>
      <c r="G18" s="23">
        <v>11</v>
      </c>
      <c r="H18" s="23">
        <v>44</v>
      </c>
      <c r="I18" s="23">
        <v>15</v>
      </c>
      <c r="J18" s="23">
        <v>43</v>
      </c>
      <c r="K18" s="23">
        <v>11</v>
      </c>
      <c r="L18" s="23">
        <v>41</v>
      </c>
      <c r="M18" s="23">
        <v>11</v>
      </c>
      <c r="N18" s="23">
        <v>55</v>
      </c>
    </row>
    <row r="19" spans="1:14" ht="19.5" customHeight="1">
      <c r="A19" s="5" t="s">
        <v>34</v>
      </c>
      <c r="B19" s="3" t="s">
        <v>1</v>
      </c>
      <c r="C19" s="22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19.5" customHeight="1">
      <c r="A20" s="5"/>
      <c r="B20" s="3" t="s">
        <v>2</v>
      </c>
      <c r="C20" s="22">
        <v>0</v>
      </c>
      <c r="D20" s="23">
        <v>0</v>
      </c>
      <c r="E20" s="23">
        <v>0</v>
      </c>
      <c r="F20" s="23">
        <v>0</v>
      </c>
      <c r="G20" s="23">
        <v>14</v>
      </c>
      <c r="H20" s="23">
        <v>55</v>
      </c>
      <c r="I20" s="23">
        <v>19</v>
      </c>
      <c r="J20" s="23">
        <v>54</v>
      </c>
      <c r="K20" s="23">
        <v>20</v>
      </c>
      <c r="L20" s="23">
        <v>89</v>
      </c>
      <c r="M20" s="23">
        <v>40</v>
      </c>
      <c r="N20" s="23">
        <v>109</v>
      </c>
    </row>
    <row r="21" spans="1:14" ht="19.5" customHeight="1">
      <c r="A21" s="5" t="s">
        <v>6</v>
      </c>
      <c r="B21" s="3" t="s">
        <v>1</v>
      </c>
      <c r="C21" s="22">
        <v>25</v>
      </c>
      <c r="D21" s="23">
        <v>89</v>
      </c>
      <c r="E21" s="23">
        <v>35</v>
      </c>
      <c r="F21" s="23">
        <v>85</v>
      </c>
      <c r="G21" s="23">
        <v>12</v>
      </c>
      <c r="H21" s="23">
        <v>68</v>
      </c>
      <c r="I21" s="23">
        <v>21</v>
      </c>
      <c r="J21" s="23">
        <v>55</v>
      </c>
      <c r="K21" s="23">
        <v>19</v>
      </c>
      <c r="L21" s="23">
        <v>56</v>
      </c>
      <c r="M21" s="23">
        <v>23</v>
      </c>
      <c r="N21" s="23">
        <v>65</v>
      </c>
    </row>
    <row r="22" spans="1:14" ht="19.5" customHeight="1">
      <c r="A22" s="5"/>
      <c r="B22" s="3" t="s">
        <v>2</v>
      </c>
      <c r="C22" s="22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9.5" customHeight="1">
      <c r="A23" s="5" t="s">
        <v>7</v>
      </c>
      <c r="B23" s="3" t="s">
        <v>1</v>
      </c>
      <c r="C23" s="22">
        <v>7</v>
      </c>
      <c r="D23" s="23">
        <v>63</v>
      </c>
      <c r="E23" s="23">
        <v>13</v>
      </c>
      <c r="F23" s="23">
        <v>53</v>
      </c>
      <c r="G23" s="23">
        <v>11</v>
      </c>
      <c r="H23" s="23">
        <v>53</v>
      </c>
      <c r="I23" s="23">
        <v>12</v>
      </c>
      <c r="J23" s="23">
        <v>46</v>
      </c>
      <c r="K23" s="23">
        <v>13</v>
      </c>
      <c r="L23" s="23">
        <v>44</v>
      </c>
      <c r="M23" s="23">
        <v>12</v>
      </c>
      <c r="N23" s="23">
        <v>57</v>
      </c>
    </row>
    <row r="24" spans="1:14" ht="19.5" customHeight="1">
      <c r="A24" s="5"/>
      <c r="B24" s="3" t="s">
        <v>2</v>
      </c>
      <c r="C24" s="22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9.5" customHeight="1">
      <c r="A25" s="5" t="s">
        <v>9</v>
      </c>
      <c r="B25" s="3" t="s">
        <v>1</v>
      </c>
      <c r="C25" s="22">
        <v>9</v>
      </c>
      <c r="D25" s="23">
        <v>121</v>
      </c>
      <c r="E25" s="23">
        <v>7</v>
      </c>
      <c r="F25" s="23">
        <v>86</v>
      </c>
      <c r="G25" s="23">
        <v>14</v>
      </c>
      <c r="H25" s="23">
        <v>104</v>
      </c>
      <c r="I25" s="23">
        <v>8</v>
      </c>
      <c r="J25" s="23">
        <v>94</v>
      </c>
      <c r="K25" s="23">
        <v>16</v>
      </c>
      <c r="L25" s="23">
        <v>90</v>
      </c>
      <c r="M25" s="23">
        <v>21</v>
      </c>
      <c r="N25" s="23">
        <v>103</v>
      </c>
    </row>
    <row r="26" spans="1:14" ht="19.5" customHeight="1">
      <c r="A26" s="5"/>
      <c r="B26" s="3" t="s">
        <v>2</v>
      </c>
      <c r="C26" s="22">
        <v>33</v>
      </c>
      <c r="D26" s="23">
        <v>188</v>
      </c>
      <c r="E26" s="23">
        <v>57</v>
      </c>
      <c r="F26" s="23">
        <v>190</v>
      </c>
      <c r="G26" s="23">
        <v>41</v>
      </c>
      <c r="H26" s="23">
        <v>192</v>
      </c>
      <c r="I26" s="23">
        <v>52</v>
      </c>
      <c r="J26" s="23">
        <v>187</v>
      </c>
      <c r="K26" s="23">
        <v>74</v>
      </c>
      <c r="L26" s="23">
        <v>243</v>
      </c>
      <c r="M26" s="23">
        <v>92</v>
      </c>
      <c r="N26" s="23">
        <v>255</v>
      </c>
    </row>
    <row r="27" spans="1:14" ht="19.5" customHeight="1">
      <c r="A27" s="5" t="s">
        <v>10</v>
      </c>
      <c r="B27" s="3" t="s">
        <v>1</v>
      </c>
      <c r="C27" s="22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19.5" customHeight="1">
      <c r="A28" s="5"/>
      <c r="B28" s="3" t="s">
        <v>2</v>
      </c>
      <c r="C28" s="22">
        <v>15</v>
      </c>
      <c r="D28" s="23">
        <v>45</v>
      </c>
      <c r="E28" s="23">
        <v>15</v>
      </c>
      <c r="F28" s="23">
        <v>31</v>
      </c>
      <c r="G28" s="23">
        <v>18</v>
      </c>
      <c r="H28" s="23">
        <v>28</v>
      </c>
      <c r="I28" s="23">
        <v>9</v>
      </c>
      <c r="J28" s="23">
        <v>41</v>
      </c>
      <c r="K28" s="23">
        <v>19</v>
      </c>
      <c r="L28" s="23">
        <v>42</v>
      </c>
      <c r="M28" s="23">
        <v>15</v>
      </c>
      <c r="N28" s="23">
        <v>40</v>
      </c>
    </row>
    <row r="29" spans="1:14" ht="19.5" customHeight="1">
      <c r="A29" s="5" t="s">
        <v>11</v>
      </c>
      <c r="B29" s="3" t="s">
        <v>1</v>
      </c>
      <c r="C29" s="22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ht="19.5" customHeight="1">
      <c r="A30" s="5"/>
      <c r="B30" s="3" t="s">
        <v>2</v>
      </c>
      <c r="C30" s="22">
        <v>56</v>
      </c>
      <c r="D30" s="23">
        <v>130</v>
      </c>
      <c r="E30" s="23">
        <v>48</v>
      </c>
      <c r="F30" s="23">
        <v>131</v>
      </c>
      <c r="G30" s="23">
        <v>31</v>
      </c>
      <c r="H30" s="23">
        <v>120</v>
      </c>
      <c r="I30" s="23">
        <v>37</v>
      </c>
      <c r="J30" s="23">
        <v>106</v>
      </c>
      <c r="K30" s="23">
        <v>44</v>
      </c>
      <c r="L30" s="23">
        <v>97</v>
      </c>
      <c r="M30" s="23">
        <v>32</v>
      </c>
      <c r="N30" s="23">
        <v>126</v>
      </c>
    </row>
    <row r="31" spans="1:14" ht="19.5" customHeight="1">
      <c r="A31" s="5" t="s">
        <v>29</v>
      </c>
      <c r="B31" s="3" t="s">
        <v>1</v>
      </c>
      <c r="C31" s="22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1:14" ht="19.5" customHeight="1" thickBot="1">
      <c r="A32" s="2"/>
      <c r="B32" s="4" t="s">
        <v>2</v>
      </c>
      <c r="C32" s="24">
        <v>4</v>
      </c>
      <c r="D32" s="25">
        <v>12</v>
      </c>
      <c r="E32" s="25">
        <v>20</v>
      </c>
      <c r="F32" s="25">
        <v>64</v>
      </c>
      <c r="G32" s="25">
        <v>19</v>
      </c>
      <c r="H32" s="25">
        <v>65</v>
      </c>
      <c r="I32" s="25">
        <v>31</v>
      </c>
      <c r="J32" s="25">
        <v>133</v>
      </c>
      <c r="K32" s="25">
        <v>29</v>
      </c>
      <c r="L32" s="25">
        <v>133</v>
      </c>
      <c r="M32" s="25">
        <v>45</v>
      </c>
      <c r="N32" s="25">
        <v>110</v>
      </c>
    </row>
    <row r="33" spans="1:14" ht="18" customHeight="1">
      <c r="A33" s="40" t="s">
        <v>19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3:14" ht="16.5" customHeight="1">
      <c r="M34" s="6"/>
      <c r="N34" s="6"/>
    </row>
    <row r="35" spans="13:14" ht="16.5" customHeight="1">
      <c r="M35" s="6"/>
      <c r="N35" s="6"/>
    </row>
    <row r="36" spans="13:14" ht="16.5" customHeight="1">
      <c r="M36" s="6"/>
      <c r="N36" s="6"/>
    </row>
    <row r="37" spans="13:14" ht="16.5" customHeight="1">
      <c r="M37" s="6"/>
      <c r="N37" s="6"/>
    </row>
    <row r="38" spans="13:14" ht="16.5" customHeight="1">
      <c r="M38" s="6"/>
      <c r="N38" s="6"/>
    </row>
    <row r="39" spans="13:14" ht="16.5" customHeight="1">
      <c r="M39" s="6"/>
      <c r="N39" s="6"/>
    </row>
    <row r="40" spans="13:14" ht="16.5" customHeight="1">
      <c r="M40" s="6"/>
      <c r="N40" s="6"/>
    </row>
    <row r="41" spans="13:14" ht="16.5" customHeight="1">
      <c r="M41" s="6"/>
      <c r="N41" s="6"/>
    </row>
    <row r="42" spans="13:14" ht="16.5" customHeight="1">
      <c r="M42" s="6"/>
      <c r="N42" s="6"/>
    </row>
    <row r="43" spans="13:14" ht="16.5" customHeight="1">
      <c r="M43" s="6"/>
      <c r="N43" s="6"/>
    </row>
    <row r="44" spans="13:14" ht="16.5" customHeight="1">
      <c r="M44" s="6"/>
      <c r="N44" s="6"/>
    </row>
    <row r="45" spans="13:14" ht="16.5" customHeight="1">
      <c r="M45" s="6"/>
      <c r="N45" s="6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3">
    <mergeCell ref="A1:N1"/>
    <mergeCell ref="A2:N2"/>
    <mergeCell ref="A3:N3"/>
    <mergeCell ref="C4:D4"/>
    <mergeCell ref="E4:F4"/>
    <mergeCell ref="G4:H4"/>
    <mergeCell ref="A33:N33"/>
    <mergeCell ref="A6:B6"/>
    <mergeCell ref="A7:B7"/>
    <mergeCell ref="A8:B8"/>
    <mergeCell ref="M4:N4"/>
    <mergeCell ref="I4:J4"/>
    <mergeCell ref="K4:L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" sqref="O4:P4"/>
    </sheetView>
  </sheetViews>
  <sheetFormatPr defaultColWidth="9.00390625" defaultRowHeight="16.5"/>
  <cols>
    <col min="1" max="2" width="15.625" style="1" customWidth="1"/>
    <col min="3" max="16" width="7.75390625" style="1" customWidth="1"/>
    <col min="17" max="16384" width="9.00390625" style="1" customWidth="1"/>
  </cols>
  <sheetData>
    <row r="1" spans="1:16" ht="47.25" customHeight="1">
      <c r="A1" s="41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customHeight="1" thickBo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4.5" customHeight="1">
      <c r="A4" s="7"/>
      <c r="B4" s="8" t="s">
        <v>13</v>
      </c>
      <c r="C4" s="37">
        <v>105</v>
      </c>
      <c r="D4" s="42"/>
      <c r="E4" s="37">
        <v>106</v>
      </c>
      <c r="F4" s="42"/>
      <c r="G4" s="37">
        <v>107</v>
      </c>
      <c r="H4" s="42"/>
      <c r="I4" s="37">
        <v>108</v>
      </c>
      <c r="J4" s="42"/>
      <c r="K4" s="37">
        <v>109</v>
      </c>
      <c r="L4" s="42"/>
      <c r="M4" s="37">
        <v>110</v>
      </c>
      <c r="N4" s="42"/>
      <c r="O4" s="43">
        <v>111</v>
      </c>
      <c r="P4" s="44"/>
    </row>
    <row r="5" spans="1:16" ht="34.5" customHeight="1">
      <c r="A5" s="9" t="s">
        <v>31</v>
      </c>
      <c r="B5" s="10"/>
      <c r="C5" s="12" t="s">
        <v>14</v>
      </c>
      <c r="D5" s="12" t="s">
        <v>15</v>
      </c>
      <c r="E5" s="12" t="s">
        <v>32</v>
      </c>
      <c r="F5" s="12" t="s">
        <v>33</v>
      </c>
      <c r="G5" s="12" t="s">
        <v>32</v>
      </c>
      <c r="H5" s="12" t="s">
        <v>33</v>
      </c>
      <c r="I5" s="12" t="s">
        <v>32</v>
      </c>
      <c r="J5" s="12" t="s">
        <v>33</v>
      </c>
      <c r="K5" s="12" t="s">
        <v>32</v>
      </c>
      <c r="L5" s="12" t="s">
        <v>33</v>
      </c>
      <c r="M5" s="12" t="s">
        <v>32</v>
      </c>
      <c r="N5" s="12" t="s">
        <v>33</v>
      </c>
      <c r="O5" s="29" t="s">
        <v>32</v>
      </c>
      <c r="P5" s="29" t="s">
        <v>33</v>
      </c>
    </row>
    <row r="6" spans="1:16" ht="24.75" customHeight="1">
      <c r="A6" s="38" t="s">
        <v>16</v>
      </c>
      <c r="B6" s="39"/>
      <c r="C6" s="14">
        <f aca="true" t="shared" si="0" ref="C6:L6">C7+C8</f>
        <v>595</v>
      </c>
      <c r="D6" s="14">
        <f t="shared" si="0"/>
        <v>2240</v>
      </c>
      <c r="E6" s="14">
        <f t="shared" si="0"/>
        <v>644</v>
      </c>
      <c r="F6" s="14">
        <f t="shared" si="0"/>
        <v>2100</v>
      </c>
      <c r="G6" s="14">
        <f t="shared" si="0"/>
        <v>672</v>
      </c>
      <c r="H6" s="14">
        <f t="shared" si="0"/>
        <v>2146</v>
      </c>
      <c r="I6" s="14">
        <f t="shared" si="0"/>
        <v>651</v>
      </c>
      <c r="J6" s="14">
        <f t="shared" si="0"/>
        <v>2021</v>
      </c>
      <c r="K6" s="14">
        <f t="shared" si="0"/>
        <v>671</v>
      </c>
      <c r="L6" s="14">
        <f t="shared" si="0"/>
        <v>2027</v>
      </c>
      <c r="M6" s="14">
        <f>M7+M8</f>
        <v>677</v>
      </c>
      <c r="N6" s="14">
        <f>N7+N8</f>
        <v>2040</v>
      </c>
      <c r="O6" s="30">
        <v>671</v>
      </c>
      <c r="P6" s="30">
        <v>2226</v>
      </c>
    </row>
    <row r="7" spans="1:21" ht="24.75" customHeight="1">
      <c r="A7" s="38" t="s">
        <v>1</v>
      </c>
      <c r="B7" s="39"/>
      <c r="C7" s="14">
        <f aca="true" t="shared" si="1" ref="C7:L7">SUMIF($B:$B,$A7,C$1:C$65536)</f>
        <v>101</v>
      </c>
      <c r="D7" s="14">
        <f t="shared" si="1"/>
        <v>367</v>
      </c>
      <c r="E7" s="14">
        <f t="shared" si="1"/>
        <v>125</v>
      </c>
      <c r="F7" s="14">
        <f t="shared" si="1"/>
        <v>341</v>
      </c>
      <c r="G7" s="14">
        <f t="shared" si="1"/>
        <v>118</v>
      </c>
      <c r="H7" s="14">
        <f t="shared" si="1"/>
        <v>400</v>
      </c>
      <c r="I7" s="14">
        <f t="shared" si="1"/>
        <v>149</v>
      </c>
      <c r="J7" s="14">
        <f t="shared" si="1"/>
        <v>345</v>
      </c>
      <c r="K7" s="14">
        <f t="shared" si="1"/>
        <v>154</v>
      </c>
      <c r="L7" s="14">
        <f t="shared" si="1"/>
        <v>351</v>
      </c>
      <c r="M7" s="14">
        <f>SUMIF($B:$B,$A7,M:M)</f>
        <v>146</v>
      </c>
      <c r="N7" s="14">
        <v>368</v>
      </c>
      <c r="O7" s="30">
        <v>144</v>
      </c>
      <c r="P7" s="30">
        <v>353</v>
      </c>
      <c r="Q7" s="26"/>
      <c r="R7" s="26"/>
      <c r="T7" s="6"/>
      <c r="U7" s="6"/>
    </row>
    <row r="8" spans="1:21" ht="24.75" customHeight="1">
      <c r="A8" s="38" t="s">
        <v>2</v>
      </c>
      <c r="B8" s="39"/>
      <c r="C8" s="14">
        <f aca="true" t="shared" si="2" ref="C8:L8">SUMIF($B:$B,$A8,C$1:C$65536)</f>
        <v>494</v>
      </c>
      <c r="D8" s="14">
        <f t="shared" si="2"/>
        <v>1873</v>
      </c>
      <c r="E8" s="14">
        <f t="shared" si="2"/>
        <v>519</v>
      </c>
      <c r="F8" s="14">
        <f t="shared" si="2"/>
        <v>1759</v>
      </c>
      <c r="G8" s="14">
        <f t="shared" si="2"/>
        <v>554</v>
      </c>
      <c r="H8" s="14">
        <f t="shared" si="2"/>
        <v>1746</v>
      </c>
      <c r="I8" s="14">
        <f t="shared" si="2"/>
        <v>502</v>
      </c>
      <c r="J8" s="14">
        <f t="shared" si="2"/>
        <v>1676</v>
      </c>
      <c r="K8" s="14">
        <f t="shared" si="2"/>
        <v>517</v>
      </c>
      <c r="L8" s="14">
        <f t="shared" si="2"/>
        <v>1676</v>
      </c>
      <c r="M8" s="14">
        <v>531</v>
      </c>
      <c r="N8" s="14">
        <v>1672</v>
      </c>
      <c r="O8" s="30">
        <v>527</v>
      </c>
      <c r="P8" s="30">
        <v>1873</v>
      </c>
      <c r="Q8" s="26"/>
      <c r="R8" s="26"/>
      <c r="T8" s="6"/>
      <c r="U8" s="6"/>
    </row>
    <row r="9" spans="1:21" ht="19.5" customHeight="1">
      <c r="A9" s="5" t="s">
        <v>25</v>
      </c>
      <c r="B9" s="3" t="s">
        <v>1</v>
      </c>
      <c r="C9" s="16">
        <v>21</v>
      </c>
      <c r="D9" s="16">
        <v>71</v>
      </c>
      <c r="E9" s="16">
        <v>19</v>
      </c>
      <c r="F9" s="16">
        <v>60</v>
      </c>
      <c r="G9" s="16">
        <v>21</v>
      </c>
      <c r="H9" s="16">
        <v>91</v>
      </c>
      <c r="I9" s="16">
        <v>33</v>
      </c>
      <c r="J9" s="16">
        <v>58</v>
      </c>
      <c r="K9" s="16">
        <v>28</v>
      </c>
      <c r="L9" s="16">
        <v>68</v>
      </c>
      <c r="M9" s="16">
        <v>32</v>
      </c>
      <c r="N9" s="16">
        <v>51</v>
      </c>
      <c r="O9" s="31">
        <v>25</v>
      </c>
      <c r="P9" s="31">
        <v>59</v>
      </c>
      <c r="Q9" s="26"/>
      <c r="R9" s="26"/>
      <c r="T9" s="6"/>
      <c r="U9" s="6"/>
    </row>
    <row r="10" spans="1:21" ht="19.5" customHeight="1">
      <c r="A10" s="5"/>
      <c r="B10" s="3" t="s">
        <v>2</v>
      </c>
      <c r="C10" s="16">
        <v>39</v>
      </c>
      <c r="D10" s="16">
        <v>140</v>
      </c>
      <c r="E10" s="16">
        <v>41</v>
      </c>
      <c r="F10" s="16">
        <v>139</v>
      </c>
      <c r="G10" s="16">
        <v>43</v>
      </c>
      <c r="H10" s="16">
        <v>141</v>
      </c>
      <c r="I10" s="16">
        <v>52</v>
      </c>
      <c r="J10" s="16">
        <v>139</v>
      </c>
      <c r="K10" s="16">
        <v>69</v>
      </c>
      <c r="L10" s="16">
        <v>136</v>
      </c>
      <c r="M10" s="16">
        <v>60</v>
      </c>
      <c r="N10" s="16">
        <v>177</v>
      </c>
      <c r="O10" s="31">
        <v>65</v>
      </c>
      <c r="P10" s="31">
        <v>185</v>
      </c>
      <c r="Q10" s="26"/>
      <c r="R10" s="26"/>
      <c r="T10" s="6"/>
      <c r="U10" s="6"/>
    </row>
    <row r="11" spans="1:21" ht="19.5" customHeight="1">
      <c r="A11" s="5" t="s">
        <v>26</v>
      </c>
      <c r="B11" s="3" t="s">
        <v>1</v>
      </c>
      <c r="C11" s="16">
        <v>20</v>
      </c>
      <c r="D11" s="16">
        <v>74</v>
      </c>
      <c r="E11" s="16">
        <v>27</v>
      </c>
      <c r="F11" s="16">
        <v>65</v>
      </c>
      <c r="G11" s="16">
        <v>17</v>
      </c>
      <c r="H11" s="16">
        <v>69</v>
      </c>
      <c r="I11" s="16">
        <v>19</v>
      </c>
      <c r="J11" s="16">
        <v>62</v>
      </c>
      <c r="K11" s="16">
        <v>24</v>
      </c>
      <c r="L11" s="16">
        <v>62</v>
      </c>
      <c r="M11" s="16">
        <v>24</v>
      </c>
      <c r="N11" s="16">
        <v>61</v>
      </c>
      <c r="O11" s="31">
        <v>24</v>
      </c>
      <c r="P11" s="31">
        <v>51</v>
      </c>
      <c r="Q11" s="26"/>
      <c r="R11" s="26"/>
      <c r="T11" s="6"/>
      <c r="U11" s="6"/>
    </row>
    <row r="12" spans="1:21" ht="19.5" customHeight="1">
      <c r="A12" s="5"/>
      <c r="B12" s="3" t="s">
        <v>2</v>
      </c>
      <c r="C12" s="16">
        <v>101</v>
      </c>
      <c r="D12" s="16">
        <v>284</v>
      </c>
      <c r="E12" s="16">
        <v>63</v>
      </c>
      <c r="F12" s="16">
        <v>231</v>
      </c>
      <c r="G12" s="16">
        <v>72</v>
      </c>
      <c r="H12" s="16">
        <v>206</v>
      </c>
      <c r="I12" s="16">
        <v>67</v>
      </c>
      <c r="J12" s="16">
        <v>219</v>
      </c>
      <c r="K12" s="16">
        <v>73</v>
      </c>
      <c r="L12" s="16">
        <v>195</v>
      </c>
      <c r="M12" s="16">
        <v>55</v>
      </c>
      <c r="N12" s="16">
        <v>189</v>
      </c>
      <c r="O12" s="31">
        <v>63</v>
      </c>
      <c r="P12" s="31">
        <v>236</v>
      </c>
      <c r="Q12" s="26"/>
      <c r="R12" s="26"/>
      <c r="T12" s="6"/>
      <c r="U12" s="6"/>
    </row>
    <row r="13" spans="1:21" ht="19.5" customHeight="1">
      <c r="A13" s="5" t="s">
        <v>27</v>
      </c>
      <c r="B13" s="3" t="s">
        <v>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2">
        <v>0</v>
      </c>
      <c r="P13" s="32">
        <v>0</v>
      </c>
      <c r="Q13" s="27"/>
      <c r="R13" s="27"/>
      <c r="T13" s="6"/>
      <c r="U13" s="6"/>
    </row>
    <row r="14" spans="1:21" ht="19.5" customHeight="1">
      <c r="A14" s="5"/>
      <c r="B14" s="3" t="s">
        <v>2</v>
      </c>
      <c r="C14" s="16">
        <v>125</v>
      </c>
      <c r="D14" s="16">
        <v>595</v>
      </c>
      <c r="E14" s="16">
        <v>160</v>
      </c>
      <c r="F14" s="16">
        <v>521</v>
      </c>
      <c r="G14" s="16">
        <v>177</v>
      </c>
      <c r="H14" s="16">
        <v>560</v>
      </c>
      <c r="I14" s="16">
        <v>143</v>
      </c>
      <c r="J14" s="16">
        <v>503</v>
      </c>
      <c r="K14" s="16">
        <v>161</v>
      </c>
      <c r="L14" s="16">
        <v>510</v>
      </c>
      <c r="M14" s="16">
        <v>151</v>
      </c>
      <c r="N14" s="16">
        <v>510</v>
      </c>
      <c r="O14" s="31">
        <v>129</v>
      </c>
      <c r="P14" s="31">
        <v>505</v>
      </c>
      <c r="Q14" s="26"/>
      <c r="R14" s="26"/>
      <c r="T14" s="6"/>
      <c r="U14" s="6"/>
    </row>
    <row r="15" spans="1:21" ht="19.5" customHeight="1">
      <c r="A15" s="5" t="s">
        <v>28</v>
      </c>
      <c r="B15" s="3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32">
        <v>0</v>
      </c>
      <c r="P15" s="32">
        <v>0</v>
      </c>
      <c r="Q15" s="27"/>
      <c r="R15" s="27"/>
      <c r="T15" s="6"/>
      <c r="U15" s="6"/>
    </row>
    <row r="16" spans="1:21" ht="19.5" customHeight="1">
      <c r="A16" s="5"/>
      <c r="B16" s="3" t="s">
        <v>2</v>
      </c>
      <c r="C16" s="16">
        <v>36</v>
      </c>
      <c r="D16" s="16">
        <v>187</v>
      </c>
      <c r="E16" s="16">
        <v>53</v>
      </c>
      <c r="F16" s="16">
        <v>241</v>
      </c>
      <c r="G16" s="16">
        <v>61</v>
      </c>
      <c r="H16" s="16">
        <v>186</v>
      </c>
      <c r="I16" s="16">
        <v>53</v>
      </c>
      <c r="J16" s="16">
        <v>189</v>
      </c>
      <c r="K16" s="16">
        <v>45</v>
      </c>
      <c r="L16" s="16">
        <v>155</v>
      </c>
      <c r="M16" s="16">
        <v>71</v>
      </c>
      <c r="N16" s="16">
        <v>155</v>
      </c>
      <c r="O16" s="31">
        <v>54</v>
      </c>
      <c r="P16" s="31">
        <v>194</v>
      </c>
      <c r="Q16" s="26"/>
      <c r="R16" s="26"/>
      <c r="T16" s="6"/>
      <c r="U16" s="6"/>
    </row>
    <row r="17" spans="1:21" ht="19.5" customHeight="1">
      <c r="A17" s="5" t="s">
        <v>3</v>
      </c>
      <c r="B17" s="3" t="s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32">
        <v>0</v>
      </c>
      <c r="P17" s="32">
        <v>0</v>
      </c>
      <c r="Q17" s="27"/>
      <c r="R17" s="27"/>
      <c r="T17" s="6"/>
      <c r="U17" s="6"/>
    </row>
    <row r="18" spans="1:21" ht="19.5" customHeight="1">
      <c r="A18" s="5"/>
      <c r="B18" s="3" t="s">
        <v>2</v>
      </c>
      <c r="C18" s="16">
        <v>9</v>
      </c>
      <c r="D18" s="16">
        <v>44</v>
      </c>
      <c r="E18" s="16">
        <v>10</v>
      </c>
      <c r="F18" s="16">
        <v>48</v>
      </c>
      <c r="G18" s="16">
        <v>12</v>
      </c>
      <c r="H18" s="16">
        <v>90</v>
      </c>
      <c r="I18" s="16">
        <v>21</v>
      </c>
      <c r="J18" s="16">
        <v>92</v>
      </c>
      <c r="K18" s="16">
        <v>20</v>
      </c>
      <c r="L18" s="16">
        <v>96</v>
      </c>
      <c r="M18" s="16">
        <v>19</v>
      </c>
      <c r="N18" s="16">
        <v>99</v>
      </c>
      <c r="O18" s="31">
        <v>24</v>
      </c>
      <c r="P18" s="31">
        <v>101</v>
      </c>
      <c r="Q18" s="26"/>
      <c r="R18" s="26"/>
      <c r="T18" s="6"/>
      <c r="U18" s="6"/>
    </row>
    <row r="19" spans="1:21" ht="19.5" customHeight="1">
      <c r="A19" s="5" t="s">
        <v>34</v>
      </c>
      <c r="B19" s="3" t="s">
        <v>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32">
        <v>0</v>
      </c>
      <c r="P19" s="32">
        <v>0</v>
      </c>
      <c r="Q19" s="27"/>
      <c r="R19" s="27"/>
      <c r="T19" s="6"/>
      <c r="U19" s="6"/>
    </row>
    <row r="20" spans="1:21" ht="19.5" customHeight="1">
      <c r="A20" s="5"/>
      <c r="B20" s="3" t="s">
        <v>2</v>
      </c>
      <c r="C20" s="16">
        <v>35</v>
      </c>
      <c r="D20" s="16">
        <v>104</v>
      </c>
      <c r="E20" s="16">
        <v>30</v>
      </c>
      <c r="F20" s="16">
        <v>107</v>
      </c>
      <c r="G20" s="16">
        <v>44</v>
      </c>
      <c r="H20" s="16">
        <v>123</v>
      </c>
      <c r="I20" s="16">
        <v>32</v>
      </c>
      <c r="J20" s="16">
        <v>125</v>
      </c>
      <c r="K20" s="16">
        <v>33</v>
      </c>
      <c r="L20" s="16">
        <v>125</v>
      </c>
      <c r="M20" s="16">
        <v>32</v>
      </c>
      <c r="N20" s="16">
        <v>116</v>
      </c>
      <c r="O20" s="31">
        <v>38</v>
      </c>
      <c r="P20" s="31">
        <v>134</v>
      </c>
      <c r="Q20" s="26"/>
      <c r="R20" s="26"/>
      <c r="T20" s="6"/>
      <c r="U20" s="6"/>
    </row>
    <row r="21" spans="1:21" ht="19.5" customHeight="1">
      <c r="A21" s="5" t="s">
        <v>6</v>
      </c>
      <c r="B21" s="3" t="s">
        <v>1</v>
      </c>
      <c r="C21" s="16">
        <v>16</v>
      </c>
      <c r="D21" s="16">
        <v>58</v>
      </c>
      <c r="E21" s="16">
        <v>21</v>
      </c>
      <c r="F21" s="16">
        <v>53</v>
      </c>
      <c r="G21" s="16">
        <v>20</v>
      </c>
      <c r="H21" s="16">
        <v>51</v>
      </c>
      <c r="I21" s="16">
        <v>21</v>
      </c>
      <c r="J21" s="16">
        <v>50</v>
      </c>
      <c r="K21" s="16">
        <v>19</v>
      </c>
      <c r="L21" s="16">
        <v>51</v>
      </c>
      <c r="M21" s="16">
        <v>18</v>
      </c>
      <c r="N21" s="16">
        <v>54</v>
      </c>
      <c r="O21" s="31">
        <v>21</v>
      </c>
      <c r="P21" s="31">
        <v>43</v>
      </c>
      <c r="Q21" s="26"/>
      <c r="R21" s="26"/>
      <c r="T21" s="6"/>
      <c r="U21" s="6"/>
    </row>
    <row r="22" spans="1:21" ht="19.5" customHeight="1">
      <c r="A22" s="5"/>
      <c r="B22" s="3" t="s">
        <v>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32">
        <v>0</v>
      </c>
      <c r="P22" s="32">
        <v>0</v>
      </c>
      <c r="Q22" s="27"/>
      <c r="R22" s="27"/>
      <c r="T22" s="6"/>
      <c r="U22" s="6"/>
    </row>
    <row r="23" spans="1:21" ht="19.5" customHeight="1">
      <c r="A23" s="5" t="s">
        <v>7</v>
      </c>
      <c r="B23" s="3" t="s">
        <v>1</v>
      </c>
      <c r="C23" s="16">
        <v>16</v>
      </c>
      <c r="D23" s="16">
        <v>50</v>
      </c>
      <c r="E23" s="16">
        <v>15</v>
      </c>
      <c r="F23" s="16">
        <v>37</v>
      </c>
      <c r="G23" s="16">
        <v>16</v>
      </c>
      <c r="H23" s="16">
        <v>41</v>
      </c>
      <c r="I23" s="16">
        <v>21</v>
      </c>
      <c r="J23" s="16">
        <v>44</v>
      </c>
      <c r="K23" s="16">
        <v>21</v>
      </c>
      <c r="L23" s="16">
        <v>31</v>
      </c>
      <c r="M23" s="16">
        <v>20</v>
      </c>
      <c r="N23" s="16">
        <v>38</v>
      </c>
      <c r="O23" s="31">
        <v>21</v>
      </c>
      <c r="P23" s="31">
        <v>40</v>
      </c>
      <c r="Q23" s="26"/>
      <c r="R23" s="26"/>
      <c r="T23" s="6"/>
      <c r="U23" s="6"/>
    </row>
    <row r="24" spans="1:21" ht="19.5" customHeight="1">
      <c r="A24" s="5"/>
      <c r="B24" s="3" t="s">
        <v>2</v>
      </c>
      <c r="C24" s="16">
        <v>11</v>
      </c>
      <c r="D24" s="16">
        <v>32</v>
      </c>
      <c r="E24" s="16">
        <v>19</v>
      </c>
      <c r="F24" s="16">
        <v>52</v>
      </c>
      <c r="G24" s="16">
        <v>15</v>
      </c>
      <c r="H24" s="16">
        <v>44</v>
      </c>
      <c r="I24" s="16">
        <v>20</v>
      </c>
      <c r="J24" s="16">
        <v>62</v>
      </c>
      <c r="K24" s="16">
        <v>0</v>
      </c>
      <c r="L24" s="16">
        <v>0</v>
      </c>
      <c r="M24" s="16">
        <v>0</v>
      </c>
      <c r="N24" s="16">
        <v>0</v>
      </c>
      <c r="O24" s="32">
        <v>0</v>
      </c>
      <c r="P24" s="32">
        <v>0</v>
      </c>
      <c r="Q24" s="27"/>
      <c r="R24" s="27"/>
      <c r="T24" s="6"/>
      <c r="U24" s="6"/>
    </row>
    <row r="25" spans="1:21" ht="19.5" customHeight="1">
      <c r="A25" s="5" t="s">
        <v>9</v>
      </c>
      <c r="B25" s="3" t="s">
        <v>1</v>
      </c>
      <c r="C25" s="16">
        <v>23</v>
      </c>
      <c r="D25" s="16">
        <v>84</v>
      </c>
      <c r="E25" s="16">
        <v>18</v>
      </c>
      <c r="F25" s="16">
        <v>91</v>
      </c>
      <c r="G25" s="16">
        <v>22</v>
      </c>
      <c r="H25" s="16">
        <v>94</v>
      </c>
      <c r="I25" s="16">
        <v>24</v>
      </c>
      <c r="J25" s="16">
        <v>79</v>
      </c>
      <c r="K25" s="16">
        <v>22</v>
      </c>
      <c r="L25" s="16">
        <v>87</v>
      </c>
      <c r="M25" s="16">
        <v>20</v>
      </c>
      <c r="N25" s="16">
        <v>76</v>
      </c>
      <c r="O25" s="31">
        <v>19</v>
      </c>
      <c r="P25" s="31">
        <v>89</v>
      </c>
      <c r="Q25" s="26"/>
      <c r="R25" s="26"/>
      <c r="T25" s="6"/>
      <c r="U25" s="6"/>
    </row>
    <row r="26" spans="1:21" ht="19.5" customHeight="1">
      <c r="A26" s="5"/>
      <c r="B26" s="3" t="s">
        <v>2</v>
      </c>
      <c r="C26" s="16">
        <v>80</v>
      </c>
      <c r="D26" s="16">
        <v>253</v>
      </c>
      <c r="E26" s="16">
        <v>72</v>
      </c>
      <c r="F26" s="16">
        <v>235</v>
      </c>
      <c r="G26" s="16">
        <v>68</v>
      </c>
      <c r="H26" s="16">
        <v>236</v>
      </c>
      <c r="I26" s="16">
        <v>56</v>
      </c>
      <c r="J26" s="16">
        <v>215</v>
      </c>
      <c r="K26" s="16">
        <v>59</v>
      </c>
      <c r="L26" s="16">
        <v>280</v>
      </c>
      <c r="M26" s="16">
        <v>96</v>
      </c>
      <c r="N26" s="16">
        <v>295</v>
      </c>
      <c r="O26" s="31">
        <v>93</v>
      </c>
      <c r="P26" s="31">
        <v>348</v>
      </c>
      <c r="Q26" s="26"/>
      <c r="R26" s="26"/>
      <c r="T26" s="6"/>
      <c r="U26" s="6"/>
    </row>
    <row r="27" spans="1:21" ht="19.5" customHeight="1">
      <c r="A27" s="5" t="s">
        <v>37</v>
      </c>
      <c r="B27" s="3" t="s">
        <v>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6</v>
      </c>
      <c r="N27" s="16">
        <v>19</v>
      </c>
      <c r="O27" s="31">
        <v>3</v>
      </c>
      <c r="P27" s="31">
        <v>21</v>
      </c>
      <c r="Q27" s="27"/>
      <c r="R27" s="27"/>
      <c r="T27" s="6"/>
      <c r="U27" s="6"/>
    </row>
    <row r="28" spans="1:21" ht="19.5" customHeight="1">
      <c r="A28" s="5"/>
      <c r="B28" s="3" t="s">
        <v>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32">
        <v>0</v>
      </c>
      <c r="P28" s="32">
        <v>0</v>
      </c>
      <c r="Q28" s="27"/>
      <c r="R28" s="27"/>
      <c r="T28" s="6"/>
      <c r="U28" s="6"/>
    </row>
    <row r="29" spans="1:21" ht="19.5" customHeight="1">
      <c r="A29" s="5" t="s">
        <v>10</v>
      </c>
      <c r="B29" s="3" t="s">
        <v>1</v>
      </c>
      <c r="C29" s="16">
        <v>0</v>
      </c>
      <c r="D29" s="16">
        <v>1</v>
      </c>
      <c r="E29" s="16">
        <v>12</v>
      </c>
      <c r="F29" s="16">
        <v>9</v>
      </c>
      <c r="G29" s="16">
        <v>7</v>
      </c>
      <c r="H29" s="16">
        <v>17</v>
      </c>
      <c r="I29" s="16">
        <v>8</v>
      </c>
      <c r="J29" s="16">
        <v>9</v>
      </c>
      <c r="K29" s="16">
        <v>11</v>
      </c>
      <c r="L29" s="16">
        <v>15</v>
      </c>
      <c r="M29" s="16">
        <v>4</v>
      </c>
      <c r="N29" s="16">
        <v>20</v>
      </c>
      <c r="O29" s="31">
        <v>8</v>
      </c>
      <c r="P29" s="31">
        <v>12</v>
      </c>
      <c r="Q29" s="26"/>
      <c r="R29" s="26"/>
      <c r="T29" s="6"/>
      <c r="U29" s="6"/>
    </row>
    <row r="30" spans="1:21" ht="19.5" customHeight="1">
      <c r="A30" s="5"/>
      <c r="B30" s="3" t="s">
        <v>2</v>
      </c>
      <c r="C30" s="16">
        <v>11</v>
      </c>
      <c r="D30" s="16">
        <v>38</v>
      </c>
      <c r="E30" s="16">
        <v>19</v>
      </c>
      <c r="F30" s="16">
        <v>30</v>
      </c>
      <c r="G30" s="16">
        <v>13</v>
      </c>
      <c r="H30" s="16">
        <v>36</v>
      </c>
      <c r="I30" s="16">
        <v>19</v>
      </c>
      <c r="J30" s="16">
        <v>36</v>
      </c>
      <c r="K30" s="16">
        <v>16</v>
      </c>
      <c r="L30" s="16">
        <v>31</v>
      </c>
      <c r="M30" s="16">
        <v>11</v>
      </c>
      <c r="N30" s="16">
        <v>27</v>
      </c>
      <c r="O30" s="31">
        <v>19</v>
      </c>
      <c r="P30" s="31">
        <v>34</v>
      </c>
      <c r="Q30" s="26"/>
      <c r="R30" s="26"/>
      <c r="T30" s="6"/>
      <c r="U30" s="6"/>
    </row>
    <row r="31" spans="1:21" ht="19.5" customHeight="1">
      <c r="A31" s="5" t="s">
        <v>11</v>
      </c>
      <c r="B31" s="3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32">
        <v>0</v>
      </c>
      <c r="P31" s="32">
        <v>0</v>
      </c>
      <c r="Q31" s="27"/>
      <c r="R31" s="27"/>
      <c r="T31" s="6"/>
      <c r="U31" s="6"/>
    </row>
    <row r="32" spans="1:21" ht="19.5" customHeight="1">
      <c r="A32" s="5"/>
      <c r="B32" s="3" t="s">
        <v>2</v>
      </c>
      <c r="C32" s="16">
        <v>29</v>
      </c>
      <c r="D32" s="16">
        <v>84</v>
      </c>
      <c r="E32" s="16">
        <v>25</v>
      </c>
      <c r="F32" s="16">
        <v>71</v>
      </c>
      <c r="G32" s="16">
        <v>20</v>
      </c>
      <c r="H32" s="16">
        <v>49</v>
      </c>
      <c r="I32" s="16">
        <v>12</v>
      </c>
      <c r="J32" s="16">
        <v>32</v>
      </c>
      <c r="K32" s="16">
        <v>14</v>
      </c>
      <c r="L32" s="16">
        <v>40</v>
      </c>
      <c r="M32" s="16">
        <v>18</v>
      </c>
      <c r="N32" s="16">
        <v>40</v>
      </c>
      <c r="O32" s="31">
        <v>22</v>
      </c>
      <c r="P32" s="31">
        <v>31</v>
      </c>
      <c r="Q32" s="28"/>
      <c r="R32" s="28"/>
      <c r="T32" s="6"/>
      <c r="U32" s="6"/>
    </row>
    <row r="33" spans="1:21" ht="19.5" customHeight="1">
      <c r="A33" s="5" t="s">
        <v>29</v>
      </c>
      <c r="B33" s="3" t="s"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32">
        <v>0</v>
      </c>
      <c r="P33" s="32">
        <v>0</v>
      </c>
      <c r="Q33" s="27"/>
      <c r="R33" s="27"/>
      <c r="T33" s="6"/>
      <c r="U33" s="6"/>
    </row>
    <row r="34" spans="1:21" ht="19.5" customHeight="1">
      <c r="A34" s="5"/>
      <c r="B34" s="3" t="s">
        <v>2</v>
      </c>
      <c r="C34" s="16">
        <v>18</v>
      </c>
      <c r="D34" s="16">
        <v>112</v>
      </c>
      <c r="E34" s="16">
        <v>27</v>
      </c>
      <c r="F34" s="16">
        <v>84</v>
      </c>
      <c r="G34" s="16">
        <v>29</v>
      </c>
      <c r="H34" s="16">
        <v>75</v>
      </c>
      <c r="I34" s="16">
        <v>27</v>
      </c>
      <c r="J34" s="16">
        <v>64</v>
      </c>
      <c r="K34" s="16">
        <v>27</v>
      </c>
      <c r="L34" s="16">
        <v>108</v>
      </c>
      <c r="M34" s="16">
        <v>18</v>
      </c>
      <c r="N34" s="16">
        <v>64</v>
      </c>
      <c r="O34" s="31">
        <v>20</v>
      </c>
      <c r="P34" s="31">
        <v>105</v>
      </c>
      <c r="Q34" s="28"/>
      <c r="R34" s="28"/>
      <c r="T34" s="6"/>
      <c r="U34" s="6"/>
    </row>
    <row r="35" spans="1:21" ht="19.5" customHeight="1">
      <c r="A35" s="5" t="s">
        <v>36</v>
      </c>
      <c r="B35" s="3" t="s">
        <v>1</v>
      </c>
      <c r="C35" s="16">
        <v>5</v>
      </c>
      <c r="D35" s="16">
        <v>29</v>
      </c>
      <c r="E35" s="16">
        <v>13</v>
      </c>
      <c r="F35" s="16">
        <v>26</v>
      </c>
      <c r="G35" s="16">
        <v>15</v>
      </c>
      <c r="H35" s="16">
        <v>37</v>
      </c>
      <c r="I35" s="16">
        <v>23</v>
      </c>
      <c r="J35" s="16">
        <v>43</v>
      </c>
      <c r="K35" s="16">
        <v>29</v>
      </c>
      <c r="L35" s="16">
        <v>37</v>
      </c>
      <c r="M35" s="16">
        <v>22</v>
      </c>
      <c r="N35" s="16">
        <v>49</v>
      </c>
      <c r="O35" s="31">
        <v>23</v>
      </c>
      <c r="P35" s="31">
        <v>38</v>
      </c>
      <c r="Q35" s="27"/>
      <c r="R35" s="27"/>
      <c r="T35" s="6"/>
      <c r="U35" s="6"/>
    </row>
    <row r="36" spans="1:21" ht="19.5" customHeight="1" thickBot="1">
      <c r="A36" s="2"/>
      <c r="B36" s="4" t="s">
        <v>2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32">
        <v>0</v>
      </c>
      <c r="P36" s="32">
        <v>0</v>
      </c>
      <c r="Q36" s="28"/>
      <c r="R36" s="28"/>
      <c r="T36" s="6"/>
      <c r="U36" s="6"/>
    </row>
    <row r="37" spans="1:18" ht="45" customHeight="1">
      <c r="A37" s="45" t="s">
        <v>35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/>
      <c r="R37"/>
    </row>
    <row r="38" spans="3:16" ht="16.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3:16" ht="16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3:16" ht="16.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16" ht="16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3:16" ht="16.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3:16" ht="16.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3:16" ht="16.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3:16" ht="16.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3:16" ht="16.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3:16" ht="16.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3:16" ht="16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3:16" ht="16.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4">
    <mergeCell ref="A1:P1"/>
    <mergeCell ref="A2:P2"/>
    <mergeCell ref="A3:P3"/>
    <mergeCell ref="C4:D4"/>
    <mergeCell ref="E4:F4"/>
    <mergeCell ref="G4:H4"/>
    <mergeCell ref="I4:J4"/>
    <mergeCell ref="K4:L4"/>
    <mergeCell ref="M4:N4"/>
    <mergeCell ref="A6:B6"/>
    <mergeCell ref="A7:B7"/>
    <mergeCell ref="A8:B8"/>
    <mergeCell ref="O4:P4"/>
    <mergeCell ref="A37:P3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李秋誼</cp:lastModifiedBy>
  <cp:lastPrinted>2022-03-23T08:50:16Z</cp:lastPrinted>
  <dcterms:created xsi:type="dcterms:W3CDTF">2007-07-03T06:37:57Z</dcterms:created>
  <dcterms:modified xsi:type="dcterms:W3CDTF">2024-03-22T09:09:30Z</dcterms:modified>
  <cp:category/>
  <cp:version/>
  <cp:contentType/>
  <cp:contentStatus/>
</cp:coreProperties>
</file>