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0836" activeTab="1"/>
  </bookViews>
  <sheets>
    <sheet name="95~102年" sheetId="1" r:id="rId1"/>
    <sheet name="103年起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<sst xmlns="http://schemas.openxmlformats.org/spreadsheetml/2006/main" count="40" uniqueCount="30">
  <si>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男</t>
  </si>
  <si>
    <t>％</t>
  </si>
  <si>
    <t>參   加   國   中   基   測   學   生   人   數</t>
  </si>
  <si>
    <t>女</t>
  </si>
  <si>
    <r>
      <t xml:space="preserve"> </t>
    </r>
    <r>
      <rPr>
        <sz val="10"/>
        <color indexed="8"/>
        <rFont val="細明體"/>
        <family val="3"/>
      </rPr>
      <t>人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細明體"/>
        <family val="3"/>
      </rPr>
      <t>數</t>
    </r>
  </si>
  <si>
    <r>
      <t xml:space="preserve">  </t>
    </r>
    <r>
      <rPr>
        <sz val="10"/>
        <color indexed="8"/>
        <rFont val="新細明體"/>
        <family val="1"/>
      </rPr>
      <t>年</t>
    </r>
  </si>
  <si>
    <t>總計</t>
  </si>
  <si>
    <t>103-6 參加國中基本能力測驗人數-按性別與年別分</t>
  </si>
  <si>
    <t>參   加   國   中   教   育   會   考   學   生   人   數</t>
  </si>
  <si>
    <t>103-6 參加國中教育會考測驗人數-按性別與年別分</t>
  </si>
  <si>
    <r>
      <t>92</t>
    </r>
    <r>
      <rPr>
        <sz val="12"/>
        <color indexed="8"/>
        <rFont val="細明體"/>
        <family val="3"/>
      </rPr>
      <t>年</t>
    </r>
  </si>
  <si>
    <r>
      <t>93</t>
    </r>
    <r>
      <rPr>
        <sz val="12"/>
        <color indexed="8"/>
        <rFont val="細明體"/>
        <family val="3"/>
      </rPr>
      <t>年</t>
    </r>
  </si>
  <si>
    <r>
      <t>94</t>
    </r>
    <r>
      <rPr>
        <sz val="12"/>
        <color indexed="8"/>
        <rFont val="細明體"/>
        <family val="3"/>
      </rPr>
      <t>年</t>
    </r>
  </si>
  <si>
    <r>
      <t>95</t>
    </r>
    <r>
      <rPr>
        <sz val="12"/>
        <color indexed="8"/>
        <rFont val="細明體"/>
        <family val="3"/>
      </rPr>
      <t>年</t>
    </r>
  </si>
  <si>
    <r>
      <t>96</t>
    </r>
    <r>
      <rPr>
        <sz val="12"/>
        <color indexed="8"/>
        <rFont val="細明體"/>
        <family val="3"/>
      </rPr>
      <t>年</t>
    </r>
  </si>
  <si>
    <r>
      <t>97</t>
    </r>
    <r>
      <rPr>
        <sz val="12"/>
        <color indexed="8"/>
        <rFont val="細明體"/>
        <family val="3"/>
      </rPr>
      <t>年</t>
    </r>
  </si>
  <si>
    <r>
      <t>98</t>
    </r>
    <r>
      <rPr>
        <sz val="12"/>
        <color indexed="8"/>
        <rFont val="細明體"/>
        <family val="3"/>
      </rPr>
      <t>年</t>
    </r>
  </si>
  <si>
    <r>
      <t>99</t>
    </r>
    <r>
      <rPr>
        <sz val="12"/>
        <color indexed="8"/>
        <rFont val="細明體"/>
        <family val="3"/>
      </rPr>
      <t>年</t>
    </r>
  </si>
  <si>
    <r>
      <t>100</t>
    </r>
    <r>
      <rPr>
        <sz val="12"/>
        <color indexed="8"/>
        <rFont val="細明體"/>
        <family val="3"/>
      </rPr>
      <t>年</t>
    </r>
  </si>
  <si>
    <r>
      <t>101</t>
    </r>
    <r>
      <rPr>
        <sz val="12"/>
        <color indexed="8"/>
        <rFont val="細明體"/>
        <family val="3"/>
      </rPr>
      <t>年</t>
    </r>
  </si>
  <si>
    <r>
      <t>102</t>
    </r>
    <r>
      <rPr>
        <sz val="12"/>
        <color indexed="8"/>
        <rFont val="細明體"/>
        <family val="3"/>
      </rPr>
      <t>年</t>
    </r>
  </si>
  <si>
    <r>
      <t>103</t>
    </r>
    <r>
      <rPr>
        <sz val="12"/>
        <color indexed="8"/>
        <rFont val="細明體"/>
        <family val="3"/>
      </rPr>
      <t>年</t>
    </r>
  </si>
  <si>
    <r>
      <t>104</t>
    </r>
    <r>
      <rPr>
        <sz val="12"/>
        <color indexed="8"/>
        <rFont val="細明體"/>
        <family val="3"/>
      </rPr>
      <t>年</t>
    </r>
  </si>
  <si>
    <r>
      <t>105</t>
    </r>
    <r>
      <rPr>
        <sz val="12"/>
        <color indexed="8"/>
        <rFont val="細明體"/>
        <family val="3"/>
      </rPr>
      <t>年</t>
    </r>
  </si>
  <si>
    <r>
      <t>106</t>
    </r>
    <r>
      <rPr>
        <sz val="12"/>
        <color indexed="8"/>
        <rFont val="細明體"/>
        <family val="3"/>
      </rPr>
      <t>年</t>
    </r>
  </si>
  <si>
    <r>
      <t>107</t>
    </r>
    <r>
      <rPr>
        <sz val="12"/>
        <color indexed="8"/>
        <rFont val="細明體"/>
        <family val="3"/>
      </rPr>
      <t>年</t>
    </r>
  </si>
  <si>
    <r>
      <t>108</t>
    </r>
    <r>
      <rPr>
        <sz val="12"/>
        <color indexed="8"/>
        <rFont val="細明體"/>
        <family val="3"/>
      </rPr>
      <t>年</t>
    </r>
  </si>
  <si>
    <t>109年</t>
  </si>
  <si>
    <r>
      <t>110</t>
    </r>
    <r>
      <rPr>
        <sz val="12"/>
        <color indexed="8"/>
        <rFont val="新細明體"/>
        <family val="1"/>
      </rPr>
      <t>年</t>
    </r>
  </si>
  <si>
    <r>
      <t>111年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</si>
</sst>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&quot;月&quot;d&quot;日&quot;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_);[Red]\(0\)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2" fontId="6" fillId="0" borderId="0" xfId="33" applyNumberFormat="1" applyFont="1" applyFill="1" applyBorder="1">
      <alignment/>
      <protection/>
    </xf>
    <xf numFmtId="0" fontId="9" fillId="33" borderId="10" xfId="33" applyFont="1" applyFill="1" applyBorder="1" applyAlignment="1">
      <alignment horizontal="centerContinuous" vertical="center"/>
      <protection/>
    </xf>
    <xf numFmtId="0" fontId="9" fillId="33" borderId="11" xfId="33" applyFont="1" applyFill="1" applyBorder="1" applyAlignment="1">
      <alignment horizontal="centerContinuous" vertical="center"/>
      <protection/>
    </xf>
    <xf numFmtId="0" fontId="8" fillId="33" borderId="11" xfId="33" applyFont="1" applyFill="1" applyBorder="1" applyAlignment="1">
      <alignment horizontal="centerContinuous" vertical="center"/>
      <protection/>
    </xf>
    <xf numFmtId="0" fontId="8" fillId="33" borderId="12" xfId="33" applyFont="1" applyFill="1" applyBorder="1" applyAlignment="1">
      <alignment horizontal="center" vertical="center"/>
      <protection/>
    </xf>
    <xf numFmtId="0" fontId="10" fillId="33" borderId="12" xfId="33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188" fontId="6" fillId="0" borderId="0" xfId="33" applyNumberFormat="1" applyFont="1" applyFill="1" applyBorder="1" applyAlignment="1">
      <alignment horizontal="center" vertical="center"/>
      <protection/>
    </xf>
    <xf numFmtId="189" fontId="6" fillId="0" borderId="13" xfId="33" applyNumberFormat="1" applyFont="1" applyFill="1" applyBorder="1" applyAlignment="1">
      <alignment horizontal="center" vertical="center"/>
      <protection/>
    </xf>
    <xf numFmtId="189" fontId="6" fillId="0" borderId="0" xfId="33" applyNumberFormat="1" applyFont="1" applyFill="1" applyBorder="1" applyAlignment="1">
      <alignment horizontal="center" vertical="center"/>
      <protection/>
    </xf>
    <xf numFmtId="186" fontId="6" fillId="0" borderId="0" xfId="33" applyNumberFormat="1" applyFont="1" applyFill="1" applyBorder="1" applyAlignment="1">
      <alignment horizontal="center" vertical="center"/>
      <protection/>
    </xf>
    <xf numFmtId="188" fontId="6" fillId="0" borderId="14" xfId="33" applyNumberFormat="1" applyFont="1" applyFill="1" applyBorder="1" applyAlignment="1">
      <alignment horizontal="center" vertical="center"/>
      <protection/>
    </xf>
    <xf numFmtId="189" fontId="6" fillId="0" borderId="12" xfId="33" applyNumberFormat="1" applyFont="1" applyFill="1" applyBorder="1" applyAlignment="1">
      <alignment horizontal="center" vertical="center"/>
      <protection/>
    </xf>
    <xf numFmtId="189" fontId="6" fillId="0" borderId="15" xfId="33" applyNumberFormat="1" applyFont="1" applyFill="1" applyBorder="1" applyAlignment="1">
      <alignment horizontal="center" vertical="center"/>
      <protection/>
    </xf>
    <xf numFmtId="186" fontId="6" fillId="0" borderId="15" xfId="33" applyNumberFormat="1" applyFont="1" applyFill="1" applyBorder="1" applyAlignment="1">
      <alignment horizontal="center" vertical="center"/>
      <protection/>
    </xf>
    <xf numFmtId="188" fontId="6" fillId="0" borderId="16" xfId="33" applyNumberFormat="1" applyFont="1" applyFill="1" applyBorder="1" applyAlignment="1">
      <alignment horizontal="center" vertical="center"/>
      <protection/>
    </xf>
    <xf numFmtId="186" fontId="6" fillId="0" borderId="17" xfId="33" applyNumberFormat="1" applyFont="1" applyFill="1" applyBorder="1" applyAlignment="1">
      <alignment horizontal="center" vertical="center"/>
      <protection/>
    </xf>
    <xf numFmtId="189" fontId="6" fillId="0" borderId="17" xfId="33" applyNumberFormat="1" applyFont="1" applyFill="1" applyBorder="1" applyAlignment="1">
      <alignment horizontal="center" vertical="center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9" fillId="33" borderId="18" xfId="33" applyFont="1" applyFill="1" applyBorder="1" applyAlignment="1">
      <alignment horizontal="center" vertical="center"/>
      <protection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33" borderId="11" xfId="33" applyNumberFormat="1" applyFont="1" applyFill="1" applyBorder="1" applyAlignment="1">
      <alignment horizontal="center" vertical="center"/>
      <protection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21" xfId="33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center" vertical="center"/>
    </xf>
    <xf numFmtId="0" fontId="7" fillId="0" borderId="23" xfId="33" applyFont="1" applyFill="1" applyBorder="1" applyAlignment="1">
      <alignment horizontal="center" vertical="center"/>
      <protection/>
    </xf>
    <xf numFmtId="0" fontId="8" fillId="33" borderId="24" xfId="33" applyNumberFormat="1" applyFont="1" applyFill="1" applyBorder="1" applyAlignment="1">
      <alignment horizontal="center" vertical="center"/>
      <protection/>
    </xf>
    <xf numFmtId="0" fontId="8" fillId="33" borderId="16" xfId="33" applyNumberFormat="1" applyFont="1" applyFill="1" applyBorder="1" applyAlignment="1">
      <alignment horizontal="center" vertical="center"/>
      <protection/>
    </xf>
    <xf numFmtId="0" fontId="8" fillId="33" borderId="14" xfId="33" applyNumberFormat="1" applyFont="1" applyFill="1" applyBorder="1" applyAlignment="1">
      <alignment horizontal="center" vertical="center"/>
      <protection/>
    </xf>
    <xf numFmtId="0" fontId="9" fillId="33" borderId="22" xfId="33" applyFont="1" applyFill="1" applyBorder="1" applyAlignment="1">
      <alignment horizontal="center" vertical="center"/>
      <protection/>
    </xf>
    <xf numFmtId="0" fontId="9" fillId="33" borderId="19" xfId="33" applyFont="1" applyFill="1" applyBorder="1" applyAlignment="1">
      <alignment horizontal="center" vertical="center"/>
      <protection/>
    </xf>
    <xf numFmtId="0" fontId="9" fillId="33" borderId="20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5" sqref="C15"/>
    </sheetView>
  </sheetViews>
  <sheetFormatPr defaultColWidth="9.00390625" defaultRowHeight="16.5"/>
  <cols>
    <col min="1" max="1" width="11.875" style="2" customWidth="1"/>
    <col min="2" max="6" width="11.875" style="1" customWidth="1"/>
    <col min="7" max="7" width="10.00390625" style="1" bestFit="1" customWidth="1"/>
    <col min="8" max="16384" width="9.00390625" style="1" customWidth="1"/>
  </cols>
  <sheetData>
    <row r="1" spans="1:6" ht="30" customHeight="1" thickBot="1">
      <c r="A1" s="21" t="s">
        <v>7</v>
      </c>
      <c r="B1" s="21"/>
      <c r="C1" s="21"/>
      <c r="D1" s="21"/>
      <c r="E1" s="21"/>
      <c r="F1" s="21"/>
    </row>
    <row r="2" spans="1:6" ht="18" customHeight="1">
      <c r="A2" s="25" t="s">
        <v>5</v>
      </c>
      <c r="B2" s="4" t="s">
        <v>2</v>
      </c>
      <c r="C2" s="5"/>
      <c r="D2" s="6"/>
      <c r="E2" s="6"/>
      <c r="F2" s="6"/>
    </row>
    <row r="3" spans="1:6" ht="18" customHeight="1">
      <c r="A3" s="26"/>
      <c r="B3" s="28" t="s">
        <v>6</v>
      </c>
      <c r="C3" s="22" t="s">
        <v>0</v>
      </c>
      <c r="D3" s="23"/>
      <c r="E3" s="22" t="s">
        <v>3</v>
      </c>
      <c r="F3" s="24"/>
    </row>
    <row r="4" spans="1:6" ht="18" customHeight="1">
      <c r="A4" s="27"/>
      <c r="B4" s="29"/>
      <c r="C4" s="7" t="s">
        <v>4</v>
      </c>
      <c r="D4" s="8" t="s">
        <v>1</v>
      </c>
      <c r="E4" s="7" t="s">
        <v>4</v>
      </c>
      <c r="F4" s="8" t="s">
        <v>1</v>
      </c>
    </row>
    <row r="5" spans="1:6" s="9" customFormat="1" ht="24.75" customHeight="1">
      <c r="A5" s="10" t="s">
        <v>10</v>
      </c>
      <c r="B5" s="11">
        <v>313239</v>
      </c>
      <c r="C5" s="12">
        <v>163189</v>
      </c>
      <c r="D5" s="13">
        <f aca="true" t="shared" si="0" ref="D5:D10">C5/B5*100</f>
        <v>52.09728035142495</v>
      </c>
      <c r="E5" s="12">
        <v>150050</v>
      </c>
      <c r="F5" s="13">
        <f aca="true" t="shared" si="1" ref="F5:F10">100-D5</f>
        <v>47.90271964857505</v>
      </c>
    </row>
    <row r="6" spans="1:6" s="9" customFormat="1" ht="24.75" customHeight="1">
      <c r="A6" s="10" t="s">
        <v>11</v>
      </c>
      <c r="B6" s="11">
        <f aca="true" t="shared" si="2" ref="B6:B12">C6+E6</f>
        <v>314675</v>
      </c>
      <c r="C6" s="12">
        <v>164216</v>
      </c>
      <c r="D6" s="13">
        <f t="shared" si="0"/>
        <v>52.18590609358862</v>
      </c>
      <c r="E6" s="12">
        <v>150459</v>
      </c>
      <c r="F6" s="13">
        <f t="shared" si="1"/>
        <v>47.81409390641138</v>
      </c>
    </row>
    <row r="7" spans="1:6" s="9" customFormat="1" ht="24.75" customHeight="1">
      <c r="A7" s="10" t="s">
        <v>12</v>
      </c>
      <c r="B7" s="11">
        <f t="shared" si="2"/>
        <v>322330</v>
      </c>
      <c r="C7" s="12">
        <v>168633</v>
      </c>
      <c r="D7" s="13">
        <f t="shared" si="0"/>
        <v>52.316880215927775</v>
      </c>
      <c r="E7" s="12">
        <v>153697</v>
      </c>
      <c r="F7" s="13">
        <f t="shared" si="1"/>
        <v>47.683119784072225</v>
      </c>
    </row>
    <row r="8" spans="1:6" s="9" customFormat="1" ht="24.75" customHeight="1">
      <c r="A8" s="10" t="s">
        <v>13</v>
      </c>
      <c r="B8" s="11">
        <f t="shared" si="2"/>
        <v>316686</v>
      </c>
      <c r="C8" s="12">
        <v>166384</v>
      </c>
      <c r="D8" s="13">
        <f t="shared" si="0"/>
        <v>52.53910813866101</v>
      </c>
      <c r="E8" s="12">
        <v>150302</v>
      </c>
      <c r="F8" s="13">
        <f t="shared" si="1"/>
        <v>47.46089186133899</v>
      </c>
    </row>
    <row r="9" spans="1:6" s="9" customFormat="1" ht="24.75" customHeight="1">
      <c r="A9" s="10" t="s">
        <v>14</v>
      </c>
      <c r="B9" s="11">
        <f t="shared" si="2"/>
        <v>314974</v>
      </c>
      <c r="C9" s="12">
        <v>164790</v>
      </c>
      <c r="D9" s="13">
        <f t="shared" si="0"/>
        <v>52.318604075257</v>
      </c>
      <c r="E9" s="12">
        <v>150184</v>
      </c>
      <c r="F9" s="13">
        <f t="shared" si="1"/>
        <v>47.681395924743</v>
      </c>
    </row>
    <row r="10" spans="1:6" s="9" customFormat="1" ht="24.75" customHeight="1">
      <c r="A10" s="10" t="s">
        <v>15</v>
      </c>
      <c r="B10" s="11">
        <f t="shared" si="2"/>
        <v>317928</v>
      </c>
      <c r="C10" s="12">
        <v>165528</v>
      </c>
      <c r="D10" s="13">
        <f t="shared" si="0"/>
        <v>52.064618404166985</v>
      </c>
      <c r="E10" s="12">
        <v>152400</v>
      </c>
      <c r="F10" s="13">
        <f t="shared" si="1"/>
        <v>47.935381595833015</v>
      </c>
    </row>
    <row r="11" spans="1:6" s="9" customFormat="1" ht="24.75" customHeight="1">
      <c r="A11" s="10" t="s">
        <v>16</v>
      </c>
      <c r="B11" s="11">
        <f t="shared" si="2"/>
        <v>315408</v>
      </c>
      <c r="C11" s="12">
        <v>164471</v>
      </c>
      <c r="D11" s="13">
        <f>C11/B11*100</f>
        <v>52.145475067214534</v>
      </c>
      <c r="E11" s="12">
        <v>150937</v>
      </c>
      <c r="F11" s="13">
        <f>100-D11</f>
        <v>47.854524932785466</v>
      </c>
    </row>
    <row r="12" spans="1:6" ht="24.75" customHeight="1">
      <c r="A12" s="10" t="s">
        <v>17</v>
      </c>
      <c r="B12" s="11">
        <f t="shared" si="2"/>
        <v>300864</v>
      </c>
      <c r="C12" s="12">
        <v>158175</v>
      </c>
      <c r="D12" s="13">
        <f>C12/B12*100</f>
        <v>52.573588066368856</v>
      </c>
      <c r="E12" s="12">
        <v>142689</v>
      </c>
      <c r="F12" s="13">
        <f>100-D12</f>
        <v>47.426411933631144</v>
      </c>
    </row>
    <row r="13" spans="1:6" ht="24.75" customHeight="1">
      <c r="A13" s="10" t="s">
        <v>18</v>
      </c>
      <c r="B13" s="11">
        <f>C13+E13</f>
        <v>276735</v>
      </c>
      <c r="C13" s="12">
        <v>147132</v>
      </c>
      <c r="D13" s="13">
        <f>C13/B13*100</f>
        <v>53.16710932841888</v>
      </c>
      <c r="E13" s="12">
        <v>129603</v>
      </c>
      <c r="F13" s="13">
        <f>100-D13</f>
        <v>46.83289067158112</v>
      </c>
    </row>
    <row r="14" spans="1:6" ht="24.75" customHeight="1">
      <c r="A14" s="10" t="s">
        <v>19</v>
      </c>
      <c r="B14" s="11">
        <v>226394</v>
      </c>
      <c r="C14" s="12">
        <v>121814</v>
      </c>
      <c r="D14" s="13">
        <f>C14/B14*100</f>
        <v>53.8061962772865</v>
      </c>
      <c r="E14" s="12">
        <v>104580</v>
      </c>
      <c r="F14" s="13">
        <f>100-D14</f>
        <v>46.1938037227135</v>
      </c>
    </row>
    <row r="15" spans="1:7" ht="24.75" customHeight="1">
      <c r="A15" s="14" t="s">
        <v>20</v>
      </c>
      <c r="B15" s="15">
        <v>171681</v>
      </c>
      <c r="C15" s="16">
        <v>92444</v>
      </c>
      <c r="D15" s="17">
        <f>C15/B15*100</f>
        <v>53.846377875245366</v>
      </c>
      <c r="E15" s="16">
        <v>79237</v>
      </c>
      <c r="F15" s="17">
        <f>100-D15</f>
        <v>46.153622124754634</v>
      </c>
      <c r="G15" s="3"/>
    </row>
  </sheetData>
  <sheetProtection/>
  <mergeCells count="5">
    <mergeCell ref="A1:F1"/>
    <mergeCell ref="C3:D3"/>
    <mergeCell ref="E3:F3"/>
    <mergeCell ref="A2:A4"/>
    <mergeCell ref="B3:B4"/>
  </mergeCells>
  <printOptions/>
  <pageMargins left="0.8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6" width="11.875" style="0" customWidth="1"/>
  </cols>
  <sheetData>
    <row r="1" spans="1:6" ht="30" customHeight="1" thickBot="1">
      <c r="A1" s="30" t="s">
        <v>9</v>
      </c>
      <c r="B1" s="30"/>
      <c r="C1" s="30"/>
      <c r="D1" s="30"/>
      <c r="E1" s="30"/>
      <c r="F1" s="30"/>
    </row>
    <row r="2" spans="1:6" ht="15.75">
      <c r="A2" s="31" t="s">
        <v>5</v>
      </c>
      <c r="B2" s="4" t="s">
        <v>8</v>
      </c>
      <c r="C2" s="5"/>
      <c r="D2" s="6"/>
      <c r="E2" s="6"/>
      <c r="F2" s="6"/>
    </row>
    <row r="3" spans="1:6" ht="15.75">
      <c r="A3" s="32"/>
      <c r="B3" s="28" t="s">
        <v>6</v>
      </c>
      <c r="C3" s="22" t="s">
        <v>0</v>
      </c>
      <c r="D3" s="35"/>
      <c r="E3" s="22" t="s">
        <v>3</v>
      </c>
      <c r="F3" s="36"/>
    </row>
    <row r="4" spans="1:6" ht="15.75">
      <c r="A4" s="33"/>
      <c r="B4" s="34"/>
      <c r="C4" s="7" t="s">
        <v>4</v>
      </c>
      <c r="D4" s="8" t="s">
        <v>1</v>
      </c>
      <c r="E4" s="7" t="s">
        <v>4</v>
      </c>
      <c r="F4" s="8" t="s">
        <v>1</v>
      </c>
    </row>
    <row r="5" spans="1:6" ht="24.75" customHeight="1">
      <c r="A5" s="18" t="s">
        <v>21</v>
      </c>
      <c r="B5" s="11">
        <f aca="true" t="shared" si="0" ref="B5:B10">C5+E5</f>
        <v>271217</v>
      </c>
      <c r="C5" s="12">
        <v>141224</v>
      </c>
      <c r="D5" s="19">
        <f aca="true" t="shared" si="1" ref="D5:D10">C5/B5*100</f>
        <v>52.07048230752497</v>
      </c>
      <c r="E5" s="20">
        <v>129993</v>
      </c>
      <c r="F5" s="19">
        <f aca="true" t="shared" si="2" ref="F5:F10">E5/B5*100</f>
        <v>47.929517692475024</v>
      </c>
    </row>
    <row r="6" spans="1:6" ht="24.75" customHeight="1">
      <c r="A6" s="18" t="s">
        <v>22</v>
      </c>
      <c r="B6" s="12">
        <f t="shared" si="0"/>
        <v>285331</v>
      </c>
      <c r="C6" s="12">
        <v>149215</v>
      </c>
      <c r="D6" s="13">
        <f t="shared" si="1"/>
        <v>52.295404284848125</v>
      </c>
      <c r="E6" s="12">
        <v>136116</v>
      </c>
      <c r="F6" s="13">
        <f t="shared" si="2"/>
        <v>47.704595715151875</v>
      </c>
    </row>
    <row r="7" spans="1:6" ht="24.75" customHeight="1">
      <c r="A7" s="18" t="s">
        <v>23</v>
      </c>
      <c r="B7" s="12">
        <f t="shared" si="0"/>
        <v>275515</v>
      </c>
      <c r="C7" s="12">
        <v>143475</v>
      </c>
      <c r="D7" s="13">
        <f t="shared" si="1"/>
        <v>52.07520461680852</v>
      </c>
      <c r="E7" s="12">
        <v>132040</v>
      </c>
      <c r="F7" s="13">
        <f t="shared" si="2"/>
        <v>47.92479538319148</v>
      </c>
    </row>
    <row r="8" spans="1:6" ht="24.75" customHeight="1">
      <c r="A8" s="18" t="s">
        <v>24</v>
      </c>
      <c r="B8" s="12">
        <f t="shared" si="0"/>
        <v>243592</v>
      </c>
      <c r="C8" s="12">
        <v>127182</v>
      </c>
      <c r="D8" s="13">
        <f t="shared" si="1"/>
        <v>52.21107425531216</v>
      </c>
      <c r="E8" s="12">
        <v>116410</v>
      </c>
      <c r="F8" s="13">
        <f t="shared" si="2"/>
        <v>47.78892574468784</v>
      </c>
    </row>
    <row r="9" spans="1:6" ht="24.75" customHeight="1">
      <c r="A9" s="18" t="s">
        <v>25</v>
      </c>
      <c r="B9" s="12">
        <f t="shared" si="0"/>
        <v>230438</v>
      </c>
      <c r="C9" s="12">
        <v>120454</v>
      </c>
      <c r="D9" s="13">
        <f t="shared" si="1"/>
        <v>52.27176073390674</v>
      </c>
      <c r="E9" s="12">
        <v>109984</v>
      </c>
      <c r="F9" s="13">
        <f t="shared" si="2"/>
        <v>47.72823926609326</v>
      </c>
    </row>
    <row r="10" spans="1:6" ht="24.75" customHeight="1">
      <c r="A10" s="18" t="s">
        <v>26</v>
      </c>
      <c r="B10" s="12">
        <f t="shared" si="0"/>
        <v>215237</v>
      </c>
      <c r="C10" s="12">
        <v>113229</v>
      </c>
      <c r="D10" s="13">
        <f t="shared" si="1"/>
        <v>52.60666149407397</v>
      </c>
      <c r="E10" s="12">
        <v>102008</v>
      </c>
      <c r="F10" s="13">
        <f t="shared" si="2"/>
        <v>47.393338505926025</v>
      </c>
    </row>
    <row r="11" spans="1:6" ht="24.75" customHeight="1">
      <c r="A11" s="18" t="s">
        <v>27</v>
      </c>
      <c r="B11" s="12">
        <v>209109</v>
      </c>
      <c r="C11" s="12">
        <v>108832</v>
      </c>
      <c r="D11" s="13">
        <v>52.045583882090206</v>
      </c>
      <c r="E11" s="12">
        <v>100277</v>
      </c>
      <c r="F11" s="13">
        <v>47.9544161179098</v>
      </c>
    </row>
    <row r="12" spans="1:6" ht="24.75" customHeight="1">
      <c r="A12" s="18" t="s">
        <v>28</v>
      </c>
      <c r="B12" s="12">
        <v>202577</v>
      </c>
      <c r="C12" s="12">
        <v>106051</v>
      </c>
      <c r="D12" s="13">
        <v>52.3509579073636</v>
      </c>
      <c r="E12" s="12">
        <v>96526</v>
      </c>
      <c r="F12" s="13">
        <v>47.6490420926364</v>
      </c>
    </row>
    <row r="13" spans="1:6" ht="24.75" customHeight="1">
      <c r="A13" s="14" t="s">
        <v>29</v>
      </c>
      <c r="B13" s="16">
        <v>199340</v>
      </c>
      <c r="C13" s="16">
        <v>103916</v>
      </c>
      <c r="D13" s="17">
        <v>52.13002909601686</v>
      </c>
      <c r="E13" s="16">
        <v>95424</v>
      </c>
      <c r="F13" s="17">
        <v>47.869970903983145</v>
      </c>
    </row>
  </sheetData>
  <sheetProtection/>
  <mergeCells count="5">
    <mergeCell ref="A1:F1"/>
    <mergeCell ref="A2:A4"/>
    <mergeCell ref="B3:B4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許雅玲</cp:lastModifiedBy>
  <cp:lastPrinted>2015-03-09T08:24:04Z</cp:lastPrinted>
  <dcterms:created xsi:type="dcterms:W3CDTF">2007-01-08T06:24:19Z</dcterms:created>
  <dcterms:modified xsi:type="dcterms:W3CDTF">2023-03-23T06:24:00Z</dcterms:modified>
  <cp:category/>
  <cp:version/>
  <cp:contentType/>
  <cp:contentStatus/>
</cp:coreProperties>
</file>