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0830" firstSheet="11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<sst xmlns="http://schemas.openxmlformats.org/spreadsheetml/2006/main" count="684" uniqueCount="160">
  <si>
    <t>男</t>
  </si>
  <si>
    <t>女</t>
  </si>
  <si>
    <t>95學年學生數</t>
  </si>
  <si>
    <t>94學年畢業生數</t>
  </si>
  <si>
    <t>94學年學生數</t>
  </si>
  <si>
    <t>93學年畢業生數</t>
  </si>
  <si>
    <t>96學年學生數</t>
  </si>
  <si>
    <t>95學年畢業生數</t>
  </si>
  <si>
    <t>計</t>
  </si>
  <si>
    <t xml:space="preserve">總         計     </t>
  </si>
  <si>
    <t xml:space="preserve">台灣地區 </t>
  </si>
  <si>
    <t xml:space="preserve">     台北市        </t>
  </si>
  <si>
    <t xml:space="preserve">     高雄市       </t>
  </si>
  <si>
    <t xml:space="preserve">     台北縣   </t>
  </si>
  <si>
    <t xml:space="preserve">     宜蘭縣 </t>
  </si>
  <si>
    <t xml:space="preserve">     桃園縣   </t>
  </si>
  <si>
    <t xml:space="preserve">     新竹縣 </t>
  </si>
  <si>
    <t xml:space="preserve">     苗栗縣   </t>
  </si>
  <si>
    <t xml:space="preserve">     台中縣   </t>
  </si>
  <si>
    <t xml:space="preserve">     彰化縣  </t>
  </si>
  <si>
    <t xml:space="preserve">     南投縣  </t>
  </si>
  <si>
    <t xml:space="preserve">     雲林縣   </t>
  </si>
  <si>
    <t xml:space="preserve">     嘉義縣  </t>
  </si>
  <si>
    <t xml:space="preserve">     台南縣   </t>
  </si>
  <si>
    <t xml:space="preserve">     高雄縣  </t>
  </si>
  <si>
    <t xml:space="preserve">     屏東縣  </t>
  </si>
  <si>
    <t xml:space="preserve">     台東縣  </t>
  </si>
  <si>
    <t xml:space="preserve">     花蓮縣   </t>
  </si>
  <si>
    <t xml:space="preserve">     澎湖縣  </t>
  </si>
  <si>
    <t xml:space="preserve">     基隆市  </t>
  </si>
  <si>
    <t xml:space="preserve">     新竹市 </t>
  </si>
  <si>
    <t xml:space="preserve">     台中市  </t>
  </si>
  <si>
    <t xml:space="preserve">     嘉義市  </t>
  </si>
  <si>
    <t xml:space="preserve">     台南市   </t>
  </si>
  <si>
    <r>
      <t>金馬地區</t>
    </r>
    <r>
      <rPr>
        <sz val="10"/>
        <rFont val="Times New Roman"/>
        <family val="1"/>
      </rPr>
      <t xml:space="preserve"> </t>
    </r>
  </si>
  <si>
    <t xml:space="preserve">    金門縣</t>
  </si>
  <si>
    <t xml:space="preserve">    連江縣  </t>
  </si>
  <si>
    <t>單位：人</t>
  </si>
  <si>
    <t>計</t>
  </si>
  <si>
    <t xml:space="preserve">總         計     </t>
  </si>
  <si>
    <t xml:space="preserve">台灣地區 </t>
  </si>
  <si>
    <t xml:space="preserve">     台北市        </t>
  </si>
  <si>
    <t xml:space="preserve">     高雄市       </t>
  </si>
  <si>
    <t xml:space="preserve">     台北縣   </t>
  </si>
  <si>
    <t xml:space="preserve">     宜蘭縣 </t>
  </si>
  <si>
    <t xml:space="preserve">     桃園縣   </t>
  </si>
  <si>
    <t xml:space="preserve">     新竹縣 </t>
  </si>
  <si>
    <t xml:space="preserve">     苗栗縣   </t>
  </si>
  <si>
    <t xml:space="preserve">     台中縣   </t>
  </si>
  <si>
    <t xml:space="preserve">     彰化縣  </t>
  </si>
  <si>
    <t xml:space="preserve">     南投縣  </t>
  </si>
  <si>
    <t xml:space="preserve">     雲林縣   </t>
  </si>
  <si>
    <t xml:space="preserve">     嘉義縣  </t>
  </si>
  <si>
    <t xml:space="preserve">     台南縣   </t>
  </si>
  <si>
    <t xml:space="preserve">     高雄縣  </t>
  </si>
  <si>
    <t xml:space="preserve">     屏東縣  </t>
  </si>
  <si>
    <t xml:space="preserve">     台東縣  </t>
  </si>
  <si>
    <t xml:space="preserve">     花蓮縣   </t>
  </si>
  <si>
    <t xml:space="preserve">     澎湖縣  </t>
  </si>
  <si>
    <t xml:space="preserve">     基隆市  </t>
  </si>
  <si>
    <t xml:space="preserve">     新竹市 </t>
  </si>
  <si>
    <t xml:space="preserve">     台中市  </t>
  </si>
  <si>
    <t xml:space="preserve">     嘉義市  </t>
  </si>
  <si>
    <t xml:space="preserve">     台南市   </t>
  </si>
  <si>
    <r>
      <t>金馬地區</t>
    </r>
    <r>
      <rPr>
        <sz val="10"/>
        <rFont val="Times New Roman"/>
        <family val="1"/>
      </rPr>
      <t xml:space="preserve"> </t>
    </r>
  </si>
  <si>
    <t xml:space="preserve">    金門縣</t>
  </si>
  <si>
    <t xml:space="preserve">    連江縣  </t>
  </si>
  <si>
    <t>單位：人</t>
  </si>
  <si>
    <t>97學年學生數</t>
  </si>
  <si>
    <t>96學年畢業生數</t>
  </si>
  <si>
    <t>98學年學生數</t>
  </si>
  <si>
    <t>97學年畢業生數</t>
  </si>
  <si>
    <r>
      <t>金馬地區</t>
    </r>
    <r>
      <rPr>
        <sz val="10"/>
        <color indexed="8"/>
        <rFont val="Times New Roman"/>
        <family val="1"/>
      </rPr>
      <t xml:space="preserve"> </t>
    </r>
  </si>
  <si>
    <t>說明：紅色部分係增列南投縣私立弘明實驗高中附設國中部資料。</t>
  </si>
  <si>
    <t>99學年學生數</t>
  </si>
  <si>
    <t>98學年畢業生數</t>
  </si>
  <si>
    <t xml:space="preserve">臺灣地區 </t>
  </si>
  <si>
    <t xml:space="preserve">     臺北市        </t>
  </si>
  <si>
    <t xml:space="preserve">     臺北縣   </t>
  </si>
  <si>
    <t xml:space="preserve">     臺中縣   </t>
  </si>
  <si>
    <t xml:space="preserve">     臺南縣   </t>
  </si>
  <si>
    <t xml:space="preserve">     臺東縣  </t>
  </si>
  <si>
    <t xml:space="preserve">     臺中市  </t>
  </si>
  <si>
    <t xml:space="preserve">     臺南市   </t>
  </si>
  <si>
    <t>單位：人</t>
  </si>
  <si>
    <t>計</t>
  </si>
  <si>
    <t xml:space="preserve">總         計     </t>
  </si>
  <si>
    <t xml:space="preserve">     高雄市       </t>
  </si>
  <si>
    <t xml:space="preserve">     宜蘭縣 </t>
  </si>
  <si>
    <t xml:space="preserve">     桃園縣   </t>
  </si>
  <si>
    <t xml:space="preserve">     新竹縣 </t>
  </si>
  <si>
    <t xml:space="preserve">     苗栗縣   </t>
  </si>
  <si>
    <t xml:space="preserve">     彰化縣  </t>
  </si>
  <si>
    <t xml:space="preserve">     南投縣  </t>
  </si>
  <si>
    <t xml:space="preserve">     雲林縣   </t>
  </si>
  <si>
    <t xml:space="preserve">     嘉義縣  </t>
  </si>
  <si>
    <t xml:space="preserve">     屏東縣  </t>
  </si>
  <si>
    <t xml:space="preserve">     花蓮縣   </t>
  </si>
  <si>
    <t xml:space="preserve">     澎湖縣  </t>
  </si>
  <si>
    <t xml:space="preserve">     基隆市  </t>
  </si>
  <si>
    <t xml:space="preserve">     新竹市 </t>
  </si>
  <si>
    <t xml:space="preserve">     嘉義市  </t>
  </si>
  <si>
    <r>
      <t>金馬地區</t>
    </r>
    <r>
      <rPr>
        <sz val="10"/>
        <rFont val="Times New Roman"/>
        <family val="1"/>
      </rPr>
      <t xml:space="preserve"> </t>
    </r>
  </si>
  <si>
    <t xml:space="preserve">    金門縣</t>
  </si>
  <si>
    <t xml:space="preserve">    連江縣  </t>
  </si>
  <si>
    <t>100學年學生數</t>
  </si>
  <si>
    <t>99學年畢業生數</t>
  </si>
  <si>
    <t xml:space="preserve">     新北市  </t>
  </si>
  <si>
    <t>103-2 國中學生數、畢業生數-按性別與學校所在縣市別分</t>
  </si>
  <si>
    <t>103-2 國中學生數、畢業生數-按性別與學校所在縣市別分</t>
  </si>
  <si>
    <t>103-2 國中學生數、畢業生數-按性別與學校所在縣市別分</t>
  </si>
  <si>
    <t>103-2 國中學生數、畢業生數-按性別與學校所在縣市別分</t>
  </si>
  <si>
    <t>單位：人</t>
  </si>
  <si>
    <t>計</t>
  </si>
  <si>
    <t xml:space="preserve">總         計     </t>
  </si>
  <si>
    <t xml:space="preserve">     新北市  </t>
  </si>
  <si>
    <t xml:space="preserve">     高雄市       </t>
  </si>
  <si>
    <t xml:space="preserve">     宜蘭縣 </t>
  </si>
  <si>
    <t xml:space="preserve">     桃園縣   </t>
  </si>
  <si>
    <t xml:space="preserve">     新竹縣 </t>
  </si>
  <si>
    <t xml:space="preserve">     苗栗縣   </t>
  </si>
  <si>
    <t xml:space="preserve">     彰化縣  </t>
  </si>
  <si>
    <t xml:space="preserve">     南投縣  </t>
  </si>
  <si>
    <t xml:space="preserve">     雲林縣   </t>
  </si>
  <si>
    <t xml:space="preserve">     嘉義縣  </t>
  </si>
  <si>
    <t xml:space="preserve">     屏東縣  </t>
  </si>
  <si>
    <t xml:space="preserve">     花蓮縣   </t>
  </si>
  <si>
    <t xml:space="preserve">     澎湖縣  </t>
  </si>
  <si>
    <t xml:space="preserve">     基隆市  </t>
  </si>
  <si>
    <t xml:space="preserve">     新竹市 </t>
  </si>
  <si>
    <t xml:space="preserve">     嘉義市  </t>
  </si>
  <si>
    <r>
      <t>金馬地區</t>
    </r>
    <r>
      <rPr>
        <sz val="10"/>
        <rFont val="Times New Roman"/>
        <family val="1"/>
      </rPr>
      <t xml:space="preserve"> </t>
    </r>
  </si>
  <si>
    <t xml:space="preserve">    金門縣</t>
  </si>
  <si>
    <t xml:space="preserve">    連江縣  </t>
  </si>
  <si>
    <t>101學年學生數</t>
  </si>
  <si>
    <t>100學年畢業生數</t>
  </si>
  <si>
    <t>102學年學生數</t>
  </si>
  <si>
    <t>101學年畢業生數</t>
  </si>
  <si>
    <t>103學年學生數</t>
  </si>
  <si>
    <t>102學年畢業生數</t>
  </si>
  <si>
    <t>104學年學生數</t>
  </si>
  <si>
    <t>103學年畢業生數</t>
  </si>
  <si>
    <t xml:space="preserve">     臺北市        </t>
  </si>
  <si>
    <t xml:space="preserve">     桃園市</t>
  </si>
  <si>
    <t>105學年學生數</t>
  </si>
  <si>
    <t>104學年畢業生數</t>
  </si>
  <si>
    <t>106學年學生數</t>
  </si>
  <si>
    <t>105學年畢業生數</t>
  </si>
  <si>
    <t>107學年學生數</t>
  </si>
  <si>
    <t>106學年畢業生數</t>
  </si>
  <si>
    <t>108學年學生數</t>
  </si>
  <si>
    <t>107學年畢業生數</t>
  </si>
  <si>
    <t>109學年學生數</t>
  </si>
  <si>
    <t>108學年畢業生數</t>
  </si>
  <si>
    <t>110學年學生數</t>
  </si>
  <si>
    <t>109學年畢業生數</t>
  </si>
  <si>
    <t>111學年學生數</t>
  </si>
  <si>
    <t>110學年畢業生數</t>
  </si>
  <si>
    <t>112學年學生數</t>
  </si>
  <si>
    <t>111學年畢業生數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</si>
</sst>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* #,##0;* #,##0;* &quot;-&quot;;@"/>
    <numFmt numFmtId="194" formatCode="[$-1010404]#,##0;\ #,##0\-;\ \-"/>
    <numFmt numFmtId="195" formatCode="&quot;ⓡ&quot;###,##0"/>
    <numFmt numFmtId="196" formatCode="###,##0"/>
    <numFmt numFmtId="197" formatCode="[$€-2]\ #,##0.00_);[Red]\([$€-2]\ #,##0.00\)"/>
  </numFmts>
  <fonts count="5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0" borderId="0">
      <alignment wrapText="1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34" applyAlignment="1">
      <alignment vertical="center"/>
      <protection/>
    </xf>
    <xf numFmtId="0" fontId="0" fillId="0" borderId="0" xfId="34" applyAlignment="1">
      <alignment horizontal="center" vertical="center"/>
      <protection/>
    </xf>
    <xf numFmtId="0" fontId="0" fillId="0" borderId="0" xfId="34" applyBorder="1" applyAlignment="1">
      <alignment vertical="center"/>
      <protection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6" fillId="0" borderId="0" xfId="35" applyNumberFormat="1" applyFont="1" applyBorder="1" applyAlignment="1">
      <alignment vertical="center"/>
      <protection/>
    </xf>
    <xf numFmtId="0" fontId="0" fillId="0" borderId="0" xfId="0" applyNumberForma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0" fillId="0" borderId="0" xfId="34" applyFont="1" applyBorder="1" applyAlignment="1">
      <alignment vertical="center"/>
      <protection/>
    </xf>
    <xf numFmtId="0" fontId="0" fillId="0" borderId="0" xfId="34" applyFont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7" fillId="33" borderId="12" xfId="35" applyFont="1" applyFill="1" applyBorder="1" applyAlignment="1">
      <alignment horizontal="center" vertical="center"/>
      <protection/>
    </xf>
    <xf numFmtId="0" fontId="7" fillId="33" borderId="13" xfId="35" applyFont="1" applyFill="1" applyBorder="1" applyAlignment="1">
      <alignment horizontal="center" vertical="center"/>
      <protection/>
    </xf>
    <xf numFmtId="3" fontId="10" fillId="0" borderId="14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2" fillId="0" borderId="0" xfId="34" applyFont="1" applyBorder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3" fillId="0" borderId="0" xfId="35" applyNumberFormat="1" applyFont="1" applyBorder="1" applyAlignment="1">
      <alignment vertical="center"/>
      <protection/>
    </xf>
    <xf numFmtId="0" fontId="1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 vertical="center"/>
    </xf>
    <xf numFmtId="0" fontId="14" fillId="33" borderId="12" xfId="35" applyFont="1" applyFill="1" applyBorder="1" applyAlignment="1">
      <alignment horizontal="center" vertical="center"/>
      <protection/>
    </xf>
    <xf numFmtId="0" fontId="14" fillId="33" borderId="13" xfId="35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2" fillId="0" borderId="0" xfId="34" applyFont="1" applyAlignment="1">
      <alignment horizontal="center" vertical="center"/>
      <protection/>
    </xf>
    <xf numFmtId="0" fontId="14" fillId="0" borderId="0" xfId="34" applyFont="1" applyAlignment="1">
      <alignment horizontal="left" vertical="center"/>
      <protection/>
    </xf>
    <xf numFmtId="3" fontId="9" fillId="0" borderId="0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5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50" fillId="0" borderId="0" xfId="34" applyFont="1" applyAlignment="1">
      <alignment vertical="center"/>
      <protection/>
    </xf>
    <xf numFmtId="0" fontId="51" fillId="0" borderId="0" xfId="0" applyNumberFormat="1" applyFont="1" applyBorder="1" applyAlignment="1">
      <alignment vertical="center"/>
    </xf>
    <xf numFmtId="0" fontId="52" fillId="33" borderId="12" xfId="35" applyFont="1" applyFill="1" applyBorder="1" applyAlignment="1">
      <alignment horizontal="center" vertical="center"/>
      <protection/>
    </xf>
    <xf numFmtId="0" fontId="52" fillId="33" borderId="13" xfId="35" applyFont="1" applyFill="1" applyBorder="1" applyAlignment="1">
      <alignment horizontal="center" vertical="center"/>
      <protection/>
    </xf>
    <xf numFmtId="3" fontId="49" fillId="0" borderId="16" xfId="0" applyNumberFormat="1" applyFont="1" applyFill="1" applyBorder="1" applyAlignment="1">
      <alignment/>
    </xf>
    <xf numFmtId="0" fontId="51" fillId="0" borderId="0" xfId="34" applyFont="1" applyAlignment="1">
      <alignment vertical="center"/>
      <protection/>
    </xf>
    <xf numFmtId="0" fontId="5" fillId="0" borderId="0" xfId="35" applyFont="1" applyAlignment="1">
      <alignment horizontal="center" vertical="center"/>
      <protection/>
    </xf>
    <xf numFmtId="0" fontId="7" fillId="33" borderId="17" xfId="35" applyFont="1" applyFill="1" applyBorder="1" applyAlignment="1">
      <alignment horizontal="center" vertical="center"/>
      <protection/>
    </xf>
    <xf numFmtId="0" fontId="7" fillId="33" borderId="18" xfId="35" applyFont="1" applyFill="1" applyBorder="1" applyAlignment="1">
      <alignment horizontal="center" vertical="center"/>
      <protection/>
    </xf>
    <xf numFmtId="0" fontId="7" fillId="33" borderId="19" xfId="35" applyFont="1" applyFill="1" applyBorder="1" applyAlignment="1">
      <alignment horizontal="center" vertical="center"/>
      <protection/>
    </xf>
    <xf numFmtId="0" fontId="7" fillId="33" borderId="20" xfId="35" applyFont="1" applyFill="1" applyBorder="1" applyAlignment="1">
      <alignment horizontal="center" vertical="center"/>
      <protection/>
    </xf>
    <xf numFmtId="0" fontId="11" fillId="0" borderId="0" xfId="35" applyFont="1" applyAlignment="1">
      <alignment horizontal="center" vertical="center"/>
      <protection/>
    </xf>
    <xf numFmtId="0" fontId="14" fillId="33" borderId="17" xfId="35" applyFont="1" applyFill="1" applyBorder="1" applyAlignment="1">
      <alignment horizontal="center" vertical="center"/>
      <protection/>
    </xf>
    <xf numFmtId="0" fontId="14" fillId="33" borderId="18" xfId="35" applyFont="1" applyFill="1" applyBorder="1" applyAlignment="1">
      <alignment horizontal="center" vertical="center"/>
      <protection/>
    </xf>
    <xf numFmtId="0" fontId="14" fillId="33" borderId="19" xfId="35" applyFont="1" applyFill="1" applyBorder="1" applyAlignment="1">
      <alignment horizontal="center" vertical="center"/>
      <protection/>
    </xf>
    <xf numFmtId="0" fontId="14" fillId="33" borderId="20" xfId="35" applyFont="1" applyFill="1" applyBorder="1" applyAlignment="1">
      <alignment horizontal="center" vertical="center"/>
      <protection/>
    </xf>
    <xf numFmtId="0" fontId="52" fillId="33" borderId="19" xfId="35" applyFont="1" applyFill="1" applyBorder="1" applyAlignment="1">
      <alignment horizontal="center" vertical="center"/>
      <protection/>
    </xf>
    <xf numFmtId="0" fontId="52" fillId="33" borderId="20" xfId="35" applyFont="1" applyFill="1" applyBorder="1" applyAlignment="1">
      <alignment horizontal="center" vertical="center"/>
      <protection/>
    </xf>
    <xf numFmtId="3" fontId="0" fillId="0" borderId="0" xfId="34" applyNumberFormat="1" applyFont="1" applyAlignment="1">
      <alignment vertical="center"/>
      <protection/>
    </xf>
    <xf numFmtId="3" fontId="53" fillId="0" borderId="14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2-4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28</xdr:row>
      <xdr:rowOff>85725</xdr:rowOff>
    </xdr:from>
    <xdr:to>
      <xdr:col>2</xdr:col>
      <xdr:colOff>409575</xdr:colOff>
      <xdr:row>28</xdr:row>
      <xdr:rowOff>190500</xdr:rowOff>
    </xdr:to>
    <xdr:pic>
      <xdr:nvPicPr>
        <xdr:cNvPr id="1" name="Picture 13" descr="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838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28</xdr:row>
      <xdr:rowOff>85725</xdr:rowOff>
    </xdr:from>
    <xdr:to>
      <xdr:col>1</xdr:col>
      <xdr:colOff>552450</xdr:colOff>
      <xdr:row>28</xdr:row>
      <xdr:rowOff>190500</xdr:rowOff>
    </xdr:to>
    <xdr:pic>
      <xdr:nvPicPr>
        <xdr:cNvPr id="2" name="Picture 14" descr="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838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7" ht="30" customHeight="1">
      <c r="A1" s="51" t="s">
        <v>108</v>
      </c>
      <c r="B1" s="51"/>
      <c r="C1" s="51"/>
      <c r="D1" s="51"/>
      <c r="E1" s="51"/>
      <c r="F1" s="51"/>
      <c r="G1" s="5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4</v>
      </c>
      <c r="C3" s="54"/>
      <c r="D3" s="55"/>
      <c r="E3" s="54" t="s">
        <v>5</v>
      </c>
      <c r="F3" s="54"/>
      <c r="G3" s="55"/>
      <c r="H3" s="11"/>
    </row>
    <row r="4" spans="1:8" s="12" customFormat="1" ht="27" customHeight="1">
      <c r="A4" s="53"/>
      <c r="B4" s="15" t="s">
        <v>38</v>
      </c>
      <c r="C4" s="15" t="s">
        <v>0</v>
      </c>
      <c r="D4" s="16" t="s">
        <v>1</v>
      </c>
      <c r="E4" s="15" t="s">
        <v>38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39</v>
      </c>
      <c r="B5" s="35">
        <f aca="true" t="shared" si="0" ref="B5:G5">B6+B30</f>
        <v>951202</v>
      </c>
      <c r="C5" s="36">
        <f t="shared" si="0"/>
        <v>496443</v>
      </c>
      <c r="D5" s="36">
        <f t="shared" si="0"/>
        <v>454759</v>
      </c>
      <c r="E5" s="36">
        <f t="shared" si="0"/>
        <v>321456</v>
      </c>
      <c r="F5" s="36">
        <f t="shared" si="0"/>
        <v>168347</v>
      </c>
      <c r="G5" s="36">
        <f t="shared" si="0"/>
        <v>153109</v>
      </c>
      <c r="H5" s="11"/>
    </row>
    <row r="6" spans="1:8" s="12" customFormat="1" ht="18" customHeight="1">
      <c r="A6" s="5" t="s">
        <v>40</v>
      </c>
      <c r="B6" s="37">
        <f aca="true" t="shared" si="1" ref="B6:G6">SUM(B7:B29)</f>
        <v>948827</v>
      </c>
      <c r="C6" s="34">
        <f t="shared" si="1"/>
        <v>495213</v>
      </c>
      <c r="D6" s="34">
        <f t="shared" si="1"/>
        <v>453614</v>
      </c>
      <c r="E6" s="34">
        <f t="shared" si="1"/>
        <v>320655</v>
      </c>
      <c r="F6" s="34">
        <f t="shared" si="1"/>
        <v>167932</v>
      </c>
      <c r="G6" s="34">
        <f t="shared" si="1"/>
        <v>152723</v>
      </c>
      <c r="H6" s="11"/>
    </row>
    <row r="7" spans="1:8" s="12" customFormat="1" ht="18" customHeight="1">
      <c r="A7" s="5" t="s">
        <v>41</v>
      </c>
      <c r="B7" s="37">
        <f>SUM(C7:D7)</f>
        <v>99061</v>
      </c>
      <c r="C7" s="34">
        <v>51998</v>
      </c>
      <c r="D7" s="34">
        <v>47063</v>
      </c>
      <c r="E7" s="34">
        <v>34234</v>
      </c>
      <c r="F7" s="34">
        <v>17925</v>
      </c>
      <c r="G7" s="34">
        <v>16309</v>
      </c>
      <c r="H7" s="11"/>
    </row>
    <row r="8" spans="1:8" s="12" customFormat="1" ht="18" customHeight="1">
      <c r="A8" s="5" t="s">
        <v>42</v>
      </c>
      <c r="B8" s="37">
        <f aca="true" t="shared" si="2" ref="B8:B31">SUM(C8:D8)</f>
        <v>63478</v>
      </c>
      <c r="C8" s="34">
        <v>33142</v>
      </c>
      <c r="D8" s="34">
        <v>30336</v>
      </c>
      <c r="E8" s="34">
        <v>22008</v>
      </c>
      <c r="F8" s="34">
        <v>11388</v>
      </c>
      <c r="G8" s="34">
        <v>10620</v>
      </c>
      <c r="H8" s="11"/>
    </row>
    <row r="9" spans="1:8" s="12" customFormat="1" ht="18" customHeight="1">
      <c r="A9" s="5" t="s">
        <v>43</v>
      </c>
      <c r="B9" s="37">
        <f t="shared" si="2"/>
        <v>156527</v>
      </c>
      <c r="C9" s="34">
        <v>81974</v>
      </c>
      <c r="D9" s="34">
        <v>74553</v>
      </c>
      <c r="E9" s="34">
        <v>53687</v>
      </c>
      <c r="F9" s="34">
        <v>28019</v>
      </c>
      <c r="G9" s="34">
        <v>25668</v>
      </c>
      <c r="H9" s="11"/>
    </row>
    <row r="10" spans="1:8" s="12" customFormat="1" ht="18" customHeight="1">
      <c r="A10" s="5" t="s">
        <v>44</v>
      </c>
      <c r="B10" s="37">
        <f t="shared" si="2"/>
        <v>20498</v>
      </c>
      <c r="C10" s="34">
        <v>10775</v>
      </c>
      <c r="D10" s="34">
        <v>9723</v>
      </c>
      <c r="E10" s="34">
        <v>6730</v>
      </c>
      <c r="F10" s="34">
        <v>3538</v>
      </c>
      <c r="G10" s="34">
        <v>3192</v>
      </c>
      <c r="H10" s="11"/>
    </row>
    <row r="11" spans="1:8" s="12" customFormat="1" ht="18" customHeight="1">
      <c r="A11" s="5" t="s">
        <v>45</v>
      </c>
      <c r="B11" s="37">
        <f t="shared" si="2"/>
        <v>87134</v>
      </c>
      <c r="C11" s="34">
        <v>45671</v>
      </c>
      <c r="D11" s="34">
        <v>41463</v>
      </c>
      <c r="E11" s="34">
        <v>28276</v>
      </c>
      <c r="F11" s="34">
        <v>14738</v>
      </c>
      <c r="G11" s="34">
        <v>13538</v>
      </c>
      <c r="H11" s="11"/>
    </row>
    <row r="12" spans="1:8" s="12" customFormat="1" ht="18" customHeight="1">
      <c r="A12" s="5" t="s">
        <v>46</v>
      </c>
      <c r="B12" s="37">
        <f t="shared" si="2"/>
        <v>20752</v>
      </c>
      <c r="C12" s="34">
        <v>10895</v>
      </c>
      <c r="D12" s="34">
        <v>9857</v>
      </c>
      <c r="E12" s="34">
        <v>6350</v>
      </c>
      <c r="F12" s="34">
        <v>3352</v>
      </c>
      <c r="G12" s="34">
        <v>2998</v>
      </c>
      <c r="H12" s="11"/>
    </row>
    <row r="13" spans="1:8" s="12" customFormat="1" ht="18" customHeight="1">
      <c r="A13" s="5" t="s">
        <v>47</v>
      </c>
      <c r="B13" s="37">
        <f t="shared" si="2"/>
        <v>23261</v>
      </c>
      <c r="C13" s="34">
        <v>12199</v>
      </c>
      <c r="D13" s="34">
        <v>11062</v>
      </c>
      <c r="E13" s="34">
        <v>8073</v>
      </c>
      <c r="F13" s="34">
        <v>4194</v>
      </c>
      <c r="G13" s="34">
        <v>3879</v>
      </c>
      <c r="H13" s="11"/>
    </row>
    <row r="14" spans="1:8" s="12" customFormat="1" ht="18" customHeight="1">
      <c r="A14" s="5" t="s">
        <v>48</v>
      </c>
      <c r="B14" s="37">
        <f t="shared" si="2"/>
        <v>74499</v>
      </c>
      <c r="C14" s="34">
        <v>39330</v>
      </c>
      <c r="D14" s="34">
        <v>35169</v>
      </c>
      <c r="E14" s="34">
        <v>24595</v>
      </c>
      <c r="F14" s="34">
        <v>12863</v>
      </c>
      <c r="G14" s="34">
        <v>11732</v>
      </c>
      <c r="H14" s="11"/>
    </row>
    <row r="15" spans="1:8" s="12" customFormat="1" ht="18" customHeight="1">
      <c r="A15" s="5" t="s">
        <v>49</v>
      </c>
      <c r="B15" s="37">
        <f t="shared" si="2"/>
        <v>53700</v>
      </c>
      <c r="C15" s="34">
        <v>28195</v>
      </c>
      <c r="D15" s="34">
        <v>25505</v>
      </c>
      <c r="E15" s="34">
        <v>18611</v>
      </c>
      <c r="F15" s="34">
        <v>9814</v>
      </c>
      <c r="G15" s="34">
        <v>8797</v>
      </c>
      <c r="H15" s="11"/>
    </row>
    <row r="16" spans="1:8" s="12" customFormat="1" ht="18" customHeight="1">
      <c r="A16" s="5" t="s">
        <v>50</v>
      </c>
      <c r="B16" s="37">
        <f t="shared" si="2"/>
        <v>21433</v>
      </c>
      <c r="C16" s="34">
        <v>11156</v>
      </c>
      <c r="D16" s="34">
        <v>10277</v>
      </c>
      <c r="E16" s="34">
        <v>7117</v>
      </c>
      <c r="F16" s="34">
        <v>3712</v>
      </c>
      <c r="G16" s="34">
        <v>3405</v>
      </c>
      <c r="H16" s="11"/>
    </row>
    <row r="17" spans="1:8" s="12" customFormat="1" ht="18" customHeight="1">
      <c r="A17" s="5" t="s">
        <v>51</v>
      </c>
      <c r="B17" s="37">
        <f t="shared" si="2"/>
        <v>27762</v>
      </c>
      <c r="C17" s="34">
        <v>14394</v>
      </c>
      <c r="D17" s="34">
        <v>13368</v>
      </c>
      <c r="E17" s="34">
        <v>9405</v>
      </c>
      <c r="F17" s="34">
        <v>4992</v>
      </c>
      <c r="G17" s="34">
        <v>4413</v>
      </c>
      <c r="H17" s="11"/>
    </row>
    <row r="18" spans="1:8" s="12" customFormat="1" ht="18" customHeight="1">
      <c r="A18" s="5" t="s">
        <v>52</v>
      </c>
      <c r="B18" s="37">
        <f t="shared" si="2"/>
        <v>17053</v>
      </c>
      <c r="C18" s="34">
        <v>8945</v>
      </c>
      <c r="D18" s="34">
        <v>8108</v>
      </c>
      <c r="E18" s="34">
        <v>5703</v>
      </c>
      <c r="F18" s="34">
        <v>2991</v>
      </c>
      <c r="G18" s="34">
        <v>2712</v>
      </c>
      <c r="H18" s="11"/>
    </row>
    <row r="19" spans="1:8" s="12" customFormat="1" ht="18" customHeight="1">
      <c r="A19" s="6" t="s">
        <v>53</v>
      </c>
      <c r="B19" s="37">
        <f t="shared" si="2"/>
        <v>42020</v>
      </c>
      <c r="C19" s="34">
        <v>22159</v>
      </c>
      <c r="D19" s="34">
        <v>19861</v>
      </c>
      <c r="E19" s="34">
        <v>13980</v>
      </c>
      <c r="F19" s="34">
        <v>7295</v>
      </c>
      <c r="G19" s="34">
        <v>6685</v>
      </c>
      <c r="H19" s="11"/>
    </row>
    <row r="20" spans="1:8" s="12" customFormat="1" ht="18" customHeight="1">
      <c r="A20" s="6" t="s">
        <v>54</v>
      </c>
      <c r="B20" s="37">
        <f t="shared" si="2"/>
        <v>46195</v>
      </c>
      <c r="C20" s="34">
        <v>24171</v>
      </c>
      <c r="D20" s="34">
        <v>22024</v>
      </c>
      <c r="E20" s="34">
        <v>15765</v>
      </c>
      <c r="F20" s="34">
        <v>8304</v>
      </c>
      <c r="G20" s="34">
        <v>7461</v>
      </c>
      <c r="H20" s="11"/>
    </row>
    <row r="21" spans="1:8" s="12" customFormat="1" ht="18" customHeight="1">
      <c r="A21" s="5" t="s">
        <v>55</v>
      </c>
      <c r="B21" s="37">
        <f t="shared" si="2"/>
        <v>35233</v>
      </c>
      <c r="C21" s="34">
        <v>18283</v>
      </c>
      <c r="D21" s="34">
        <v>16950</v>
      </c>
      <c r="E21" s="34">
        <v>11656</v>
      </c>
      <c r="F21" s="34">
        <v>5970</v>
      </c>
      <c r="G21" s="34">
        <v>5686</v>
      </c>
      <c r="H21" s="11"/>
    </row>
    <row r="22" spans="1:8" s="12" customFormat="1" ht="18" customHeight="1">
      <c r="A22" s="5" t="s">
        <v>56</v>
      </c>
      <c r="B22" s="37">
        <f t="shared" si="2"/>
        <v>9336</v>
      </c>
      <c r="C22" s="34">
        <v>4893</v>
      </c>
      <c r="D22" s="34">
        <v>4443</v>
      </c>
      <c r="E22" s="34">
        <v>3004</v>
      </c>
      <c r="F22" s="34">
        <v>1566</v>
      </c>
      <c r="G22" s="34">
        <v>1438</v>
      </c>
      <c r="H22" s="11"/>
    </row>
    <row r="23" spans="1:8" s="12" customFormat="1" ht="18" customHeight="1">
      <c r="A23" s="5" t="s">
        <v>57</v>
      </c>
      <c r="B23" s="37">
        <f t="shared" si="2"/>
        <v>14600</v>
      </c>
      <c r="C23" s="34">
        <v>7538</v>
      </c>
      <c r="D23" s="34">
        <v>7062</v>
      </c>
      <c r="E23" s="34">
        <v>5929</v>
      </c>
      <c r="F23" s="34">
        <v>3550</v>
      </c>
      <c r="G23" s="34">
        <v>2379</v>
      </c>
      <c r="H23" s="11"/>
    </row>
    <row r="24" spans="1:8" s="12" customFormat="1" ht="18" customHeight="1">
      <c r="A24" s="5" t="s">
        <v>58</v>
      </c>
      <c r="B24" s="37">
        <f t="shared" si="2"/>
        <v>3209</v>
      </c>
      <c r="C24" s="34">
        <v>1657</v>
      </c>
      <c r="D24" s="34">
        <v>1552</v>
      </c>
      <c r="E24" s="34">
        <v>1061</v>
      </c>
      <c r="F24" s="34">
        <v>567</v>
      </c>
      <c r="G24" s="34">
        <v>494</v>
      </c>
      <c r="H24" s="11"/>
    </row>
    <row r="25" spans="1:8" s="12" customFormat="1" ht="18" customHeight="1">
      <c r="A25" s="5" t="s">
        <v>59</v>
      </c>
      <c r="B25" s="37">
        <f t="shared" si="2"/>
        <v>17295</v>
      </c>
      <c r="C25" s="34">
        <v>9017</v>
      </c>
      <c r="D25" s="34">
        <v>8278</v>
      </c>
      <c r="E25" s="34">
        <v>5732</v>
      </c>
      <c r="F25" s="34">
        <v>2961</v>
      </c>
      <c r="G25" s="34">
        <v>2771</v>
      </c>
      <c r="H25" s="11"/>
    </row>
    <row r="26" spans="1:8" s="12" customFormat="1" ht="18" customHeight="1">
      <c r="A26" s="5" t="s">
        <v>60</v>
      </c>
      <c r="B26" s="37">
        <f t="shared" si="2"/>
        <v>17370</v>
      </c>
      <c r="C26" s="34">
        <v>9020</v>
      </c>
      <c r="D26" s="34">
        <v>8350</v>
      </c>
      <c r="E26" s="34">
        <v>5959</v>
      </c>
      <c r="F26" s="34">
        <v>3115</v>
      </c>
      <c r="G26" s="34">
        <v>2844</v>
      </c>
      <c r="H26" s="11"/>
    </row>
    <row r="27" spans="1:8" s="12" customFormat="1" ht="18" customHeight="1">
      <c r="A27" s="5" t="s">
        <v>61</v>
      </c>
      <c r="B27" s="37">
        <f t="shared" si="2"/>
        <v>48445</v>
      </c>
      <c r="C27" s="34">
        <v>24622</v>
      </c>
      <c r="D27" s="34">
        <v>23823</v>
      </c>
      <c r="E27" s="34">
        <v>16084</v>
      </c>
      <c r="F27" s="34">
        <v>8272</v>
      </c>
      <c r="G27" s="34">
        <v>7812</v>
      </c>
      <c r="H27" s="11"/>
    </row>
    <row r="28" spans="1:8" s="12" customFormat="1" ht="18" customHeight="1">
      <c r="A28" s="5" t="s">
        <v>62</v>
      </c>
      <c r="B28" s="37">
        <f t="shared" si="2"/>
        <v>13458</v>
      </c>
      <c r="C28" s="34">
        <v>6743</v>
      </c>
      <c r="D28" s="34">
        <v>6715</v>
      </c>
      <c r="E28" s="34">
        <v>4677</v>
      </c>
      <c r="F28" s="34">
        <v>2385</v>
      </c>
      <c r="G28" s="34">
        <v>2292</v>
      </c>
      <c r="H28" s="11"/>
    </row>
    <row r="29" spans="1:8" s="12" customFormat="1" ht="18" customHeight="1">
      <c r="A29" s="5" t="s">
        <v>63</v>
      </c>
      <c r="B29" s="37">
        <f t="shared" si="2"/>
        <v>36508</v>
      </c>
      <c r="C29" s="34">
        <v>18436</v>
      </c>
      <c r="D29" s="34">
        <v>18072</v>
      </c>
      <c r="E29" s="34">
        <v>12019</v>
      </c>
      <c r="F29" s="34">
        <v>6421</v>
      </c>
      <c r="G29" s="34">
        <v>5598</v>
      </c>
      <c r="H29" s="11"/>
    </row>
    <row r="30" spans="1:8" s="12" customFormat="1" ht="18" customHeight="1">
      <c r="A30" s="5" t="s">
        <v>64</v>
      </c>
      <c r="B30" s="37">
        <f t="shared" si="2"/>
        <v>2375</v>
      </c>
      <c r="C30" s="34">
        <f>SUM(C31:C32)</f>
        <v>1230</v>
      </c>
      <c r="D30" s="34">
        <f>SUM(D31:D32)</f>
        <v>1145</v>
      </c>
      <c r="E30" s="34">
        <f>SUM(E31:E32)</f>
        <v>801</v>
      </c>
      <c r="F30" s="34">
        <f>SUM(F31:F32)</f>
        <v>415</v>
      </c>
      <c r="G30" s="34">
        <f>SUM(G31:G32)</f>
        <v>386</v>
      </c>
      <c r="H30" s="11"/>
    </row>
    <row r="31" spans="1:8" s="12" customFormat="1" ht="18" customHeight="1">
      <c r="A31" s="5" t="s">
        <v>65</v>
      </c>
      <c r="B31" s="37">
        <f t="shared" si="2"/>
        <v>2083</v>
      </c>
      <c r="C31" s="34">
        <v>1066</v>
      </c>
      <c r="D31" s="34">
        <v>1017</v>
      </c>
      <c r="E31" s="34">
        <v>698</v>
      </c>
      <c r="F31" s="34">
        <v>365</v>
      </c>
      <c r="G31" s="34">
        <v>333</v>
      </c>
      <c r="H31" s="11"/>
    </row>
    <row r="32" spans="1:8" s="12" customFormat="1" ht="18" customHeight="1" thickBot="1">
      <c r="A32" s="7" t="s">
        <v>66</v>
      </c>
      <c r="B32" s="42">
        <f>SUM(C32:D32)</f>
        <v>292</v>
      </c>
      <c r="C32" s="43">
        <v>164</v>
      </c>
      <c r="D32" s="43">
        <v>128</v>
      </c>
      <c r="E32" s="43">
        <v>103</v>
      </c>
      <c r="F32" s="43">
        <v>50</v>
      </c>
      <c r="G32" s="43">
        <v>53</v>
      </c>
      <c r="H32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138</v>
      </c>
      <c r="C3" s="54"/>
      <c r="D3" s="55"/>
      <c r="E3" s="54" t="s">
        <v>139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17">
        <f aca="true" t="shared" si="0" ref="B5:G5">B6+B27</f>
        <v>803233</v>
      </c>
      <c r="C5" s="18">
        <f t="shared" si="0"/>
        <v>419415</v>
      </c>
      <c r="D5" s="18">
        <f t="shared" si="0"/>
        <v>383818</v>
      </c>
      <c r="E5" s="18">
        <f t="shared" si="0"/>
        <v>267798</v>
      </c>
      <c r="F5" s="18">
        <f t="shared" si="0"/>
        <v>138973</v>
      </c>
      <c r="G5" s="18">
        <f t="shared" si="0"/>
        <v>128825</v>
      </c>
      <c r="H5" s="11"/>
    </row>
    <row r="6" spans="1:8" s="12" customFormat="1" ht="18" customHeight="1">
      <c r="A6" s="5" t="s">
        <v>76</v>
      </c>
      <c r="B6" s="19">
        <f aca="true" t="shared" si="1" ref="B6:G6">SUM(B7:B26)</f>
        <v>800781</v>
      </c>
      <c r="C6" s="13">
        <f t="shared" si="1"/>
        <v>418135</v>
      </c>
      <c r="D6" s="13">
        <f t="shared" si="1"/>
        <v>382646</v>
      </c>
      <c r="E6" s="13">
        <f t="shared" si="1"/>
        <v>267042</v>
      </c>
      <c r="F6" s="13">
        <f t="shared" si="1"/>
        <v>138570</v>
      </c>
      <c r="G6" s="13">
        <f t="shared" si="1"/>
        <v>128472</v>
      </c>
      <c r="H6" s="11"/>
    </row>
    <row r="7" spans="1:8" s="12" customFormat="1" ht="18" customHeight="1">
      <c r="A7" s="5" t="s">
        <v>107</v>
      </c>
      <c r="B7" s="19">
        <f aca="true" t="shared" si="2" ref="B7:B26">SUM(C7:D7)</f>
        <v>125520</v>
      </c>
      <c r="C7" s="13">
        <v>65281</v>
      </c>
      <c r="D7" s="13">
        <v>60239</v>
      </c>
      <c r="E7" s="13">
        <f aca="true" t="shared" si="3" ref="E7:E26">SUM(F7:G7)</f>
        <v>41675</v>
      </c>
      <c r="F7" s="13">
        <v>21457</v>
      </c>
      <c r="G7" s="13">
        <v>20218</v>
      </c>
      <c r="H7" s="11"/>
    </row>
    <row r="8" spans="1:8" s="12" customFormat="1" ht="18" customHeight="1">
      <c r="A8" s="5" t="s">
        <v>77</v>
      </c>
      <c r="B8" s="19">
        <f t="shared" si="2"/>
        <v>80483</v>
      </c>
      <c r="C8" s="13">
        <v>41867</v>
      </c>
      <c r="D8" s="13">
        <v>38616</v>
      </c>
      <c r="E8" s="13">
        <f t="shared" si="3"/>
        <v>27826</v>
      </c>
      <c r="F8" s="13">
        <v>14542</v>
      </c>
      <c r="G8" s="13">
        <v>13284</v>
      </c>
      <c r="H8" s="11"/>
    </row>
    <row r="9" spans="1:8" s="12" customFormat="1" ht="18" customHeight="1">
      <c r="A9" s="5" t="s">
        <v>82</v>
      </c>
      <c r="B9" s="19">
        <f t="shared" si="2"/>
        <v>104453</v>
      </c>
      <c r="C9" s="13">
        <v>54185</v>
      </c>
      <c r="D9" s="13">
        <v>50268</v>
      </c>
      <c r="E9" s="13">
        <f t="shared" si="3"/>
        <v>35263</v>
      </c>
      <c r="F9" s="13">
        <v>18254</v>
      </c>
      <c r="G9" s="13">
        <v>17009</v>
      </c>
      <c r="H9" s="11"/>
    </row>
    <row r="10" spans="1:8" s="12" customFormat="1" ht="18" customHeight="1">
      <c r="A10" s="5" t="s">
        <v>83</v>
      </c>
      <c r="B10" s="19">
        <f t="shared" si="2"/>
        <v>63133</v>
      </c>
      <c r="C10" s="41">
        <v>32940</v>
      </c>
      <c r="D10" s="41">
        <v>30193</v>
      </c>
      <c r="E10" s="13">
        <f t="shared" si="3"/>
        <v>21452</v>
      </c>
      <c r="F10" s="13">
        <v>11126</v>
      </c>
      <c r="G10" s="13">
        <v>10326</v>
      </c>
      <c r="H10" s="11"/>
    </row>
    <row r="11" spans="1:8" s="12" customFormat="1" ht="18" customHeight="1">
      <c r="A11" s="5" t="s">
        <v>12</v>
      </c>
      <c r="B11" s="19">
        <f t="shared" si="2"/>
        <v>90837</v>
      </c>
      <c r="C11" s="13">
        <v>47488</v>
      </c>
      <c r="D11" s="13">
        <v>43349</v>
      </c>
      <c r="E11" s="13">
        <f t="shared" si="3"/>
        <v>30077</v>
      </c>
      <c r="F11" s="13">
        <v>15494</v>
      </c>
      <c r="G11" s="13">
        <v>14583</v>
      </c>
      <c r="H11" s="11"/>
    </row>
    <row r="12" spans="1:8" s="12" customFormat="1" ht="18" customHeight="1">
      <c r="A12" s="5" t="s">
        <v>14</v>
      </c>
      <c r="B12" s="19">
        <f t="shared" si="2"/>
        <v>17140</v>
      </c>
      <c r="C12" s="13">
        <v>9158</v>
      </c>
      <c r="D12" s="13">
        <v>7982</v>
      </c>
      <c r="E12" s="13">
        <f t="shared" si="3"/>
        <v>5827</v>
      </c>
      <c r="F12" s="13">
        <v>3089</v>
      </c>
      <c r="G12" s="13">
        <v>2738</v>
      </c>
      <c r="H12" s="11"/>
    </row>
    <row r="13" spans="1:8" s="12" customFormat="1" ht="18" customHeight="1">
      <c r="A13" s="5" t="s">
        <v>15</v>
      </c>
      <c r="B13" s="19">
        <f t="shared" si="2"/>
        <v>81330</v>
      </c>
      <c r="C13" s="13">
        <v>42549</v>
      </c>
      <c r="D13" s="13">
        <v>38781</v>
      </c>
      <c r="E13" s="13">
        <f t="shared" si="3"/>
        <v>26750</v>
      </c>
      <c r="F13" s="13">
        <v>13890</v>
      </c>
      <c r="G13" s="13">
        <v>12860</v>
      </c>
      <c r="H13" s="11"/>
    </row>
    <row r="14" spans="1:8" s="12" customFormat="1" ht="18" customHeight="1">
      <c r="A14" s="5" t="s">
        <v>16</v>
      </c>
      <c r="B14" s="19">
        <f t="shared" si="2"/>
        <v>20051</v>
      </c>
      <c r="C14" s="13">
        <v>10546</v>
      </c>
      <c r="D14" s="13">
        <v>9505</v>
      </c>
      <c r="E14" s="13">
        <f t="shared" si="3"/>
        <v>6412</v>
      </c>
      <c r="F14" s="13">
        <v>3362</v>
      </c>
      <c r="G14" s="13">
        <v>3050</v>
      </c>
      <c r="H14" s="11"/>
    </row>
    <row r="15" spans="1:8" s="12" customFormat="1" ht="18" customHeight="1">
      <c r="A15" s="5" t="s">
        <v>17</v>
      </c>
      <c r="B15" s="19">
        <f t="shared" si="2"/>
        <v>19273</v>
      </c>
      <c r="C15" s="13">
        <v>10141</v>
      </c>
      <c r="D15" s="13">
        <v>9132</v>
      </c>
      <c r="E15" s="13">
        <f t="shared" si="3"/>
        <v>6133</v>
      </c>
      <c r="F15" s="13">
        <v>3177</v>
      </c>
      <c r="G15" s="13">
        <v>2956</v>
      </c>
      <c r="H15" s="11"/>
    </row>
    <row r="16" spans="1:8" s="12" customFormat="1" ht="18" customHeight="1">
      <c r="A16" s="5" t="s">
        <v>19</v>
      </c>
      <c r="B16" s="19">
        <f t="shared" si="2"/>
        <v>45510</v>
      </c>
      <c r="C16" s="13">
        <v>23929</v>
      </c>
      <c r="D16" s="13">
        <v>21581</v>
      </c>
      <c r="E16" s="13">
        <f t="shared" si="3"/>
        <v>15275</v>
      </c>
      <c r="F16" s="13">
        <v>7935</v>
      </c>
      <c r="G16" s="13">
        <v>7340</v>
      </c>
      <c r="H16" s="11"/>
    </row>
    <row r="17" spans="1:8" s="12" customFormat="1" ht="18" customHeight="1">
      <c r="A17" s="5" t="s">
        <v>20</v>
      </c>
      <c r="B17" s="19">
        <f t="shared" si="2"/>
        <v>18711</v>
      </c>
      <c r="C17" s="13">
        <v>9972</v>
      </c>
      <c r="D17" s="13">
        <v>8739</v>
      </c>
      <c r="E17" s="13">
        <f t="shared" si="3"/>
        <v>6271</v>
      </c>
      <c r="F17" s="13">
        <v>3335</v>
      </c>
      <c r="G17" s="13">
        <v>2936</v>
      </c>
      <c r="H17" s="11"/>
    </row>
    <row r="18" spans="1:8" s="12" customFormat="1" ht="18" customHeight="1">
      <c r="A18" s="5" t="s">
        <v>21</v>
      </c>
      <c r="B18" s="19">
        <f t="shared" si="2"/>
        <v>25798</v>
      </c>
      <c r="C18" s="34">
        <v>13447</v>
      </c>
      <c r="D18" s="34">
        <v>12351</v>
      </c>
      <c r="E18" s="13">
        <f t="shared" si="3"/>
        <v>8375</v>
      </c>
      <c r="F18" s="13">
        <v>4410</v>
      </c>
      <c r="G18" s="13">
        <v>3965</v>
      </c>
      <c r="H18" s="11"/>
    </row>
    <row r="19" spans="1:8" s="12" customFormat="1" ht="18" customHeight="1">
      <c r="A19" s="5" t="s">
        <v>22</v>
      </c>
      <c r="B19" s="19">
        <f t="shared" si="2"/>
        <v>15409</v>
      </c>
      <c r="C19" s="13">
        <v>8214</v>
      </c>
      <c r="D19" s="13">
        <v>7195</v>
      </c>
      <c r="E19" s="13">
        <f t="shared" si="3"/>
        <v>4974</v>
      </c>
      <c r="F19" s="13">
        <v>2624</v>
      </c>
      <c r="G19" s="13">
        <v>2350</v>
      </c>
      <c r="H19" s="11"/>
    </row>
    <row r="20" spans="1:8" s="12" customFormat="1" ht="18" customHeight="1">
      <c r="A20" s="5" t="s">
        <v>25</v>
      </c>
      <c r="B20" s="19">
        <f t="shared" si="2"/>
        <v>28332</v>
      </c>
      <c r="C20" s="13">
        <v>14673</v>
      </c>
      <c r="D20" s="41">
        <v>13659</v>
      </c>
      <c r="E20" s="13">
        <f t="shared" si="3"/>
        <v>9402</v>
      </c>
      <c r="F20" s="13">
        <v>4882</v>
      </c>
      <c r="G20" s="13">
        <v>4520</v>
      </c>
      <c r="H20" s="11"/>
    </row>
    <row r="21" spans="1:8" s="12" customFormat="1" ht="18" customHeight="1">
      <c r="A21" s="5" t="s">
        <v>81</v>
      </c>
      <c r="B21" s="19">
        <f t="shared" si="2"/>
        <v>7749</v>
      </c>
      <c r="C21" s="13">
        <v>4063</v>
      </c>
      <c r="D21" s="13">
        <v>3686</v>
      </c>
      <c r="E21" s="13">
        <f t="shared" si="3"/>
        <v>2498</v>
      </c>
      <c r="F21" s="13">
        <v>1234</v>
      </c>
      <c r="G21" s="13">
        <v>1264</v>
      </c>
      <c r="H21" s="11"/>
    </row>
    <row r="22" spans="1:8" s="12" customFormat="1" ht="18" customHeight="1">
      <c r="A22" s="5" t="s">
        <v>27</v>
      </c>
      <c r="B22" s="19">
        <f t="shared" si="2"/>
        <v>11554</v>
      </c>
      <c r="C22" s="13">
        <v>5968</v>
      </c>
      <c r="D22" s="13">
        <v>5586</v>
      </c>
      <c r="E22" s="13">
        <f t="shared" si="3"/>
        <v>3947</v>
      </c>
      <c r="F22" s="13">
        <v>2077</v>
      </c>
      <c r="G22" s="13">
        <v>1870</v>
      </c>
      <c r="H22" s="11"/>
    </row>
    <row r="23" spans="1:8" s="12" customFormat="1" ht="18" customHeight="1">
      <c r="A23" s="5" t="s">
        <v>28</v>
      </c>
      <c r="B23" s="19">
        <f t="shared" si="2"/>
        <v>2842</v>
      </c>
      <c r="C23" s="41">
        <v>1506</v>
      </c>
      <c r="D23" s="41">
        <v>1336</v>
      </c>
      <c r="E23" s="13">
        <f t="shared" si="3"/>
        <v>923</v>
      </c>
      <c r="F23" s="13">
        <v>486</v>
      </c>
      <c r="G23" s="13">
        <v>437</v>
      </c>
      <c r="H23" s="11"/>
    </row>
    <row r="24" spans="1:8" s="12" customFormat="1" ht="18" customHeight="1">
      <c r="A24" s="5" t="s">
        <v>29</v>
      </c>
      <c r="B24" s="19">
        <f t="shared" si="2"/>
        <v>12820</v>
      </c>
      <c r="C24" s="13">
        <v>6687</v>
      </c>
      <c r="D24" s="13">
        <v>6133</v>
      </c>
      <c r="E24" s="13">
        <f t="shared" si="3"/>
        <v>4346</v>
      </c>
      <c r="F24" s="13">
        <v>2255</v>
      </c>
      <c r="G24" s="13">
        <v>2091</v>
      </c>
      <c r="H24" s="11"/>
    </row>
    <row r="25" spans="1:8" s="12" customFormat="1" ht="18" customHeight="1">
      <c r="A25" s="5" t="s">
        <v>30</v>
      </c>
      <c r="B25" s="19">
        <f t="shared" si="2"/>
        <v>17314</v>
      </c>
      <c r="C25" s="13">
        <v>9068</v>
      </c>
      <c r="D25" s="13">
        <v>8246</v>
      </c>
      <c r="E25" s="13">
        <f t="shared" si="3"/>
        <v>5493</v>
      </c>
      <c r="F25" s="13">
        <v>2860</v>
      </c>
      <c r="G25" s="13">
        <v>2633</v>
      </c>
      <c r="H25" s="11"/>
    </row>
    <row r="26" spans="1:8" s="12" customFormat="1" ht="18" customHeight="1">
      <c r="A26" s="5" t="s">
        <v>32</v>
      </c>
      <c r="B26" s="19">
        <f t="shared" si="2"/>
        <v>12522</v>
      </c>
      <c r="C26" s="13">
        <v>6453</v>
      </c>
      <c r="D26" s="13">
        <v>6069</v>
      </c>
      <c r="E26" s="13">
        <f t="shared" si="3"/>
        <v>4123</v>
      </c>
      <c r="F26" s="13">
        <v>2081</v>
      </c>
      <c r="G26" s="13">
        <v>2042</v>
      </c>
      <c r="H26" s="11"/>
    </row>
    <row r="27" spans="1:8" s="12" customFormat="1" ht="18" customHeight="1">
      <c r="A27" s="5" t="s">
        <v>34</v>
      </c>
      <c r="B27" s="19">
        <f>SUM(B28:B29)</f>
        <v>2452</v>
      </c>
      <c r="C27" s="13">
        <v>1280</v>
      </c>
      <c r="D27" s="13">
        <v>1172</v>
      </c>
      <c r="E27" s="13">
        <f>SUM(E28:E29)</f>
        <v>756</v>
      </c>
      <c r="F27" s="13">
        <v>403</v>
      </c>
      <c r="G27" s="13">
        <v>353</v>
      </c>
      <c r="H27" s="11"/>
    </row>
    <row r="28" spans="1:8" s="12" customFormat="1" ht="18" customHeight="1">
      <c r="A28" s="5" t="s">
        <v>35</v>
      </c>
      <c r="B28" s="19">
        <f>SUM(C28:D28)</f>
        <v>2179</v>
      </c>
      <c r="C28" s="13">
        <v>1126</v>
      </c>
      <c r="D28" s="13">
        <v>1053</v>
      </c>
      <c r="E28" s="13">
        <f>SUM(F28:G28)</f>
        <v>662</v>
      </c>
      <c r="F28" s="13">
        <v>352</v>
      </c>
      <c r="G28" s="13">
        <v>310</v>
      </c>
      <c r="H28" s="11"/>
    </row>
    <row r="29" spans="1:8" s="12" customFormat="1" ht="18" customHeight="1" thickBot="1">
      <c r="A29" s="7" t="s">
        <v>36</v>
      </c>
      <c r="B29" s="20">
        <f>SUM(C29:D29)</f>
        <v>273</v>
      </c>
      <c r="C29" s="44">
        <v>154</v>
      </c>
      <c r="D29" s="44">
        <v>119</v>
      </c>
      <c r="E29" s="14">
        <f>SUM(F29:G29)</f>
        <v>94</v>
      </c>
      <c r="F29" s="14">
        <v>51</v>
      </c>
      <c r="G29" s="14">
        <v>43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50" customWidth="1"/>
    <col min="3" max="4" width="10.625" style="50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46"/>
      <c r="C2" s="46"/>
      <c r="D2" s="46"/>
      <c r="E2" s="9"/>
      <c r="F2" s="9"/>
      <c r="G2" s="10" t="s">
        <v>37</v>
      </c>
    </row>
    <row r="3" spans="1:8" s="12" customFormat="1" ht="27" customHeight="1">
      <c r="A3" s="52"/>
      <c r="B3" s="61" t="s">
        <v>140</v>
      </c>
      <c r="C3" s="61"/>
      <c r="D3" s="62"/>
      <c r="E3" s="54" t="s">
        <v>141</v>
      </c>
      <c r="F3" s="54"/>
      <c r="G3" s="55"/>
      <c r="H3" s="11"/>
    </row>
    <row r="4" spans="1:8" s="12" customFormat="1" ht="27" customHeight="1">
      <c r="A4" s="53"/>
      <c r="B4" s="47" t="s">
        <v>8</v>
      </c>
      <c r="C4" s="47" t="s">
        <v>0</v>
      </c>
      <c r="D4" s="48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38">
        <f aca="true" t="shared" si="0" ref="B5:G5">B6+B27</f>
        <v>747724</v>
      </c>
      <c r="C5" s="39">
        <f t="shared" si="0"/>
        <v>390473</v>
      </c>
      <c r="D5" s="39">
        <f t="shared" si="0"/>
        <v>357251</v>
      </c>
      <c r="E5" s="18">
        <f t="shared" si="0"/>
        <v>276628</v>
      </c>
      <c r="F5" s="18">
        <f t="shared" si="0"/>
        <v>143189</v>
      </c>
      <c r="G5" s="18">
        <f t="shared" si="0"/>
        <v>133439</v>
      </c>
      <c r="H5" s="11"/>
    </row>
    <row r="6" spans="1:8" s="12" customFormat="1" ht="18" customHeight="1">
      <c r="A6" s="5" t="s">
        <v>76</v>
      </c>
      <c r="B6" s="40">
        <f aca="true" t="shared" si="1" ref="B6:G6">SUM(B7:B26)</f>
        <v>745321</v>
      </c>
      <c r="C6" s="41">
        <f t="shared" si="1"/>
        <v>389184</v>
      </c>
      <c r="D6" s="41">
        <f t="shared" si="1"/>
        <v>356137</v>
      </c>
      <c r="E6" s="13">
        <f t="shared" si="1"/>
        <v>275783</v>
      </c>
      <c r="F6" s="13">
        <f t="shared" si="1"/>
        <v>142769</v>
      </c>
      <c r="G6" s="13">
        <f t="shared" si="1"/>
        <v>133014</v>
      </c>
      <c r="H6" s="11"/>
    </row>
    <row r="7" spans="1:8" s="12" customFormat="1" ht="18" customHeight="1">
      <c r="A7" s="5" t="s">
        <v>107</v>
      </c>
      <c r="B7" s="40">
        <f aca="true" t="shared" si="2" ref="B7:B26">SUM(C7:D7)</f>
        <v>116039</v>
      </c>
      <c r="C7" s="41">
        <v>60382</v>
      </c>
      <c r="D7" s="41">
        <v>55657</v>
      </c>
      <c r="E7" s="13">
        <f aca="true" t="shared" si="3" ref="E7:E26">SUM(F7:G7)</f>
        <v>41560</v>
      </c>
      <c r="F7" s="13">
        <v>21209</v>
      </c>
      <c r="G7" s="13">
        <v>20351</v>
      </c>
      <c r="H7" s="11"/>
    </row>
    <row r="8" spans="1:8" s="12" customFormat="1" ht="18" customHeight="1">
      <c r="A8" s="5" t="s">
        <v>142</v>
      </c>
      <c r="B8" s="40">
        <f t="shared" si="2"/>
        <v>75015</v>
      </c>
      <c r="C8" s="41">
        <v>39054</v>
      </c>
      <c r="D8" s="41">
        <v>35961</v>
      </c>
      <c r="E8" s="13">
        <f t="shared" si="3"/>
        <v>28131</v>
      </c>
      <c r="F8" s="13">
        <v>14591</v>
      </c>
      <c r="G8" s="13">
        <v>13540</v>
      </c>
      <c r="H8" s="11"/>
    </row>
    <row r="9" spans="1:8" s="12" customFormat="1" ht="18" customHeight="1">
      <c r="A9" s="5" t="s">
        <v>143</v>
      </c>
      <c r="B9" s="40">
        <f t="shared" si="2"/>
        <v>76299</v>
      </c>
      <c r="C9" s="41">
        <v>39850</v>
      </c>
      <c r="D9" s="41">
        <v>36449</v>
      </c>
      <c r="E9" s="13">
        <f t="shared" si="3"/>
        <v>27821</v>
      </c>
      <c r="F9" s="13">
        <v>14421</v>
      </c>
      <c r="G9" s="13">
        <v>13400</v>
      </c>
      <c r="H9" s="11"/>
    </row>
    <row r="10" spans="1:8" s="12" customFormat="1" ht="18" customHeight="1">
      <c r="A10" s="5" t="s">
        <v>82</v>
      </c>
      <c r="B10" s="40">
        <f t="shared" si="2"/>
        <v>97447</v>
      </c>
      <c r="C10" s="41">
        <v>50628</v>
      </c>
      <c r="D10" s="41">
        <v>46819</v>
      </c>
      <c r="E10" s="13">
        <f t="shared" si="3"/>
        <v>35715</v>
      </c>
      <c r="F10" s="13">
        <v>18344</v>
      </c>
      <c r="G10" s="13">
        <v>17371</v>
      </c>
      <c r="H10" s="11"/>
    </row>
    <row r="11" spans="1:8" s="12" customFormat="1" ht="18" customHeight="1">
      <c r="A11" s="5" t="s">
        <v>83</v>
      </c>
      <c r="B11" s="40">
        <f t="shared" si="2"/>
        <v>58160</v>
      </c>
      <c r="C11" s="41">
        <v>30362</v>
      </c>
      <c r="D11" s="41">
        <v>27798</v>
      </c>
      <c r="E11" s="13">
        <f t="shared" si="3"/>
        <v>22348</v>
      </c>
      <c r="F11" s="13">
        <v>11600</v>
      </c>
      <c r="G11" s="13">
        <v>10748</v>
      </c>
      <c r="H11" s="11"/>
    </row>
    <row r="12" spans="1:8" s="12" customFormat="1" ht="18" customHeight="1">
      <c r="A12" s="5" t="s">
        <v>12</v>
      </c>
      <c r="B12" s="40">
        <f t="shared" si="2"/>
        <v>83539</v>
      </c>
      <c r="C12" s="41">
        <v>43527</v>
      </c>
      <c r="D12" s="41">
        <v>40012</v>
      </c>
      <c r="E12" s="13">
        <f t="shared" si="3"/>
        <v>31806</v>
      </c>
      <c r="F12" s="13">
        <v>16502</v>
      </c>
      <c r="G12" s="13">
        <v>15304</v>
      </c>
      <c r="H12" s="11"/>
    </row>
    <row r="13" spans="1:8" s="12" customFormat="1" ht="18" customHeight="1">
      <c r="A13" s="5" t="s">
        <v>14</v>
      </c>
      <c r="B13" s="40">
        <f t="shared" si="2"/>
        <v>16014</v>
      </c>
      <c r="C13" s="41">
        <v>8532</v>
      </c>
      <c r="D13" s="41">
        <v>7482</v>
      </c>
      <c r="E13" s="13">
        <f t="shared" si="3"/>
        <v>5897</v>
      </c>
      <c r="F13" s="13">
        <v>3122</v>
      </c>
      <c r="G13" s="13">
        <v>2775</v>
      </c>
      <c r="H13" s="11"/>
    </row>
    <row r="14" spans="1:8" s="12" customFormat="1" ht="18" customHeight="1">
      <c r="A14" s="5" t="s">
        <v>16</v>
      </c>
      <c r="B14" s="40">
        <f t="shared" si="2"/>
        <v>19150</v>
      </c>
      <c r="C14" s="41">
        <v>10088</v>
      </c>
      <c r="D14" s="41">
        <v>9062</v>
      </c>
      <c r="E14" s="13">
        <f t="shared" si="3"/>
        <v>6699</v>
      </c>
      <c r="F14" s="13">
        <v>3439</v>
      </c>
      <c r="G14" s="13">
        <v>3260</v>
      </c>
      <c r="H14" s="11"/>
    </row>
    <row r="15" spans="1:8" s="12" customFormat="1" ht="18" customHeight="1">
      <c r="A15" s="5" t="s">
        <v>17</v>
      </c>
      <c r="B15" s="40">
        <f t="shared" si="2"/>
        <v>18268</v>
      </c>
      <c r="C15" s="41">
        <v>9784</v>
      </c>
      <c r="D15" s="41">
        <v>8484</v>
      </c>
      <c r="E15" s="13">
        <f t="shared" si="3"/>
        <v>6582</v>
      </c>
      <c r="F15" s="13">
        <v>3411</v>
      </c>
      <c r="G15" s="13">
        <v>3171</v>
      </c>
      <c r="H15" s="11"/>
    </row>
    <row r="16" spans="1:8" s="12" customFormat="1" ht="18" customHeight="1">
      <c r="A16" s="5" t="s">
        <v>19</v>
      </c>
      <c r="B16" s="40">
        <f t="shared" si="2"/>
        <v>42767</v>
      </c>
      <c r="C16" s="41">
        <v>22470</v>
      </c>
      <c r="D16" s="41">
        <v>20297</v>
      </c>
      <c r="E16" s="13">
        <f t="shared" si="3"/>
        <v>15947</v>
      </c>
      <c r="F16" s="13">
        <v>8393</v>
      </c>
      <c r="G16" s="13">
        <v>7554</v>
      </c>
      <c r="H16" s="11"/>
    </row>
    <row r="17" spans="1:8" s="12" customFormat="1" ht="18" customHeight="1">
      <c r="A17" s="5" t="s">
        <v>20</v>
      </c>
      <c r="B17" s="40">
        <f t="shared" si="2"/>
        <v>17256</v>
      </c>
      <c r="C17" s="41">
        <v>9153</v>
      </c>
      <c r="D17" s="41">
        <v>8103</v>
      </c>
      <c r="E17" s="13">
        <f t="shared" si="3"/>
        <v>6474</v>
      </c>
      <c r="F17" s="13">
        <v>3388</v>
      </c>
      <c r="G17" s="13">
        <v>3086</v>
      </c>
      <c r="H17" s="11"/>
    </row>
    <row r="18" spans="1:8" s="12" customFormat="1" ht="18" customHeight="1">
      <c r="A18" s="5" t="s">
        <v>21</v>
      </c>
      <c r="B18" s="40">
        <f t="shared" si="2"/>
        <v>24178</v>
      </c>
      <c r="C18" s="41">
        <v>12617</v>
      </c>
      <c r="D18" s="41">
        <v>11561</v>
      </c>
      <c r="E18" s="13">
        <f t="shared" si="3"/>
        <v>9046</v>
      </c>
      <c r="F18" s="13">
        <v>4737</v>
      </c>
      <c r="G18" s="13">
        <v>4309</v>
      </c>
      <c r="H18" s="11"/>
    </row>
    <row r="19" spans="1:8" s="12" customFormat="1" ht="18" customHeight="1">
      <c r="A19" s="5" t="s">
        <v>22</v>
      </c>
      <c r="B19" s="40">
        <f t="shared" si="2"/>
        <v>14440</v>
      </c>
      <c r="C19" s="41">
        <v>7571</v>
      </c>
      <c r="D19" s="41">
        <v>6869</v>
      </c>
      <c r="E19" s="13">
        <f t="shared" si="3"/>
        <v>5220</v>
      </c>
      <c r="F19" s="13">
        <v>2813</v>
      </c>
      <c r="G19" s="13">
        <v>2407</v>
      </c>
      <c r="H19" s="11"/>
    </row>
    <row r="20" spans="1:8" s="12" customFormat="1" ht="18" customHeight="1">
      <c r="A20" s="5" t="s">
        <v>25</v>
      </c>
      <c r="B20" s="40">
        <f>SUM(C20:D20)</f>
        <v>26193</v>
      </c>
      <c r="C20" s="41">
        <v>13501</v>
      </c>
      <c r="D20" s="41">
        <v>12692</v>
      </c>
      <c r="E20" s="13">
        <f t="shared" si="3"/>
        <v>10078</v>
      </c>
      <c r="F20" s="13">
        <v>5248</v>
      </c>
      <c r="G20" s="13">
        <v>4830</v>
      </c>
      <c r="H20" s="11"/>
    </row>
    <row r="21" spans="1:8" s="12" customFormat="1" ht="18" customHeight="1">
      <c r="A21" s="5" t="s">
        <v>81</v>
      </c>
      <c r="B21" s="40">
        <f t="shared" si="2"/>
        <v>7227</v>
      </c>
      <c r="C21" s="41">
        <v>3739</v>
      </c>
      <c r="D21" s="41">
        <v>3488</v>
      </c>
      <c r="E21" s="13">
        <f t="shared" si="3"/>
        <v>2616</v>
      </c>
      <c r="F21" s="13">
        <v>1377</v>
      </c>
      <c r="G21" s="13">
        <v>1239</v>
      </c>
      <c r="H21" s="11"/>
    </row>
    <row r="22" spans="1:8" s="12" customFormat="1" ht="18" customHeight="1">
      <c r="A22" s="5" t="s">
        <v>27</v>
      </c>
      <c r="B22" s="40">
        <f t="shared" si="2"/>
        <v>10861</v>
      </c>
      <c r="C22" s="41">
        <v>5685</v>
      </c>
      <c r="D22" s="41">
        <v>5176</v>
      </c>
      <c r="E22" s="13">
        <f t="shared" si="3"/>
        <v>3983</v>
      </c>
      <c r="F22" s="13">
        <v>2015</v>
      </c>
      <c r="G22" s="13">
        <v>1968</v>
      </c>
      <c r="H22" s="11"/>
    </row>
    <row r="23" spans="1:8" s="12" customFormat="1" ht="18" customHeight="1">
      <c r="A23" s="5" t="s">
        <v>28</v>
      </c>
      <c r="B23" s="40">
        <f t="shared" si="2"/>
        <v>2670</v>
      </c>
      <c r="C23" s="41">
        <v>1428</v>
      </c>
      <c r="D23" s="41">
        <v>1242</v>
      </c>
      <c r="E23" s="13">
        <f t="shared" si="3"/>
        <v>990</v>
      </c>
      <c r="F23" s="13">
        <v>522</v>
      </c>
      <c r="G23" s="13">
        <v>468</v>
      </c>
      <c r="H23" s="11"/>
    </row>
    <row r="24" spans="1:8" s="12" customFormat="1" ht="18" customHeight="1">
      <c r="A24" s="5" t="s">
        <v>29</v>
      </c>
      <c r="B24" s="40">
        <f t="shared" si="2"/>
        <v>11496</v>
      </c>
      <c r="C24" s="41">
        <v>6070</v>
      </c>
      <c r="D24" s="41">
        <v>5426</v>
      </c>
      <c r="E24" s="13">
        <f t="shared" si="3"/>
        <v>4569</v>
      </c>
      <c r="F24" s="13">
        <v>2305</v>
      </c>
      <c r="G24" s="13">
        <v>2264</v>
      </c>
      <c r="H24" s="11"/>
    </row>
    <row r="25" spans="1:8" s="12" customFormat="1" ht="18" customHeight="1">
      <c r="A25" s="5" t="s">
        <v>30</v>
      </c>
      <c r="B25" s="40">
        <f t="shared" si="2"/>
        <v>16662</v>
      </c>
      <c r="C25" s="41">
        <v>8741</v>
      </c>
      <c r="D25" s="41">
        <v>7921</v>
      </c>
      <c r="E25" s="13">
        <f t="shared" si="3"/>
        <v>5795</v>
      </c>
      <c r="F25" s="13">
        <v>3034</v>
      </c>
      <c r="G25" s="13">
        <v>2761</v>
      </c>
      <c r="H25" s="11"/>
    </row>
    <row r="26" spans="1:8" s="12" customFormat="1" ht="18" customHeight="1">
      <c r="A26" s="5" t="s">
        <v>32</v>
      </c>
      <c r="B26" s="40">
        <f t="shared" si="2"/>
        <v>11640</v>
      </c>
      <c r="C26" s="41">
        <v>6002</v>
      </c>
      <c r="D26" s="41">
        <v>5638</v>
      </c>
      <c r="E26" s="13">
        <f t="shared" si="3"/>
        <v>4506</v>
      </c>
      <c r="F26" s="13">
        <v>2298</v>
      </c>
      <c r="G26" s="13">
        <v>2208</v>
      </c>
      <c r="H26" s="11"/>
    </row>
    <row r="27" spans="1:8" s="12" customFormat="1" ht="18" customHeight="1">
      <c r="A27" s="5" t="s">
        <v>34</v>
      </c>
      <c r="B27" s="40">
        <f>SUM(B28:B29)</f>
        <v>2403</v>
      </c>
      <c r="C27" s="41">
        <f>C28+C29</f>
        <v>1289</v>
      </c>
      <c r="D27" s="41">
        <f>D28+D29</f>
        <v>1114</v>
      </c>
      <c r="E27" s="13">
        <f>SUM(E28:E29)</f>
        <v>845</v>
      </c>
      <c r="F27" s="13">
        <f>F28+F29</f>
        <v>420</v>
      </c>
      <c r="G27" s="13">
        <f>G28+G29</f>
        <v>425</v>
      </c>
      <c r="H27" s="11"/>
    </row>
    <row r="28" spans="1:8" s="12" customFormat="1" ht="18" customHeight="1">
      <c r="A28" s="5" t="s">
        <v>35</v>
      </c>
      <c r="B28" s="40">
        <f>SUM(C28:D28)</f>
        <v>2144</v>
      </c>
      <c r="C28" s="41">
        <v>1153</v>
      </c>
      <c r="D28" s="41">
        <v>991</v>
      </c>
      <c r="E28" s="13">
        <f>SUM(F28:G28)</f>
        <v>730</v>
      </c>
      <c r="F28" s="13">
        <v>351</v>
      </c>
      <c r="G28" s="13">
        <v>379</v>
      </c>
      <c r="H28" s="11"/>
    </row>
    <row r="29" spans="1:8" s="12" customFormat="1" ht="18" customHeight="1" thickBot="1">
      <c r="A29" s="7" t="s">
        <v>36</v>
      </c>
      <c r="B29" s="49">
        <f>SUM(C29:D29)</f>
        <v>259</v>
      </c>
      <c r="C29" s="44">
        <v>136</v>
      </c>
      <c r="D29" s="44">
        <v>123</v>
      </c>
      <c r="E29" s="14">
        <f>SUM(F29:G29)</f>
        <v>115</v>
      </c>
      <c r="F29" s="14">
        <v>69</v>
      </c>
      <c r="G29" s="14">
        <v>46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144</v>
      </c>
      <c r="C3" s="54"/>
      <c r="D3" s="55"/>
      <c r="E3" s="54" t="s">
        <v>145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11" s="12" customFormat="1" ht="18" customHeight="1">
      <c r="A5" s="4" t="s">
        <v>9</v>
      </c>
      <c r="B5" s="35">
        <v>687212</v>
      </c>
      <c r="C5" s="36">
        <v>359949</v>
      </c>
      <c r="D5" s="36">
        <v>327263</v>
      </c>
      <c r="E5" s="18">
        <f>E6+E27</f>
        <v>265886</v>
      </c>
      <c r="F5" s="18">
        <f>F6+F27</f>
        <v>136821</v>
      </c>
      <c r="G5" s="18">
        <f>G6+G27</f>
        <v>129065</v>
      </c>
      <c r="H5" s="11"/>
      <c r="I5" s="45"/>
      <c r="J5" s="45"/>
      <c r="K5" s="45"/>
    </row>
    <row r="6" spans="1:11" s="12" customFormat="1" ht="18" customHeight="1">
      <c r="A6" s="5" t="s">
        <v>76</v>
      </c>
      <c r="B6" s="37">
        <v>684940</v>
      </c>
      <c r="C6" s="34">
        <v>358747</v>
      </c>
      <c r="D6" s="34">
        <v>326193</v>
      </c>
      <c r="E6" s="13">
        <f>SUM(E7:E26)</f>
        <v>265052</v>
      </c>
      <c r="F6" s="13">
        <f>SUM(F7:F26)</f>
        <v>136367</v>
      </c>
      <c r="G6" s="13">
        <f>SUM(G7:G26)</f>
        <v>128685</v>
      </c>
      <c r="H6" s="11"/>
      <c r="I6" s="45"/>
      <c r="J6" s="45"/>
      <c r="K6" s="45"/>
    </row>
    <row r="7" spans="1:8" s="12" customFormat="1" ht="18" customHeight="1">
      <c r="A7" s="5" t="s">
        <v>107</v>
      </c>
      <c r="B7" s="37">
        <f aca="true" t="shared" si="0" ref="B7:B26">SUM(C7:D7)</f>
        <v>106199</v>
      </c>
      <c r="C7" s="34">
        <v>55676</v>
      </c>
      <c r="D7" s="34">
        <v>50523</v>
      </c>
      <c r="E7" s="13">
        <f aca="true" t="shared" si="1" ref="E7:E26">SUM(F7:G7)</f>
        <v>39815</v>
      </c>
      <c r="F7" s="13">
        <v>20098</v>
      </c>
      <c r="G7" s="13">
        <v>19717</v>
      </c>
      <c r="H7" s="11"/>
    </row>
    <row r="8" spans="1:8" s="12" customFormat="1" ht="18" customHeight="1">
      <c r="A8" s="5" t="s">
        <v>142</v>
      </c>
      <c r="B8" s="37">
        <f t="shared" si="0"/>
        <v>69178</v>
      </c>
      <c r="C8" s="34">
        <v>36185</v>
      </c>
      <c r="D8" s="34">
        <v>32993</v>
      </c>
      <c r="E8" s="13">
        <f t="shared" si="1"/>
        <v>26842</v>
      </c>
      <c r="F8" s="13">
        <v>13730</v>
      </c>
      <c r="G8" s="13">
        <v>13112</v>
      </c>
      <c r="H8" s="11"/>
    </row>
    <row r="9" spans="1:11" s="12" customFormat="1" ht="18" customHeight="1">
      <c r="A9" s="5" t="s">
        <v>143</v>
      </c>
      <c r="B9" s="37">
        <v>70471</v>
      </c>
      <c r="C9" s="34">
        <v>36938</v>
      </c>
      <c r="D9" s="34">
        <v>33533</v>
      </c>
      <c r="E9" s="13">
        <f t="shared" si="1"/>
        <v>27044</v>
      </c>
      <c r="F9" s="13">
        <v>13962</v>
      </c>
      <c r="G9" s="13">
        <v>13082</v>
      </c>
      <c r="H9" s="11"/>
      <c r="I9" s="45"/>
      <c r="J9" s="45"/>
      <c r="K9" s="45"/>
    </row>
    <row r="10" spans="1:8" s="12" customFormat="1" ht="18" customHeight="1">
      <c r="A10" s="5" t="s">
        <v>82</v>
      </c>
      <c r="B10" s="19">
        <f t="shared" si="0"/>
        <v>89408</v>
      </c>
      <c r="C10" s="13">
        <v>46465</v>
      </c>
      <c r="D10" s="13">
        <v>42943</v>
      </c>
      <c r="E10" s="13">
        <f t="shared" si="1"/>
        <v>35003</v>
      </c>
      <c r="F10" s="13">
        <v>17926</v>
      </c>
      <c r="G10" s="13">
        <v>17077</v>
      </c>
      <c r="H10" s="11"/>
    </row>
    <row r="11" spans="1:8" s="12" customFormat="1" ht="18" customHeight="1">
      <c r="A11" s="5" t="s">
        <v>83</v>
      </c>
      <c r="B11" s="19">
        <f t="shared" si="0"/>
        <v>53089</v>
      </c>
      <c r="C11" s="13">
        <v>27645</v>
      </c>
      <c r="D11" s="13">
        <v>25444</v>
      </c>
      <c r="E11" s="13">
        <f t="shared" si="1"/>
        <v>21204</v>
      </c>
      <c r="F11" s="13">
        <v>10933</v>
      </c>
      <c r="G11" s="13">
        <v>10271</v>
      </c>
      <c r="H11" s="11"/>
    </row>
    <row r="12" spans="1:8" s="12" customFormat="1" ht="18" customHeight="1">
      <c r="A12" s="5" t="s">
        <v>12</v>
      </c>
      <c r="B12" s="19">
        <f t="shared" si="0"/>
        <v>76167</v>
      </c>
      <c r="C12" s="13">
        <v>39741</v>
      </c>
      <c r="D12" s="13">
        <v>36426</v>
      </c>
      <c r="E12" s="13">
        <f t="shared" si="1"/>
        <v>30062</v>
      </c>
      <c r="F12" s="13">
        <v>15464</v>
      </c>
      <c r="G12" s="13">
        <v>14598</v>
      </c>
      <c r="H12" s="11"/>
    </row>
    <row r="13" spans="1:8" s="12" customFormat="1" ht="18" customHeight="1">
      <c r="A13" s="5" t="s">
        <v>14</v>
      </c>
      <c r="B13" s="19">
        <f t="shared" si="0"/>
        <v>14783</v>
      </c>
      <c r="C13" s="13">
        <v>7933</v>
      </c>
      <c r="D13" s="13">
        <v>6850</v>
      </c>
      <c r="E13" s="13">
        <f t="shared" si="1"/>
        <v>5742</v>
      </c>
      <c r="F13" s="13">
        <v>3034</v>
      </c>
      <c r="G13" s="13">
        <v>2708</v>
      </c>
      <c r="H13" s="11"/>
    </row>
    <row r="14" spans="1:8" s="12" customFormat="1" ht="18" customHeight="1">
      <c r="A14" s="5" t="s">
        <v>16</v>
      </c>
      <c r="B14" s="19">
        <f t="shared" si="0"/>
        <v>18044</v>
      </c>
      <c r="C14" s="13">
        <v>9492</v>
      </c>
      <c r="D14" s="13">
        <v>8552</v>
      </c>
      <c r="E14" s="13">
        <f t="shared" si="1"/>
        <v>6762</v>
      </c>
      <c r="F14" s="13">
        <v>3508</v>
      </c>
      <c r="G14" s="13">
        <v>3254</v>
      </c>
      <c r="H14" s="11"/>
    </row>
    <row r="15" spans="1:8" s="12" customFormat="1" ht="18" customHeight="1">
      <c r="A15" s="5" t="s">
        <v>17</v>
      </c>
      <c r="B15" s="19">
        <f t="shared" si="0"/>
        <v>16836</v>
      </c>
      <c r="C15" s="13">
        <v>9120</v>
      </c>
      <c r="D15" s="13">
        <v>7716</v>
      </c>
      <c r="E15" s="13">
        <f t="shared" si="1"/>
        <v>6389</v>
      </c>
      <c r="F15" s="13">
        <v>3304</v>
      </c>
      <c r="G15" s="13">
        <v>3085</v>
      </c>
      <c r="H15" s="11"/>
    </row>
    <row r="16" spans="1:8" s="12" customFormat="1" ht="18" customHeight="1">
      <c r="A16" s="5" t="s">
        <v>19</v>
      </c>
      <c r="B16" s="19">
        <f t="shared" si="0"/>
        <v>39679</v>
      </c>
      <c r="C16" s="13">
        <v>20939</v>
      </c>
      <c r="D16" s="13">
        <v>18740</v>
      </c>
      <c r="E16" s="13">
        <f t="shared" si="1"/>
        <v>15429</v>
      </c>
      <c r="F16" s="13">
        <v>8064</v>
      </c>
      <c r="G16" s="13">
        <v>7365</v>
      </c>
      <c r="H16" s="11"/>
    </row>
    <row r="17" spans="1:8" s="12" customFormat="1" ht="18" customHeight="1">
      <c r="A17" s="5" t="s">
        <v>20</v>
      </c>
      <c r="B17" s="19">
        <f t="shared" si="0"/>
        <v>15716</v>
      </c>
      <c r="C17" s="13">
        <v>8285</v>
      </c>
      <c r="D17" s="13">
        <v>7431</v>
      </c>
      <c r="E17" s="13">
        <f t="shared" si="1"/>
        <v>6127</v>
      </c>
      <c r="F17" s="13">
        <v>3211</v>
      </c>
      <c r="G17" s="13">
        <v>2916</v>
      </c>
      <c r="H17" s="11"/>
    </row>
    <row r="18" spans="1:8" s="12" customFormat="1" ht="18" customHeight="1">
      <c r="A18" s="5" t="s">
        <v>21</v>
      </c>
      <c r="B18" s="19">
        <f t="shared" si="0"/>
        <v>22308</v>
      </c>
      <c r="C18" s="34">
        <v>11618</v>
      </c>
      <c r="D18" s="34">
        <v>10690</v>
      </c>
      <c r="E18" s="13">
        <f t="shared" si="1"/>
        <v>8661</v>
      </c>
      <c r="F18" s="13">
        <v>4541</v>
      </c>
      <c r="G18" s="13">
        <v>4120</v>
      </c>
      <c r="H18" s="11"/>
    </row>
    <row r="19" spans="1:8" s="12" customFormat="1" ht="18" customHeight="1">
      <c r="A19" s="5" t="s">
        <v>22</v>
      </c>
      <c r="B19" s="19">
        <f t="shared" si="0"/>
        <v>13153</v>
      </c>
      <c r="C19" s="13">
        <v>6894</v>
      </c>
      <c r="D19" s="13">
        <v>6259</v>
      </c>
      <c r="E19" s="13">
        <f t="shared" si="1"/>
        <v>5222</v>
      </c>
      <c r="F19" s="13">
        <v>2753</v>
      </c>
      <c r="G19" s="13">
        <v>2469</v>
      </c>
      <c r="H19" s="11"/>
    </row>
    <row r="20" spans="1:8" s="12" customFormat="1" ht="18" customHeight="1">
      <c r="A20" s="5" t="s">
        <v>25</v>
      </c>
      <c r="B20" s="19">
        <f t="shared" si="0"/>
        <v>24014</v>
      </c>
      <c r="C20" s="13">
        <v>12499</v>
      </c>
      <c r="D20" s="13">
        <v>11515</v>
      </c>
      <c r="E20" s="13">
        <f t="shared" si="1"/>
        <v>9415</v>
      </c>
      <c r="F20" s="13">
        <v>4824</v>
      </c>
      <c r="G20" s="13">
        <v>4591</v>
      </c>
      <c r="H20" s="11"/>
    </row>
    <row r="21" spans="1:8" s="12" customFormat="1" ht="18" customHeight="1">
      <c r="A21" s="5" t="s">
        <v>81</v>
      </c>
      <c r="B21" s="19">
        <f t="shared" si="0"/>
        <v>6682</v>
      </c>
      <c r="C21" s="13">
        <v>3475</v>
      </c>
      <c r="D21" s="13">
        <v>3207</v>
      </c>
      <c r="E21" s="13">
        <f t="shared" si="1"/>
        <v>2406</v>
      </c>
      <c r="F21" s="13">
        <v>1212</v>
      </c>
      <c r="G21" s="13">
        <v>1194</v>
      </c>
      <c r="H21" s="11"/>
    </row>
    <row r="22" spans="1:8" s="12" customFormat="1" ht="18" customHeight="1">
      <c r="A22" s="5" t="s">
        <v>27</v>
      </c>
      <c r="B22" s="19">
        <f t="shared" si="0"/>
        <v>10165</v>
      </c>
      <c r="C22" s="13">
        <v>5335</v>
      </c>
      <c r="D22" s="13">
        <v>4830</v>
      </c>
      <c r="E22" s="13">
        <f t="shared" si="1"/>
        <v>3693</v>
      </c>
      <c r="F22" s="13">
        <v>1889</v>
      </c>
      <c r="G22" s="13">
        <v>1804</v>
      </c>
      <c r="H22" s="11"/>
    </row>
    <row r="23" spans="1:8" s="12" customFormat="1" ht="18" customHeight="1">
      <c r="A23" s="5" t="s">
        <v>28</v>
      </c>
      <c r="B23" s="19">
        <f t="shared" si="0"/>
        <v>2452</v>
      </c>
      <c r="C23" s="13">
        <v>1292</v>
      </c>
      <c r="D23" s="13">
        <v>1160</v>
      </c>
      <c r="E23" s="13">
        <f t="shared" si="1"/>
        <v>982</v>
      </c>
      <c r="F23" s="13">
        <v>530</v>
      </c>
      <c r="G23" s="13">
        <v>452</v>
      </c>
      <c r="H23" s="11"/>
    </row>
    <row r="24" spans="1:8" s="12" customFormat="1" ht="18" customHeight="1">
      <c r="A24" s="5" t="s">
        <v>29</v>
      </c>
      <c r="B24" s="19">
        <f t="shared" si="0"/>
        <v>10279</v>
      </c>
      <c r="C24" s="13">
        <v>5448</v>
      </c>
      <c r="D24" s="13">
        <v>4831</v>
      </c>
      <c r="E24" s="13">
        <f t="shared" si="1"/>
        <v>4102</v>
      </c>
      <c r="F24" s="13">
        <v>2136</v>
      </c>
      <c r="G24" s="13">
        <v>1966</v>
      </c>
      <c r="H24" s="11"/>
    </row>
    <row r="25" spans="1:8" s="12" customFormat="1" ht="18" customHeight="1">
      <c r="A25" s="5" t="s">
        <v>30</v>
      </c>
      <c r="B25" s="19">
        <f t="shared" si="0"/>
        <v>15683</v>
      </c>
      <c r="C25" s="13">
        <v>8224</v>
      </c>
      <c r="D25" s="13">
        <v>7459</v>
      </c>
      <c r="E25" s="13">
        <f t="shared" si="1"/>
        <v>5872</v>
      </c>
      <c r="F25" s="13">
        <v>3046</v>
      </c>
      <c r="G25" s="13">
        <v>2826</v>
      </c>
      <c r="H25" s="11"/>
    </row>
    <row r="26" spans="1:8" s="12" customFormat="1" ht="18" customHeight="1">
      <c r="A26" s="5" t="s">
        <v>32</v>
      </c>
      <c r="B26" s="19">
        <f t="shared" si="0"/>
        <v>10634</v>
      </c>
      <c r="C26" s="13">
        <v>5543</v>
      </c>
      <c r="D26" s="13">
        <v>5091</v>
      </c>
      <c r="E26" s="13">
        <f t="shared" si="1"/>
        <v>4280</v>
      </c>
      <c r="F26" s="13">
        <v>2202</v>
      </c>
      <c r="G26" s="13">
        <v>2078</v>
      </c>
      <c r="H26" s="11"/>
    </row>
    <row r="27" spans="1:8" s="12" customFormat="1" ht="18" customHeight="1">
      <c r="A27" s="5" t="s">
        <v>34</v>
      </c>
      <c r="B27" s="19">
        <f>SUM(B28:B29)</f>
        <v>2272</v>
      </c>
      <c r="C27" s="13">
        <f>C28+C29</f>
        <v>1202</v>
      </c>
      <c r="D27" s="13">
        <f>D28+D29</f>
        <v>1070</v>
      </c>
      <c r="E27" s="13">
        <f>SUM(E28:E29)</f>
        <v>834</v>
      </c>
      <c r="F27" s="13">
        <f>F28+F29</f>
        <v>454</v>
      </c>
      <c r="G27" s="13">
        <f>G28+G29</f>
        <v>380</v>
      </c>
      <c r="H27" s="11"/>
    </row>
    <row r="28" spans="1:8" s="12" customFormat="1" ht="18" customHeight="1">
      <c r="A28" s="5" t="s">
        <v>35</v>
      </c>
      <c r="B28" s="19">
        <f>SUM(C28:D28)</f>
        <v>2023</v>
      </c>
      <c r="C28" s="13">
        <v>1060</v>
      </c>
      <c r="D28" s="13">
        <v>963</v>
      </c>
      <c r="E28" s="13">
        <f>SUM(F28:G28)</f>
        <v>764</v>
      </c>
      <c r="F28" s="13">
        <v>416</v>
      </c>
      <c r="G28" s="13">
        <v>348</v>
      </c>
      <c r="H28" s="11"/>
    </row>
    <row r="29" spans="1:8" s="12" customFormat="1" ht="18" customHeight="1" thickBot="1">
      <c r="A29" s="7" t="s">
        <v>36</v>
      </c>
      <c r="B29" s="20">
        <f>SUM(C29:D29)</f>
        <v>249</v>
      </c>
      <c r="C29" s="14">
        <v>142</v>
      </c>
      <c r="D29" s="14">
        <v>107</v>
      </c>
      <c r="E29" s="14">
        <f>SUM(F29:G29)</f>
        <v>70</v>
      </c>
      <c r="F29" s="14">
        <v>38</v>
      </c>
      <c r="G29" s="14">
        <v>32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146</v>
      </c>
      <c r="C3" s="54"/>
      <c r="D3" s="55"/>
      <c r="E3" s="54" t="s">
        <v>147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17">
        <f aca="true" t="shared" si="0" ref="B5:G5">B6+B27</f>
        <v>653273</v>
      </c>
      <c r="C5" s="18">
        <f t="shared" si="0"/>
        <v>341965</v>
      </c>
      <c r="D5" s="18">
        <f t="shared" si="0"/>
        <v>311308</v>
      </c>
      <c r="E5" s="18">
        <f t="shared" si="0"/>
        <v>236042</v>
      </c>
      <c r="F5" s="18">
        <f t="shared" si="0"/>
        <v>121894</v>
      </c>
      <c r="G5" s="18">
        <f t="shared" si="0"/>
        <v>114148</v>
      </c>
      <c r="H5" s="11"/>
    </row>
    <row r="6" spans="1:8" s="12" customFormat="1" ht="18" customHeight="1">
      <c r="A6" s="5" t="s">
        <v>76</v>
      </c>
      <c r="B6" s="19">
        <f aca="true" t="shared" si="1" ref="B6:G6">SUM(B7:B26)</f>
        <v>651098</v>
      </c>
      <c r="C6" s="13">
        <f t="shared" si="1"/>
        <v>340825</v>
      </c>
      <c r="D6" s="13">
        <f t="shared" si="1"/>
        <v>310273</v>
      </c>
      <c r="E6" s="13">
        <f t="shared" si="1"/>
        <v>235283</v>
      </c>
      <c r="F6" s="13">
        <f t="shared" si="1"/>
        <v>121503</v>
      </c>
      <c r="G6" s="13">
        <f t="shared" si="1"/>
        <v>113780</v>
      </c>
      <c r="H6" s="11"/>
    </row>
    <row r="7" spans="1:8" s="12" customFormat="1" ht="18" customHeight="1">
      <c r="A7" s="5" t="s">
        <v>107</v>
      </c>
      <c r="B7" s="19">
        <f aca="true" t="shared" si="2" ref="B7:B26">SUM(C7:D7)</f>
        <v>100608</v>
      </c>
      <c r="C7" s="13">
        <v>52568</v>
      </c>
      <c r="D7" s="13">
        <v>48040</v>
      </c>
      <c r="E7" s="13">
        <f aca="true" t="shared" si="3" ref="E7:E26">SUM(F7:G7)</f>
        <v>35375</v>
      </c>
      <c r="F7" s="13">
        <v>18073</v>
      </c>
      <c r="G7" s="13">
        <v>17302</v>
      </c>
      <c r="H7" s="11"/>
    </row>
    <row r="8" spans="1:8" s="12" customFormat="1" ht="18" customHeight="1">
      <c r="A8" s="5" t="s">
        <v>142</v>
      </c>
      <c r="B8" s="19">
        <f t="shared" si="2"/>
        <v>66746</v>
      </c>
      <c r="C8" s="13">
        <v>35027</v>
      </c>
      <c r="D8" s="13">
        <v>31719</v>
      </c>
      <c r="E8" s="13">
        <f t="shared" si="3"/>
        <v>23560</v>
      </c>
      <c r="F8" s="13">
        <v>12187</v>
      </c>
      <c r="G8" s="13">
        <v>11373</v>
      </c>
      <c r="H8" s="11"/>
    </row>
    <row r="9" spans="1:8" s="12" customFormat="1" ht="18" customHeight="1">
      <c r="A9" s="5" t="s">
        <v>143</v>
      </c>
      <c r="B9" s="19">
        <f t="shared" si="2"/>
        <v>67375</v>
      </c>
      <c r="C9" s="13">
        <v>35310</v>
      </c>
      <c r="D9" s="13">
        <v>32065</v>
      </c>
      <c r="E9" s="13">
        <f t="shared" si="3"/>
        <v>24393</v>
      </c>
      <c r="F9" s="13">
        <v>12708</v>
      </c>
      <c r="G9" s="13">
        <v>11685</v>
      </c>
      <c r="H9" s="11"/>
    </row>
    <row r="10" spans="1:8" s="12" customFormat="1" ht="18" customHeight="1">
      <c r="A10" s="5" t="s">
        <v>82</v>
      </c>
      <c r="B10" s="19">
        <f t="shared" si="2"/>
        <v>85244</v>
      </c>
      <c r="C10" s="13">
        <v>44387</v>
      </c>
      <c r="D10" s="13">
        <v>40857</v>
      </c>
      <c r="E10" s="13">
        <f t="shared" si="3"/>
        <v>30952</v>
      </c>
      <c r="F10" s="13">
        <v>15846</v>
      </c>
      <c r="G10" s="13">
        <v>15106</v>
      </c>
      <c r="H10" s="11"/>
    </row>
    <row r="11" spans="1:8" s="12" customFormat="1" ht="18" customHeight="1">
      <c r="A11" s="5" t="s">
        <v>83</v>
      </c>
      <c r="B11" s="19">
        <f t="shared" si="2"/>
        <v>50556</v>
      </c>
      <c r="C11" s="13">
        <v>26300</v>
      </c>
      <c r="D11" s="13">
        <v>24256</v>
      </c>
      <c r="E11" s="13">
        <f t="shared" si="3"/>
        <v>18403</v>
      </c>
      <c r="F11" s="13">
        <v>9524</v>
      </c>
      <c r="G11" s="13">
        <v>8879</v>
      </c>
      <c r="H11" s="11"/>
    </row>
    <row r="12" spans="1:8" s="12" customFormat="1" ht="18" customHeight="1">
      <c r="A12" s="5" t="s">
        <v>12</v>
      </c>
      <c r="B12" s="19">
        <f t="shared" si="2"/>
        <v>72395</v>
      </c>
      <c r="C12" s="13">
        <v>37766</v>
      </c>
      <c r="D12" s="13">
        <v>34629</v>
      </c>
      <c r="E12" s="13">
        <f t="shared" si="3"/>
        <v>26382</v>
      </c>
      <c r="F12" s="13">
        <v>13633</v>
      </c>
      <c r="G12" s="13">
        <v>12749</v>
      </c>
      <c r="H12" s="11"/>
    </row>
    <row r="13" spans="1:8" s="12" customFormat="1" ht="18" customHeight="1">
      <c r="A13" s="5" t="s">
        <v>14</v>
      </c>
      <c r="B13" s="19">
        <f t="shared" si="2"/>
        <v>14108</v>
      </c>
      <c r="C13" s="13">
        <v>7557</v>
      </c>
      <c r="D13" s="13">
        <v>6551</v>
      </c>
      <c r="E13" s="13">
        <f t="shared" si="3"/>
        <v>5000</v>
      </c>
      <c r="F13" s="13">
        <v>2616</v>
      </c>
      <c r="G13" s="13">
        <v>2384</v>
      </c>
      <c r="H13" s="11"/>
    </row>
    <row r="14" spans="1:8" s="12" customFormat="1" ht="18" customHeight="1">
      <c r="A14" s="5" t="s">
        <v>16</v>
      </c>
      <c r="B14" s="19">
        <f t="shared" si="2"/>
        <v>17398</v>
      </c>
      <c r="C14" s="13">
        <v>9095</v>
      </c>
      <c r="D14" s="13">
        <v>8303</v>
      </c>
      <c r="E14" s="13">
        <f t="shared" si="3"/>
        <v>6153</v>
      </c>
      <c r="F14" s="13">
        <v>3268</v>
      </c>
      <c r="G14" s="13">
        <v>2885</v>
      </c>
      <c r="H14" s="11"/>
    </row>
    <row r="15" spans="1:8" s="12" customFormat="1" ht="18" customHeight="1">
      <c r="A15" s="5" t="s">
        <v>17</v>
      </c>
      <c r="B15" s="19">
        <f t="shared" si="2"/>
        <v>15835</v>
      </c>
      <c r="C15" s="13">
        <v>8536</v>
      </c>
      <c r="D15" s="13">
        <v>7299</v>
      </c>
      <c r="E15" s="13">
        <f t="shared" si="3"/>
        <v>5887</v>
      </c>
      <c r="F15" s="13">
        <v>3111</v>
      </c>
      <c r="G15" s="13">
        <v>2776</v>
      </c>
      <c r="H15" s="11"/>
    </row>
    <row r="16" spans="1:8" s="12" customFormat="1" ht="18" customHeight="1">
      <c r="A16" s="5" t="s">
        <v>19</v>
      </c>
      <c r="B16" s="19">
        <f t="shared" si="2"/>
        <v>37275</v>
      </c>
      <c r="C16" s="13">
        <v>19618</v>
      </c>
      <c r="D16" s="13">
        <v>17657</v>
      </c>
      <c r="E16" s="13">
        <f t="shared" si="3"/>
        <v>13894</v>
      </c>
      <c r="F16" s="13">
        <v>7250</v>
      </c>
      <c r="G16" s="13">
        <v>6644</v>
      </c>
      <c r="H16" s="11"/>
    </row>
    <row r="17" spans="1:8" s="12" customFormat="1" ht="18" customHeight="1">
      <c r="A17" s="5" t="s">
        <v>20</v>
      </c>
      <c r="B17" s="19">
        <f t="shared" si="2"/>
        <v>14436</v>
      </c>
      <c r="C17" s="13">
        <v>7538</v>
      </c>
      <c r="D17" s="13">
        <v>6898</v>
      </c>
      <c r="E17" s="13">
        <f t="shared" si="3"/>
        <v>5547</v>
      </c>
      <c r="F17" s="13">
        <v>2915</v>
      </c>
      <c r="G17" s="13">
        <v>2632</v>
      </c>
      <c r="H17" s="11"/>
    </row>
    <row r="18" spans="1:8" s="12" customFormat="1" ht="18" customHeight="1">
      <c r="A18" s="5" t="s">
        <v>21</v>
      </c>
      <c r="B18" s="19">
        <f t="shared" si="2"/>
        <v>21017</v>
      </c>
      <c r="C18" s="34">
        <v>10968</v>
      </c>
      <c r="D18" s="34">
        <v>10049</v>
      </c>
      <c r="E18" s="13">
        <f t="shared" si="3"/>
        <v>7714</v>
      </c>
      <c r="F18" s="13">
        <v>3942</v>
      </c>
      <c r="G18" s="13">
        <v>3772</v>
      </c>
      <c r="H18" s="11"/>
    </row>
    <row r="19" spans="1:8" s="12" customFormat="1" ht="18" customHeight="1">
      <c r="A19" s="5" t="s">
        <v>22</v>
      </c>
      <c r="B19" s="19">
        <f t="shared" si="2"/>
        <v>12207</v>
      </c>
      <c r="C19" s="13">
        <v>6423</v>
      </c>
      <c r="D19" s="13">
        <v>5784</v>
      </c>
      <c r="E19" s="13">
        <f t="shared" si="3"/>
        <v>4693</v>
      </c>
      <c r="F19" s="13">
        <v>2436</v>
      </c>
      <c r="G19" s="13">
        <v>2257</v>
      </c>
      <c r="H19" s="11"/>
    </row>
    <row r="20" spans="1:8" s="12" customFormat="1" ht="18" customHeight="1">
      <c r="A20" s="5" t="s">
        <v>25</v>
      </c>
      <c r="B20" s="19">
        <f t="shared" si="2"/>
        <v>22574</v>
      </c>
      <c r="C20" s="13">
        <v>11779</v>
      </c>
      <c r="D20" s="13">
        <v>10795</v>
      </c>
      <c r="E20" s="13">
        <f t="shared" si="3"/>
        <v>8416</v>
      </c>
      <c r="F20" s="13">
        <v>4268</v>
      </c>
      <c r="G20" s="13">
        <v>4148</v>
      </c>
      <c r="H20" s="11"/>
    </row>
    <row r="21" spans="1:8" s="12" customFormat="1" ht="18" customHeight="1">
      <c r="A21" s="5" t="s">
        <v>81</v>
      </c>
      <c r="B21" s="19">
        <f t="shared" si="2"/>
        <v>6303</v>
      </c>
      <c r="C21" s="13">
        <v>3346</v>
      </c>
      <c r="D21" s="13">
        <v>2957</v>
      </c>
      <c r="E21" s="13">
        <f t="shared" si="3"/>
        <v>2251</v>
      </c>
      <c r="F21" s="13">
        <v>1121</v>
      </c>
      <c r="G21" s="13">
        <v>1130</v>
      </c>
      <c r="H21" s="11"/>
    </row>
    <row r="22" spans="1:8" s="12" customFormat="1" ht="18" customHeight="1">
      <c r="A22" s="5" t="s">
        <v>27</v>
      </c>
      <c r="B22" s="19">
        <f t="shared" si="2"/>
        <v>9614</v>
      </c>
      <c r="C22" s="13">
        <v>5050</v>
      </c>
      <c r="D22" s="13">
        <v>4564</v>
      </c>
      <c r="E22" s="13">
        <f t="shared" si="3"/>
        <v>3381</v>
      </c>
      <c r="F22" s="13">
        <v>1706</v>
      </c>
      <c r="G22" s="13">
        <v>1675</v>
      </c>
      <c r="H22" s="11"/>
    </row>
    <row r="23" spans="1:8" s="12" customFormat="1" ht="18" customHeight="1">
      <c r="A23" s="5" t="s">
        <v>28</v>
      </c>
      <c r="B23" s="19">
        <f t="shared" si="2"/>
        <v>2362</v>
      </c>
      <c r="C23" s="13">
        <v>1238</v>
      </c>
      <c r="D23" s="13">
        <v>1124</v>
      </c>
      <c r="E23" s="13">
        <f t="shared" si="3"/>
        <v>839</v>
      </c>
      <c r="F23" s="13">
        <v>426</v>
      </c>
      <c r="G23" s="13">
        <v>413</v>
      </c>
      <c r="H23" s="11"/>
    </row>
    <row r="24" spans="1:8" s="12" customFormat="1" ht="18" customHeight="1">
      <c r="A24" s="5" t="s">
        <v>29</v>
      </c>
      <c r="B24" s="19">
        <f t="shared" si="2"/>
        <v>9635</v>
      </c>
      <c r="C24" s="13">
        <v>5093</v>
      </c>
      <c r="D24" s="13">
        <v>4542</v>
      </c>
      <c r="E24" s="13">
        <f t="shared" si="3"/>
        <v>3505</v>
      </c>
      <c r="F24" s="13">
        <v>1783</v>
      </c>
      <c r="G24" s="13">
        <v>1722</v>
      </c>
      <c r="H24" s="11"/>
    </row>
    <row r="25" spans="1:8" s="12" customFormat="1" ht="18" customHeight="1">
      <c r="A25" s="5" t="s">
        <v>30</v>
      </c>
      <c r="B25" s="19">
        <f t="shared" si="2"/>
        <v>15414</v>
      </c>
      <c r="C25" s="13">
        <v>7987</v>
      </c>
      <c r="D25" s="13">
        <v>7427</v>
      </c>
      <c r="E25" s="13">
        <f t="shared" si="3"/>
        <v>5262</v>
      </c>
      <c r="F25" s="13">
        <v>2772</v>
      </c>
      <c r="G25" s="13">
        <v>2490</v>
      </c>
      <c r="H25" s="11"/>
    </row>
    <row r="26" spans="1:8" s="12" customFormat="1" ht="18" customHeight="1">
      <c r="A26" s="5" t="s">
        <v>32</v>
      </c>
      <c r="B26" s="19">
        <f t="shared" si="2"/>
        <v>9996</v>
      </c>
      <c r="C26" s="13">
        <v>5239</v>
      </c>
      <c r="D26" s="13">
        <v>4757</v>
      </c>
      <c r="E26" s="13">
        <f t="shared" si="3"/>
        <v>3676</v>
      </c>
      <c r="F26" s="13">
        <v>1918</v>
      </c>
      <c r="G26" s="13">
        <v>1758</v>
      </c>
      <c r="H26" s="11"/>
    </row>
    <row r="27" spans="1:8" s="12" customFormat="1" ht="18" customHeight="1">
      <c r="A27" s="5" t="s">
        <v>34</v>
      </c>
      <c r="B27" s="19">
        <f>SUM(B28:B29)</f>
        <v>2175</v>
      </c>
      <c r="C27" s="13">
        <v>1140</v>
      </c>
      <c r="D27" s="13">
        <v>1035</v>
      </c>
      <c r="E27" s="13">
        <f>SUM(E28:E29)</f>
        <v>759</v>
      </c>
      <c r="F27" s="13">
        <v>391</v>
      </c>
      <c r="G27" s="13">
        <v>368</v>
      </c>
      <c r="H27" s="11"/>
    </row>
    <row r="28" spans="1:8" s="12" customFormat="1" ht="18" customHeight="1">
      <c r="A28" s="5" t="s">
        <v>35</v>
      </c>
      <c r="B28" s="19">
        <f>SUM(C28:D28)</f>
        <v>1948</v>
      </c>
      <c r="C28" s="13">
        <v>1012</v>
      </c>
      <c r="D28" s="13">
        <v>936</v>
      </c>
      <c r="E28" s="13">
        <f>SUM(F28:G28)</f>
        <v>671</v>
      </c>
      <c r="F28" s="13">
        <v>343</v>
      </c>
      <c r="G28" s="13">
        <v>328</v>
      </c>
      <c r="H28" s="11"/>
    </row>
    <row r="29" spans="1:8" s="12" customFormat="1" ht="18" customHeight="1" thickBot="1">
      <c r="A29" s="7" t="s">
        <v>36</v>
      </c>
      <c r="B29" s="20">
        <f>SUM(C29:D29)</f>
        <v>227</v>
      </c>
      <c r="C29" s="14">
        <v>128</v>
      </c>
      <c r="D29" s="14">
        <v>99</v>
      </c>
      <c r="E29" s="14">
        <f>SUM(F29:G29)</f>
        <v>88</v>
      </c>
      <c r="F29" s="14">
        <v>48</v>
      </c>
      <c r="G29" s="14">
        <v>40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148</v>
      </c>
      <c r="C3" s="54"/>
      <c r="D3" s="55"/>
      <c r="E3" s="54" t="s">
        <v>149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38">
        <f aca="true" t="shared" si="0" ref="B5:G5">B6+B27</f>
        <v>624409</v>
      </c>
      <c r="C5" s="39">
        <f t="shared" si="0"/>
        <v>326886</v>
      </c>
      <c r="D5" s="39">
        <f t="shared" si="0"/>
        <v>297523</v>
      </c>
      <c r="E5" s="18">
        <f>E6+E27</f>
        <v>224751</v>
      </c>
      <c r="F5" s="18">
        <f t="shared" si="0"/>
        <v>116583</v>
      </c>
      <c r="G5" s="18">
        <f t="shared" si="0"/>
        <v>108168</v>
      </c>
      <c r="H5" s="11"/>
    </row>
    <row r="6" spans="1:8" s="12" customFormat="1" ht="18" customHeight="1">
      <c r="A6" s="5" t="s">
        <v>76</v>
      </c>
      <c r="B6" s="40">
        <f aca="true" t="shared" si="1" ref="B6:G6">SUM(B7:B26)</f>
        <v>622326</v>
      </c>
      <c r="C6" s="41">
        <f t="shared" si="1"/>
        <v>325811</v>
      </c>
      <c r="D6" s="41">
        <f t="shared" si="1"/>
        <v>296515</v>
      </c>
      <c r="E6" s="13">
        <f>SUM(E7:E26)</f>
        <v>223990</v>
      </c>
      <c r="F6" s="13">
        <f t="shared" si="1"/>
        <v>116192</v>
      </c>
      <c r="G6" s="13">
        <f t="shared" si="1"/>
        <v>107798</v>
      </c>
      <c r="H6" s="11"/>
    </row>
    <row r="7" spans="1:8" s="12" customFormat="1" ht="18" customHeight="1">
      <c r="A7" s="5" t="s">
        <v>107</v>
      </c>
      <c r="B7" s="40">
        <f aca="true" t="shared" si="2" ref="B7:B26">SUM(C7:D7)</f>
        <v>95923</v>
      </c>
      <c r="C7" s="41">
        <v>50068</v>
      </c>
      <c r="D7" s="41">
        <v>45855</v>
      </c>
      <c r="E7" s="13">
        <f aca="true" t="shared" si="3" ref="E7:E26">SUM(F7:G7)</f>
        <v>33869</v>
      </c>
      <c r="F7" s="13">
        <v>17444</v>
      </c>
      <c r="G7" s="13">
        <v>16425</v>
      </c>
      <c r="H7" s="11"/>
    </row>
    <row r="8" spans="1:8" s="12" customFormat="1" ht="18" customHeight="1">
      <c r="A8" s="5" t="s">
        <v>142</v>
      </c>
      <c r="B8" s="40">
        <f t="shared" si="2"/>
        <v>64651</v>
      </c>
      <c r="C8" s="41">
        <v>34049</v>
      </c>
      <c r="D8" s="41">
        <v>30602</v>
      </c>
      <c r="E8" s="13">
        <f t="shared" si="3"/>
        <v>22813</v>
      </c>
      <c r="F8" s="13">
        <v>11814</v>
      </c>
      <c r="G8" s="13">
        <v>10999</v>
      </c>
      <c r="H8" s="11"/>
    </row>
    <row r="9" spans="1:8" s="12" customFormat="1" ht="18" customHeight="1">
      <c r="A9" s="5" t="s">
        <v>143</v>
      </c>
      <c r="B9" s="40">
        <f t="shared" si="2"/>
        <v>64734</v>
      </c>
      <c r="C9" s="41">
        <v>34061</v>
      </c>
      <c r="D9" s="41">
        <v>30673</v>
      </c>
      <c r="E9" s="13">
        <f t="shared" si="3"/>
        <v>23136</v>
      </c>
      <c r="F9" s="13">
        <v>11996</v>
      </c>
      <c r="G9" s="13">
        <v>11140</v>
      </c>
      <c r="H9" s="11"/>
    </row>
    <row r="10" spans="1:8" s="12" customFormat="1" ht="18" customHeight="1">
      <c r="A10" s="5" t="s">
        <v>82</v>
      </c>
      <c r="B10" s="40">
        <f t="shared" si="2"/>
        <v>81865</v>
      </c>
      <c r="C10" s="41">
        <v>42693</v>
      </c>
      <c r="D10" s="41">
        <v>39172</v>
      </c>
      <c r="E10" s="13">
        <f t="shared" si="3"/>
        <v>29325</v>
      </c>
      <c r="F10" s="13">
        <v>15182</v>
      </c>
      <c r="G10" s="13">
        <v>14143</v>
      </c>
      <c r="H10" s="11"/>
    </row>
    <row r="11" spans="1:8" s="12" customFormat="1" ht="18" customHeight="1">
      <c r="A11" s="5" t="s">
        <v>83</v>
      </c>
      <c r="B11" s="40">
        <f t="shared" si="2"/>
        <v>48570</v>
      </c>
      <c r="C11" s="41">
        <v>25317</v>
      </c>
      <c r="D11" s="41">
        <v>23253</v>
      </c>
      <c r="E11" s="13">
        <f t="shared" si="3"/>
        <v>17408</v>
      </c>
      <c r="F11" s="13">
        <v>9011</v>
      </c>
      <c r="G11" s="13">
        <v>8397</v>
      </c>
      <c r="H11" s="11"/>
    </row>
    <row r="12" spans="1:8" s="12" customFormat="1" ht="18" customHeight="1">
      <c r="A12" s="5" t="s">
        <v>12</v>
      </c>
      <c r="B12" s="40">
        <f t="shared" si="2"/>
        <v>69362</v>
      </c>
      <c r="C12" s="41">
        <v>36178</v>
      </c>
      <c r="D12" s="41">
        <v>33184</v>
      </c>
      <c r="E12" s="13">
        <f t="shared" si="3"/>
        <v>25018</v>
      </c>
      <c r="F12" s="13">
        <v>12893</v>
      </c>
      <c r="G12" s="13">
        <v>12125</v>
      </c>
      <c r="H12" s="11"/>
    </row>
    <row r="13" spans="1:8" s="12" customFormat="1" ht="18" customHeight="1">
      <c r="A13" s="5" t="s">
        <v>14</v>
      </c>
      <c r="B13" s="40">
        <f t="shared" si="2"/>
        <v>13233</v>
      </c>
      <c r="C13" s="41">
        <v>7048</v>
      </c>
      <c r="D13" s="41">
        <v>6185</v>
      </c>
      <c r="E13" s="13">
        <f t="shared" si="3"/>
        <v>4812</v>
      </c>
      <c r="F13" s="13">
        <v>2542</v>
      </c>
      <c r="G13" s="13">
        <v>2270</v>
      </c>
      <c r="H13" s="11"/>
    </row>
    <row r="14" spans="1:8" s="12" customFormat="1" ht="18" customHeight="1">
      <c r="A14" s="5" t="s">
        <v>16</v>
      </c>
      <c r="B14" s="40">
        <f t="shared" si="2"/>
        <v>16990</v>
      </c>
      <c r="C14" s="41">
        <v>8921</v>
      </c>
      <c r="D14" s="41">
        <v>8069</v>
      </c>
      <c r="E14" s="13">
        <f t="shared" si="3"/>
        <v>5862</v>
      </c>
      <c r="F14" s="13">
        <v>3017</v>
      </c>
      <c r="G14" s="13">
        <v>2845</v>
      </c>
      <c r="H14" s="11"/>
    </row>
    <row r="15" spans="1:8" s="12" customFormat="1" ht="18" customHeight="1">
      <c r="A15" s="5" t="s">
        <v>17</v>
      </c>
      <c r="B15" s="40">
        <f t="shared" si="2"/>
        <v>14967</v>
      </c>
      <c r="C15" s="41">
        <v>7898</v>
      </c>
      <c r="D15" s="41">
        <v>7069</v>
      </c>
      <c r="E15" s="13">
        <f t="shared" si="3"/>
        <v>5508</v>
      </c>
      <c r="F15" s="13">
        <v>2994</v>
      </c>
      <c r="G15" s="13">
        <v>2514</v>
      </c>
      <c r="H15" s="11"/>
    </row>
    <row r="16" spans="1:8" s="12" customFormat="1" ht="18" customHeight="1">
      <c r="A16" s="5" t="s">
        <v>19</v>
      </c>
      <c r="B16" s="40">
        <f t="shared" si="2"/>
        <v>35150</v>
      </c>
      <c r="C16" s="41">
        <v>18508</v>
      </c>
      <c r="D16" s="41">
        <v>16642</v>
      </c>
      <c r="E16" s="13">
        <f t="shared" si="3"/>
        <v>13171</v>
      </c>
      <c r="F16" s="13">
        <v>6939</v>
      </c>
      <c r="G16" s="13">
        <v>6232</v>
      </c>
      <c r="H16" s="11"/>
    </row>
    <row r="17" spans="1:8" s="12" customFormat="1" ht="18" customHeight="1">
      <c r="A17" s="5" t="s">
        <v>20</v>
      </c>
      <c r="B17" s="40">
        <f t="shared" si="2"/>
        <v>13531</v>
      </c>
      <c r="C17" s="41">
        <v>7049</v>
      </c>
      <c r="D17" s="41">
        <v>6482</v>
      </c>
      <c r="E17" s="13">
        <f t="shared" si="3"/>
        <v>5083</v>
      </c>
      <c r="F17" s="13">
        <v>2643</v>
      </c>
      <c r="G17" s="13">
        <v>2440</v>
      </c>
      <c r="H17" s="11"/>
    </row>
    <row r="18" spans="1:8" s="12" customFormat="1" ht="18" customHeight="1">
      <c r="A18" s="5" t="s">
        <v>21</v>
      </c>
      <c r="B18" s="40">
        <f t="shared" si="2"/>
        <v>19840</v>
      </c>
      <c r="C18" s="41">
        <v>10321</v>
      </c>
      <c r="D18" s="41">
        <v>9519</v>
      </c>
      <c r="E18" s="13">
        <f t="shared" si="3"/>
        <v>7397</v>
      </c>
      <c r="F18" s="13">
        <v>3848</v>
      </c>
      <c r="G18" s="13">
        <v>3549</v>
      </c>
      <c r="H18" s="11"/>
    </row>
    <row r="19" spans="1:8" s="12" customFormat="1" ht="18" customHeight="1">
      <c r="A19" s="5" t="s">
        <v>22</v>
      </c>
      <c r="B19" s="40">
        <f t="shared" si="2"/>
        <v>11450</v>
      </c>
      <c r="C19" s="41">
        <v>6009</v>
      </c>
      <c r="D19" s="41">
        <v>5441</v>
      </c>
      <c r="E19" s="13">
        <f t="shared" si="3"/>
        <v>4293</v>
      </c>
      <c r="F19" s="13">
        <v>2231</v>
      </c>
      <c r="G19" s="13">
        <v>2062</v>
      </c>
      <c r="H19" s="11"/>
    </row>
    <row r="20" spans="1:8" s="12" customFormat="1" ht="18" customHeight="1">
      <c r="A20" s="5" t="s">
        <v>25</v>
      </c>
      <c r="B20" s="40">
        <f t="shared" si="2"/>
        <v>21110</v>
      </c>
      <c r="C20" s="41">
        <v>11080</v>
      </c>
      <c r="D20" s="41">
        <v>10030</v>
      </c>
      <c r="E20" s="13">
        <f t="shared" si="3"/>
        <v>8003</v>
      </c>
      <c r="F20" s="13">
        <v>4122</v>
      </c>
      <c r="G20" s="13">
        <v>3881</v>
      </c>
      <c r="H20" s="11"/>
    </row>
    <row r="21" spans="1:8" s="12" customFormat="1" ht="18" customHeight="1">
      <c r="A21" s="5" t="s">
        <v>81</v>
      </c>
      <c r="B21" s="40">
        <f t="shared" si="2"/>
        <v>6052</v>
      </c>
      <c r="C21" s="41">
        <v>3251</v>
      </c>
      <c r="D21" s="41">
        <v>2801</v>
      </c>
      <c r="E21" s="13">
        <f t="shared" si="3"/>
        <v>2144</v>
      </c>
      <c r="F21" s="13">
        <v>1093</v>
      </c>
      <c r="G21" s="13">
        <v>1051</v>
      </c>
      <c r="H21" s="11"/>
    </row>
    <row r="22" spans="1:8" s="12" customFormat="1" ht="18" customHeight="1">
      <c r="A22" s="5" t="s">
        <v>27</v>
      </c>
      <c r="B22" s="40">
        <f t="shared" si="2"/>
        <v>9102</v>
      </c>
      <c r="C22" s="41">
        <v>4756</v>
      </c>
      <c r="D22" s="41">
        <v>4346</v>
      </c>
      <c r="E22" s="13">
        <f t="shared" si="3"/>
        <v>3261</v>
      </c>
      <c r="F22" s="13">
        <v>1742</v>
      </c>
      <c r="G22" s="13">
        <v>1519</v>
      </c>
      <c r="H22" s="11"/>
    </row>
    <row r="23" spans="1:8" s="12" customFormat="1" ht="18" customHeight="1">
      <c r="A23" s="5" t="s">
        <v>28</v>
      </c>
      <c r="B23" s="19">
        <f t="shared" si="2"/>
        <v>2200</v>
      </c>
      <c r="C23" s="13">
        <v>1134</v>
      </c>
      <c r="D23" s="13">
        <v>1066</v>
      </c>
      <c r="E23" s="13">
        <f t="shared" si="3"/>
        <v>824</v>
      </c>
      <c r="F23" s="13">
        <v>450</v>
      </c>
      <c r="G23" s="13">
        <v>374</v>
      </c>
      <c r="H23" s="11"/>
    </row>
    <row r="24" spans="1:8" s="12" customFormat="1" ht="18" customHeight="1">
      <c r="A24" s="5" t="s">
        <v>29</v>
      </c>
      <c r="B24" s="19">
        <f t="shared" si="2"/>
        <v>9031</v>
      </c>
      <c r="C24" s="13">
        <v>4712</v>
      </c>
      <c r="D24" s="13">
        <v>4319</v>
      </c>
      <c r="E24" s="13">
        <f t="shared" si="3"/>
        <v>3248</v>
      </c>
      <c r="F24" s="13">
        <v>1689</v>
      </c>
      <c r="G24" s="13">
        <v>1559</v>
      </c>
      <c r="H24" s="11"/>
    </row>
    <row r="25" spans="1:8" s="12" customFormat="1" ht="18" customHeight="1">
      <c r="A25" s="5" t="s">
        <v>30</v>
      </c>
      <c r="B25" s="19">
        <f t="shared" si="2"/>
        <v>15214</v>
      </c>
      <c r="C25" s="13">
        <v>7892</v>
      </c>
      <c r="D25" s="13">
        <v>7322</v>
      </c>
      <c r="E25" s="13">
        <f t="shared" si="3"/>
        <v>5240</v>
      </c>
      <c r="F25" s="13">
        <v>2710</v>
      </c>
      <c r="G25" s="13">
        <v>2530</v>
      </c>
      <c r="H25" s="11"/>
    </row>
    <row r="26" spans="1:8" s="12" customFormat="1" ht="18" customHeight="1">
      <c r="A26" s="5" t="s">
        <v>32</v>
      </c>
      <c r="B26" s="19">
        <f t="shared" si="2"/>
        <v>9351</v>
      </c>
      <c r="C26" s="13">
        <v>4866</v>
      </c>
      <c r="D26" s="13">
        <v>4485</v>
      </c>
      <c r="E26" s="13">
        <f t="shared" si="3"/>
        <v>3575</v>
      </c>
      <c r="F26" s="13">
        <v>1832</v>
      </c>
      <c r="G26" s="13">
        <v>1743</v>
      </c>
      <c r="H26" s="11"/>
    </row>
    <row r="27" spans="1:8" s="12" customFormat="1" ht="18" customHeight="1">
      <c r="A27" s="5" t="s">
        <v>34</v>
      </c>
      <c r="B27" s="19">
        <f>SUM(B28:B29)</f>
        <v>2083</v>
      </c>
      <c r="C27" s="13">
        <v>1075</v>
      </c>
      <c r="D27" s="13">
        <v>1008</v>
      </c>
      <c r="E27" s="13">
        <f>SUM(E28:E29)</f>
        <v>761</v>
      </c>
      <c r="F27" s="13">
        <f>F28+F29</f>
        <v>391</v>
      </c>
      <c r="G27" s="13">
        <f>G28+G29</f>
        <v>370</v>
      </c>
      <c r="H27" s="11"/>
    </row>
    <row r="28" spans="1:8" s="12" customFormat="1" ht="18" customHeight="1">
      <c r="A28" s="5" t="s">
        <v>35</v>
      </c>
      <c r="B28" s="19">
        <f>SUM(C28:D28)</f>
        <v>1863</v>
      </c>
      <c r="C28" s="13">
        <v>943</v>
      </c>
      <c r="D28" s="13">
        <v>920</v>
      </c>
      <c r="E28" s="13">
        <f>SUM(F28:G28)</f>
        <v>657</v>
      </c>
      <c r="F28" s="13">
        <v>338</v>
      </c>
      <c r="G28" s="13">
        <v>319</v>
      </c>
      <c r="H28" s="11"/>
    </row>
    <row r="29" spans="1:8" s="12" customFormat="1" ht="18" customHeight="1" thickBot="1">
      <c r="A29" s="7" t="s">
        <v>36</v>
      </c>
      <c r="B29" s="20">
        <f>SUM(C29:D29)</f>
        <v>220</v>
      </c>
      <c r="C29" s="14">
        <v>132</v>
      </c>
      <c r="D29" s="14">
        <v>88</v>
      </c>
      <c r="E29" s="14">
        <f>SUM(F29:G29)</f>
        <v>104</v>
      </c>
      <c r="F29" s="14">
        <v>53</v>
      </c>
      <c r="G29" s="14">
        <v>51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E27 B27" formula="1"/>
    <ignoredError sqref="C6:D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150</v>
      </c>
      <c r="C3" s="54"/>
      <c r="D3" s="55"/>
      <c r="E3" s="54" t="s">
        <v>151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38">
        <f aca="true" t="shared" si="0" ref="B5:G5">B6+B27</f>
        <v>607980</v>
      </c>
      <c r="C5" s="39">
        <f t="shared" si="0"/>
        <v>317233</v>
      </c>
      <c r="D5" s="39">
        <f t="shared" si="0"/>
        <v>290747</v>
      </c>
      <c r="E5" s="39">
        <f>E6+E27</f>
        <v>209978</v>
      </c>
      <c r="F5" s="39">
        <f t="shared" si="0"/>
        <v>109477</v>
      </c>
      <c r="G5" s="39">
        <f t="shared" si="0"/>
        <v>100501</v>
      </c>
      <c r="H5" s="11"/>
    </row>
    <row r="6" spans="1:8" s="12" customFormat="1" ht="18" customHeight="1">
      <c r="A6" s="5" t="s">
        <v>76</v>
      </c>
      <c r="B6" s="40">
        <f aca="true" t="shared" si="1" ref="B6:G6">SUM(B7:B26)</f>
        <v>605893</v>
      </c>
      <c r="C6" s="41">
        <f t="shared" si="1"/>
        <v>316147</v>
      </c>
      <c r="D6" s="41">
        <f t="shared" si="1"/>
        <v>289746</v>
      </c>
      <c r="E6" s="41">
        <f>SUM(E7:E26)</f>
        <v>209282</v>
      </c>
      <c r="F6" s="41">
        <f t="shared" si="1"/>
        <v>109111</v>
      </c>
      <c r="G6" s="41">
        <f t="shared" si="1"/>
        <v>100171</v>
      </c>
      <c r="H6" s="11"/>
    </row>
    <row r="7" spans="1:8" s="12" customFormat="1" ht="18" customHeight="1">
      <c r="A7" s="5" t="s">
        <v>107</v>
      </c>
      <c r="B7" s="40">
        <f aca="true" t="shared" si="2" ref="B7:B26">SUM(C7:D7)</f>
        <v>93426</v>
      </c>
      <c r="C7" s="41">
        <v>48454</v>
      </c>
      <c r="D7" s="41">
        <v>44972</v>
      </c>
      <c r="E7" s="41">
        <f aca="true" t="shared" si="3" ref="E7:E26">SUM(F7:G7)</f>
        <v>31765</v>
      </c>
      <c r="F7" s="41">
        <v>16447</v>
      </c>
      <c r="G7" s="41">
        <v>15318</v>
      </c>
      <c r="H7" s="11"/>
    </row>
    <row r="8" spans="1:8" s="12" customFormat="1" ht="18" customHeight="1">
      <c r="A8" s="5" t="s">
        <v>142</v>
      </c>
      <c r="B8" s="40">
        <f t="shared" si="2"/>
        <v>64558</v>
      </c>
      <c r="C8" s="41">
        <v>33882</v>
      </c>
      <c r="D8" s="41">
        <v>30676</v>
      </c>
      <c r="E8" s="41">
        <f t="shared" si="3"/>
        <v>21451</v>
      </c>
      <c r="F8" s="41">
        <v>11243</v>
      </c>
      <c r="G8" s="41">
        <v>10208</v>
      </c>
      <c r="H8" s="11"/>
    </row>
    <row r="9" spans="1:8" s="12" customFormat="1" ht="18" customHeight="1">
      <c r="A9" s="5" t="s">
        <v>143</v>
      </c>
      <c r="B9" s="40">
        <f t="shared" si="2"/>
        <v>63378</v>
      </c>
      <c r="C9" s="41">
        <v>33216</v>
      </c>
      <c r="D9" s="41">
        <v>30162</v>
      </c>
      <c r="E9" s="41">
        <f t="shared" si="3"/>
        <v>21794</v>
      </c>
      <c r="F9" s="41">
        <v>11489</v>
      </c>
      <c r="G9" s="41">
        <v>10305</v>
      </c>
      <c r="H9" s="11"/>
    </row>
    <row r="10" spans="1:8" s="12" customFormat="1" ht="18" customHeight="1">
      <c r="A10" s="5" t="s">
        <v>82</v>
      </c>
      <c r="B10" s="40">
        <f t="shared" si="2"/>
        <v>80549</v>
      </c>
      <c r="C10" s="41">
        <v>41925</v>
      </c>
      <c r="D10" s="41">
        <v>38624</v>
      </c>
      <c r="E10" s="41">
        <f t="shared" si="3"/>
        <v>27326</v>
      </c>
      <c r="F10" s="41">
        <v>14038</v>
      </c>
      <c r="G10" s="41">
        <v>13288</v>
      </c>
      <c r="H10" s="11"/>
    </row>
    <row r="11" spans="1:8" s="12" customFormat="1" ht="18" customHeight="1">
      <c r="A11" s="5" t="s">
        <v>83</v>
      </c>
      <c r="B11" s="40">
        <f t="shared" si="2"/>
        <v>47473</v>
      </c>
      <c r="C11" s="41">
        <v>24744</v>
      </c>
      <c r="D11" s="41">
        <v>22729</v>
      </c>
      <c r="E11" s="41">
        <f t="shared" si="3"/>
        <v>16467</v>
      </c>
      <c r="F11" s="41">
        <v>8483</v>
      </c>
      <c r="G11" s="41">
        <v>7984</v>
      </c>
      <c r="H11" s="11"/>
    </row>
    <row r="12" spans="1:8" s="12" customFormat="1" ht="18" customHeight="1">
      <c r="A12" s="5" t="s">
        <v>12</v>
      </c>
      <c r="B12" s="40">
        <f t="shared" si="2"/>
        <v>67579</v>
      </c>
      <c r="C12" s="41">
        <v>35231</v>
      </c>
      <c r="D12" s="41">
        <v>32348</v>
      </c>
      <c r="E12" s="41">
        <f t="shared" si="3"/>
        <v>23120</v>
      </c>
      <c r="F12" s="41">
        <v>11968</v>
      </c>
      <c r="G12" s="41">
        <v>11152</v>
      </c>
      <c r="H12" s="11"/>
    </row>
    <row r="13" spans="1:8" s="12" customFormat="1" ht="18" customHeight="1">
      <c r="A13" s="5" t="s">
        <v>14</v>
      </c>
      <c r="B13" s="40">
        <f t="shared" si="2"/>
        <v>12534</v>
      </c>
      <c r="C13" s="41">
        <v>6584</v>
      </c>
      <c r="D13" s="41">
        <v>5950</v>
      </c>
      <c r="E13" s="41">
        <f t="shared" si="3"/>
        <v>4533</v>
      </c>
      <c r="F13" s="41">
        <v>2438</v>
      </c>
      <c r="G13" s="41">
        <v>2095</v>
      </c>
      <c r="H13" s="11"/>
    </row>
    <row r="14" spans="1:8" s="12" customFormat="1" ht="18" customHeight="1">
      <c r="A14" s="5" t="s">
        <v>16</v>
      </c>
      <c r="B14" s="40">
        <f t="shared" si="2"/>
        <v>16909</v>
      </c>
      <c r="C14" s="41">
        <v>8836</v>
      </c>
      <c r="D14" s="41">
        <v>8073</v>
      </c>
      <c r="E14" s="41">
        <f t="shared" si="3"/>
        <v>5631</v>
      </c>
      <c r="F14" s="41">
        <v>2926</v>
      </c>
      <c r="G14" s="41">
        <v>2705</v>
      </c>
      <c r="H14" s="11"/>
    </row>
    <row r="15" spans="1:8" s="12" customFormat="1" ht="18" customHeight="1">
      <c r="A15" s="5" t="s">
        <v>17</v>
      </c>
      <c r="B15" s="40">
        <f t="shared" si="2"/>
        <v>14515</v>
      </c>
      <c r="C15" s="41">
        <v>7605</v>
      </c>
      <c r="D15" s="41">
        <v>6910</v>
      </c>
      <c r="E15" s="41">
        <f t="shared" si="3"/>
        <v>5087</v>
      </c>
      <c r="F15" s="41">
        <v>2726</v>
      </c>
      <c r="G15" s="41">
        <v>2361</v>
      </c>
      <c r="H15" s="11"/>
    </row>
    <row r="16" spans="1:8" s="12" customFormat="1" ht="18" customHeight="1">
      <c r="A16" s="5" t="s">
        <v>19</v>
      </c>
      <c r="B16" s="40">
        <f t="shared" si="2"/>
        <v>33185</v>
      </c>
      <c r="C16" s="41">
        <v>17525</v>
      </c>
      <c r="D16" s="41">
        <v>15660</v>
      </c>
      <c r="E16" s="41">
        <f t="shared" si="3"/>
        <v>12346</v>
      </c>
      <c r="F16" s="41">
        <v>6541</v>
      </c>
      <c r="G16" s="41">
        <v>5805</v>
      </c>
      <c r="H16" s="11"/>
    </row>
    <row r="17" spans="1:8" s="12" customFormat="1" ht="18" customHeight="1">
      <c r="A17" s="5" t="s">
        <v>20</v>
      </c>
      <c r="B17" s="40">
        <f t="shared" si="2"/>
        <v>12793</v>
      </c>
      <c r="C17" s="41">
        <v>6631</v>
      </c>
      <c r="D17" s="41">
        <v>6162</v>
      </c>
      <c r="E17" s="41">
        <f t="shared" si="3"/>
        <v>4677</v>
      </c>
      <c r="F17" s="41">
        <v>2441</v>
      </c>
      <c r="G17" s="41">
        <v>2236</v>
      </c>
      <c r="H17" s="11"/>
    </row>
    <row r="18" spans="1:8" s="12" customFormat="1" ht="18" customHeight="1">
      <c r="A18" s="5" t="s">
        <v>21</v>
      </c>
      <c r="B18" s="40">
        <f t="shared" si="2"/>
        <v>18968</v>
      </c>
      <c r="C18" s="41">
        <v>9827</v>
      </c>
      <c r="D18" s="41">
        <v>9141</v>
      </c>
      <c r="E18" s="41">
        <f t="shared" si="3"/>
        <v>6851</v>
      </c>
      <c r="F18" s="41">
        <v>3569</v>
      </c>
      <c r="G18" s="41">
        <v>3282</v>
      </c>
      <c r="H18" s="11"/>
    </row>
    <row r="19" spans="1:8" s="12" customFormat="1" ht="18" customHeight="1">
      <c r="A19" s="5" t="s">
        <v>22</v>
      </c>
      <c r="B19" s="40">
        <f t="shared" si="2"/>
        <v>10668</v>
      </c>
      <c r="C19" s="41">
        <v>5605</v>
      </c>
      <c r="D19" s="41">
        <v>5063</v>
      </c>
      <c r="E19" s="41">
        <f t="shared" si="3"/>
        <v>3977</v>
      </c>
      <c r="F19" s="41">
        <v>2092</v>
      </c>
      <c r="G19" s="41">
        <v>1885</v>
      </c>
      <c r="H19" s="11"/>
    </row>
    <row r="20" spans="1:8" s="12" customFormat="1" ht="18" customHeight="1">
      <c r="A20" s="5" t="s">
        <v>25</v>
      </c>
      <c r="B20" s="40">
        <f t="shared" si="2"/>
        <v>20054</v>
      </c>
      <c r="C20" s="41">
        <v>10419</v>
      </c>
      <c r="D20" s="41">
        <v>9635</v>
      </c>
      <c r="E20" s="41">
        <f t="shared" si="3"/>
        <v>7285</v>
      </c>
      <c r="F20" s="41">
        <v>3869</v>
      </c>
      <c r="G20" s="41">
        <v>3416</v>
      </c>
      <c r="H20" s="11"/>
    </row>
    <row r="21" spans="1:8" s="12" customFormat="1" ht="18" customHeight="1">
      <c r="A21" s="5" t="s">
        <v>81</v>
      </c>
      <c r="B21" s="40">
        <f t="shared" si="2"/>
        <v>5805</v>
      </c>
      <c r="C21" s="41">
        <v>3077</v>
      </c>
      <c r="D21" s="41">
        <v>2728</v>
      </c>
      <c r="E21" s="41">
        <f t="shared" si="3"/>
        <v>1974</v>
      </c>
      <c r="F21" s="41">
        <v>1036</v>
      </c>
      <c r="G21" s="41">
        <v>938</v>
      </c>
      <c r="H21" s="11"/>
    </row>
    <row r="22" spans="1:8" s="12" customFormat="1" ht="18" customHeight="1">
      <c r="A22" s="5" t="s">
        <v>27</v>
      </c>
      <c r="B22" s="40">
        <f t="shared" si="2"/>
        <v>8567</v>
      </c>
      <c r="C22" s="41">
        <v>4491</v>
      </c>
      <c r="D22" s="41">
        <v>4076</v>
      </c>
      <c r="E22" s="41">
        <f t="shared" si="3"/>
        <v>3075</v>
      </c>
      <c r="F22" s="41">
        <v>1579</v>
      </c>
      <c r="G22" s="41">
        <v>1496</v>
      </c>
      <c r="H22" s="11"/>
    </row>
    <row r="23" spans="1:8" s="12" customFormat="1" ht="18" customHeight="1">
      <c r="A23" s="5" t="s">
        <v>28</v>
      </c>
      <c r="B23" s="40">
        <f t="shared" si="2"/>
        <v>2062</v>
      </c>
      <c r="C23" s="41">
        <v>1063</v>
      </c>
      <c r="D23" s="41">
        <v>999</v>
      </c>
      <c r="E23" s="41">
        <f t="shared" si="3"/>
        <v>763</v>
      </c>
      <c r="F23" s="41">
        <v>399</v>
      </c>
      <c r="G23" s="41">
        <v>364</v>
      </c>
      <c r="H23" s="11"/>
    </row>
    <row r="24" spans="1:8" s="12" customFormat="1" ht="18" customHeight="1">
      <c r="A24" s="5" t="s">
        <v>29</v>
      </c>
      <c r="B24" s="40">
        <f t="shared" si="2"/>
        <v>8704</v>
      </c>
      <c r="C24" s="41">
        <v>4538</v>
      </c>
      <c r="D24" s="41">
        <v>4166</v>
      </c>
      <c r="E24" s="41">
        <f t="shared" si="3"/>
        <v>2940</v>
      </c>
      <c r="F24" s="41">
        <v>1546</v>
      </c>
      <c r="G24" s="41">
        <v>1394</v>
      </c>
      <c r="H24" s="11"/>
    </row>
    <row r="25" spans="1:8" s="12" customFormat="1" ht="18" customHeight="1">
      <c r="A25" s="5" t="s">
        <v>30</v>
      </c>
      <c r="B25" s="40">
        <f t="shared" si="2"/>
        <v>15323</v>
      </c>
      <c r="C25" s="41">
        <v>7921</v>
      </c>
      <c r="D25" s="41">
        <v>7402</v>
      </c>
      <c r="E25" s="41">
        <f t="shared" si="3"/>
        <v>4934</v>
      </c>
      <c r="F25" s="41">
        <v>2549</v>
      </c>
      <c r="G25" s="41">
        <v>2385</v>
      </c>
      <c r="H25" s="11"/>
    </row>
    <row r="26" spans="1:8" s="12" customFormat="1" ht="18" customHeight="1">
      <c r="A26" s="5" t="s">
        <v>32</v>
      </c>
      <c r="B26" s="40">
        <f t="shared" si="2"/>
        <v>8843</v>
      </c>
      <c r="C26" s="41">
        <v>4573</v>
      </c>
      <c r="D26" s="41">
        <v>4270</v>
      </c>
      <c r="E26" s="41">
        <f t="shared" si="3"/>
        <v>3286</v>
      </c>
      <c r="F26" s="41">
        <v>1732</v>
      </c>
      <c r="G26" s="41">
        <v>1554</v>
      </c>
      <c r="H26" s="11"/>
    </row>
    <row r="27" spans="1:8" s="12" customFormat="1" ht="18" customHeight="1">
      <c r="A27" s="5" t="s">
        <v>34</v>
      </c>
      <c r="B27" s="40">
        <f>SUM(B28:B29)</f>
        <v>2087</v>
      </c>
      <c r="C27" s="41">
        <v>1086</v>
      </c>
      <c r="D27" s="41">
        <v>1001</v>
      </c>
      <c r="E27" s="41">
        <f>SUM(E28:E29)</f>
        <v>696</v>
      </c>
      <c r="F27" s="41">
        <v>366</v>
      </c>
      <c r="G27" s="41">
        <v>330</v>
      </c>
      <c r="H27" s="11"/>
    </row>
    <row r="28" spans="1:8" s="12" customFormat="1" ht="18" customHeight="1">
      <c r="A28" s="5" t="s">
        <v>35</v>
      </c>
      <c r="B28" s="40">
        <f>SUM(C28:D28)</f>
        <v>1846</v>
      </c>
      <c r="C28" s="41">
        <v>960</v>
      </c>
      <c r="D28" s="41">
        <v>886</v>
      </c>
      <c r="E28" s="41">
        <f>SUM(F28:G28)</f>
        <v>636</v>
      </c>
      <c r="F28" s="41">
        <v>324</v>
      </c>
      <c r="G28" s="41">
        <v>312</v>
      </c>
      <c r="H28" s="11"/>
    </row>
    <row r="29" spans="1:8" s="12" customFormat="1" ht="18" customHeight="1" thickBot="1">
      <c r="A29" s="7" t="s">
        <v>36</v>
      </c>
      <c r="B29" s="49">
        <f>SUM(C29:D29)</f>
        <v>241</v>
      </c>
      <c r="C29" s="44">
        <v>126</v>
      </c>
      <c r="D29" s="44">
        <v>115</v>
      </c>
      <c r="E29" s="44">
        <f>SUM(F29:G29)</f>
        <v>60</v>
      </c>
      <c r="F29" s="44">
        <v>42</v>
      </c>
      <c r="G29" s="44">
        <v>18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152</v>
      </c>
      <c r="C3" s="54"/>
      <c r="D3" s="55"/>
      <c r="E3" s="54" t="s">
        <v>153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17">
        <v>597787</v>
      </c>
      <c r="C5" s="18">
        <v>312395</v>
      </c>
      <c r="D5" s="18">
        <v>285392</v>
      </c>
      <c r="E5" s="18">
        <v>204470</v>
      </c>
      <c r="F5" s="18">
        <v>105575</v>
      </c>
      <c r="G5" s="18">
        <v>98895</v>
      </c>
      <c r="H5" s="11"/>
    </row>
    <row r="6" spans="1:8" s="12" customFormat="1" ht="18" customHeight="1">
      <c r="A6" s="5" t="s">
        <v>76</v>
      </c>
      <c r="B6" s="19">
        <v>595676</v>
      </c>
      <c r="C6" s="13">
        <v>311261</v>
      </c>
      <c r="D6" s="13">
        <v>284415</v>
      </c>
      <c r="E6" s="13">
        <v>203798</v>
      </c>
      <c r="F6" s="13">
        <v>105254</v>
      </c>
      <c r="G6" s="13">
        <v>98544</v>
      </c>
      <c r="H6" s="11"/>
    </row>
    <row r="7" spans="1:8" s="12" customFormat="1" ht="18" customHeight="1">
      <c r="A7" s="5" t="s">
        <v>107</v>
      </c>
      <c r="B7" s="19">
        <v>92271</v>
      </c>
      <c r="C7" s="13">
        <v>48105</v>
      </c>
      <c r="D7" s="13">
        <v>44166</v>
      </c>
      <c r="E7" s="13">
        <v>30593</v>
      </c>
      <c r="F7" s="13">
        <v>15464</v>
      </c>
      <c r="G7" s="13">
        <v>15129</v>
      </c>
      <c r="H7" s="11"/>
    </row>
    <row r="8" spans="1:8" s="12" customFormat="1" ht="18" customHeight="1">
      <c r="A8" s="5" t="s">
        <v>142</v>
      </c>
      <c r="B8" s="19">
        <v>65349</v>
      </c>
      <c r="C8" s="13">
        <v>34064</v>
      </c>
      <c r="D8" s="13">
        <v>31285</v>
      </c>
      <c r="E8" s="13">
        <v>21395</v>
      </c>
      <c r="F8" s="13">
        <v>11286</v>
      </c>
      <c r="G8" s="13">
        <v>10109</v>
      </c>
      <c r="H8" s="11"/>
    </row>
    <row r="9" spans="1:8" s="12" customFormat="1" ht="18" customHeight="1">
      <c r="A9" s="5" t="s">
        <v>143</v>
      </c>
      <c r="B9" s="19">
        <v>62781</v>
      </c>
      <c r="C9" s="13">
        <v>32942</v>
      </c>
      <c r="D9" s="13">
        <v>29839</v>
      </c>
      <c r="E9" s="13">
        <v>21519</v>
      </c>
      <c r="F9" s="13">
        <v>11228</v>
      </c>
      <c r="G9" s="13">
        <v>10291</v>
      </c>
      <c r="H9" s="11"/>
    </row>
    <row r="10" spans="1:8" s="12" customFormat="1" ht="18" customHeight="1">
      <c r="A10" s="5" t="s">
        <v>82</v>
      </c>
      <c r="B10" s="19">
        <v>79598</v>
      </c>
      <c r="C10" s="13">
        <v>41319</v>
      </c>
      <c r="D10" s="13">
        <v>38279</v>
      </c>
      <c r="E10" s="13">
        <v>27002</v>
      </c>
      <c r="F10" s="13">
        <v>13960</v>
      </c>
      <c r="G10" s="13">
        <v>13042</v>
      </c>
      <c r="H10" s="11"/>
    </row>
    <row r="11" spans="1:8" s="12" customFormat="1" ht="18" customHeight="1">
      <c r="A11" s="5" t="s">
        <v>83</v>
      </c>
      <c r="B11" s="19">
        <v>46886</v>
      </c>
      <c r="C11" s="13">
        <v>24493</v>
      </c>
      <c r="D11" s="13">
        <v>22393</v>
      </c>
      <c r="E11" s="13">
        <v>15963</v>
      </c>
      <c r="F11" s="13">
        <v>8275</v>
      </c>
      <c r="G11" s="13">
        <v>7688</v>
      </c>
      <c r="H11" s="11"/>
    </row>
    <row r="12" spans="1:8" s="12" customFormat="1" ht="18" customHeight="1">
      <c r="A12" s="5" t="s">
        <v>12</v>
      </c>
      <c r="B12" s="19">
        <v>66052</v>
      </c>
      <c r="C12" s="13">
        <v>34425</v>
      </c>
      <c r="D12" s="13">
        <v>31627</v>
      </c>
      <c r="E12" s="13">
        <v>22747</v>
      </c>
      <c r="F12" s="13">
        <v>11736</v>
      </c>
      <c r="G12" s="13">
        <v>11011</v>
      </c>
      <c r="H12" s="11"/>
    </row>
    <row r="13" spans="1:8" s="12" customFormat="1" ht="18" customHeight="1">
      <c r="A13" s="5" t="s">
        <v>14</v>
      </c>
      <c r="B13" s="19">
        <v>11869</v>
      </c>
      <c r="C13" s="13">
        <v>6223</v>
      </c>
      <c r="D13" s="13">
        <v>5646</v>
      </c>
      <c r="E13" s="13">
        <v>4410</v>
      </c>
      <c r="F13" s="13">
        <v>2295</v>
      </c>
      <c r="G13" s="13">
        <v>2115</v>
      </c>
      <c r="H13" s="11"/>
    </row>
    <row r="14" spans="1:8" s="12" customFormat="1" ht="18" customHeight="1">
      <c r="A14" s="5" t="s">
        <v>16</v>
      </c>
      <c r="B14" s="19">
        <v>17130</v>
      </c>
      <c r="C14" s="13">
        <v>8965</v>
      </c>
      <c r="D14" s="13">
        <v>8165</v>
      </c>
      <c r="E14" s="13">
        <v>5516</v>
      </c>
      <c r="F14" s="13">
        <v>2891</v>
      </c>
      <c r="G14" s="13">
        <v>2625</v>
      </c>
      <c r="H14" s="11"/>
    </row>
    <row r="15" spans="1:8" s="12" customFormat="1" ht="18" customHeight="1">
      <c r="A15" s="5" t="s">
        <v>17</v>
      </c>
      <c r="B15" s="19">
        <v>14088</v>
      </c>
      <c r="C15" s="13">
        <v>7397</v>
      </c>
      <c r="D15" s="13">
        <v>6691</v>
      </c>
      <c r="E15" s="13">
        <v>4923</v>
      </c>
      <c r="F15" s="13">
        <v>2557</v>
      </c>
      <c r="G15" s="13">
        <v>2366</v>
      </c>
      <c r="H15" s="11"/>
    </row>
    <row r="16" spans="1:8" s="12" customFormat="1" ht="18" customHeight="1">
      <c r="A16" s="5" t="s">
        <v>19</v>
      </c>
      <c r="B16" s="19">
        <v>31796</v>
      </c>
      <c r="C16" s="13">
        <v>16886</v>
      </c>
      <c r="D16" s="13">
        <v>14910</v>
      </c>
      <c r="E16" s="13">
        <v>11509</v>
      </c>
      <c r="F16" s="13">
        <v>5932</v>
      </c>
      <c r="G16" s="13">
        <v>5577</v>
      </c>
      <c r="H16" s="11"/>
    </row>
    <row r="17" spans="1:8" s="12" customFormat="1" ht="18" customHeight="1">
      <c r="A17" s="5" t="s">
        <v>20</v>
      </c>
      <c r="B17" s="19">
        <v>12183</v>
      </c>
      <c r="C17" s="13">
        <v>6371</v>
      </c>
      <c r="D17" s="13">
        <v>5812</v>
      </c>
      <c r="E17" s="13">
        <v>4361</v>
      </c>
      <c r="F17" s="13">
        <v>2196</v>
      </c>
      <c r="G17" s="13">
        <v>2165</v>
      </c>
      <c r="H17" s="11"/>
    </row>
    <row r="18" spans="1:8" s="12" customFormat="1" ht="18" customHeight="1">
      <c r="A18" s="5" t="s">
        <v>21</v>
      </c>
      <c r="B18" s="19">
        <v>18282</v>
      </c>
      <c r="C18" s="34">
        <v>9505</v>
      </c>
      <c r="D18" s="34">
        <v>8777</v>
      </c>
      <c r="E18" s="13">
        <v>6480</v>
      </c>
      <c r="F18" s="13">
        <v>3315</v>
      </c>
      <c r="G18" s="13">
        <v>3165</v>
      </c>
      <c r="H18" s="11"/>
    </row>
    <row r="19" spans="1:8" s="12" customFormat="1" ht="18" customHeight="1">
      <c r="A19" s="5" t="s">
        <v>22</v>
      </c>
      <c r="B19" s="19">
        <v>9990</v>
      </c>
      <c r="C19" s="13">
        <v>5234</v>
      </c>
      <c r="D19" s="13">
        <v>4756</v>
      </c>
      <c r="E19" s="13">
        <v>3750</v>
      </c>
      <c r="F19" s="13">
        <v>1965</v>
      </c>
      <c r="G19" s="13">
        <v>1785</v>
      </c>
      <c r="H19" s="11"/>
    </row>
    <row r="20" spans="1:8" s="12" customFormat="1" ht="18" customHeight="1">
      <c r="A20" s="5" t="s">
        <v>25</v>
      </c>
      <c r="B20" s="19">
        <v>18930</v>
      </c>
      <c r="C20" s="13">
        <v>9929</v>
      </c>
      <c r="D20" s="13">
        <v>9001</v>
      </c>
      <c r="E20" s="13">
        <v>7037</v>
      </c>
      <c r="F20" s="13">
        <v>3582</v>
      </c>
      <c r="G20" s="13">
        <v>3455</v>
      </c>
      <c r="H20" s="11"/>
    </row>
    <row r="21" spans="1:8" s="12" customFormat="1" ht="18" customHeight="1">
      <c r="A21" s="5" t="s">
        <v>81</v>
      </c>
      <c r="B21" s="19">
        <v>5592</v>
      </c>
      <c r="C21" s="13">
        <v>2938</v>
      </c>
      <c r="D21" s="13">
        <v>2654</v>
      </c>
      <c r="E21" s="13">
        <v>1932</v>
      </c>
      <c r="F21" s="13">
        <v>1038</v>
      </c>
      <c r="G21" s="13">
        <v>894</v>
      </c>
      <c r="H21" s="11"/>
    </row>
    <row r="22" spans="1:8" s="12" customFormat="1" ht="18" customHeight="1">
      <c r="A22" s="5" t="s">
        <v>27</v>
      </c>
      <c r="B22" s="19">
        <v>8248</v>
      </c>
      <c r="C22" s="13">
        <v>4356</v>
      </c>
      <c r="D22" s="13">
        <v>3892</v>
      </c>
      <c r="E22" s="13">
        <v>2916</v>
      </c>
      <c r="F22" s="13">
        <v>1488</v>
      </c>
      <c r="G22" s="13">
        <v>1428</v>
      </c>
      <c r="H22" s="11"/>
    </row>
    <row r="23" spans="1:8" s="12" customFormat="1" ht="18" customHeight="1">
      <c r="A23" s="5" t="s">
        <v>28</v>
      </c>
      <c r="B23" s="19">
        <v>1902</v>
      </c>
      <c r="C23" s="13">
        <v>1002</v>
      </c>
      <c r="D23" s="13">
        <v>900</v>
      </c>
      <c r="E23" s="13">
        <v>758</v>
      </c>
      <c r="F23" s="13">
        <v>370</v>
      </c>
      <c r="G23" s="13">
        <v>388</v>
      </c>
      <c r="H23" s="11"/>
    </row>
    <row r="24" spans="1:8" s="12" customFormat="1" ht="18" customHeight="1">
      <c r="A24" s="5" t="s">
        <v>29</v>
      </c>
      <c r="B24" s="19">
        <v>8368</v>
      </c>
      <c r="C24" s="13">
        <v>4378</v>
      </c>
      <c r="D24" s="13">
        <v>3990</v>
      </c>
      <c r="E24" s="13">
        <v>2917</v>
      </c>
      <c r="F24" s="13">
        <v>1476</v>
      </c>
      <c r="G24" s="13">
        <v>1441</v>
      </c>
      <c r="H24" s="11"/>
    </row>
    <row r="25" spans="1:8" s="12" customFormat="1" ht="18" customHeight="1">
      <c r="A25" s="5" t="s">
        <v>30</v>
      </c>
      <c r="B25" s="19">
        <v>15651</v>
      </c>
      <c r="C25" s="13">
        <v>8233</v>
      </c>
      <c r="D25" s="13">
        <v>7418</v>
      </c>
      <c r="E25" s="13">
        <v>4992</v>
      </c>
      <c r="F25" s="13">
        <v>2556</v>
      </c>
      <c r="G25" s="13">
        <v>2436</v>
      </c>
      <c r="H25" s="11"/>
    </row>
    <row r="26" spans="1:8" s="12" customFormat="1" ht="18" customHeight="1">
      <c r="A26" s="5" t="s">
        <v>32</v>
      </c>
      <c r="B26" s="19">
        <v>8710</v>
      </c>
      <c r="C26" s="13">
        <v>4496</v>
      </c>
      <c r="D26" s="13">
        <v>4214</v>
      </c>
      <c r="E26" s="13">
        <v>3078</v>
      </c>
      <c r="F26" s="13">
        <v>1644</v>
      </c>
      <c r="G26" s="13">
        <v>1434</v>
      </c>
      <c r="H26" s="11"/>
    </row>
    <row r="27" spans="1:8" s="12" customFormat="1" ht="18" customHeight="1">
      <c r="A27" s="5" t="s">
        <v>34</v>
      </c>
      <c r="B27" s="19">
        <v>2111</v>
      </c>
      <c r="C27" s="13">
        <v>1134</v>
      </c>
      <c r="D27" s="13">
        <v>977</v>
      </c>
      <c r="E27" s="13">
        <v>672</v>
      </c>
      <c r="F27" s="13">
        <v>321</v>
      </c>
      <c r="G27" s="13">
        <v>351</v>
      </c>
      <c r="H27" s="11"/>
    </row>
    <row r="28" spans="1:8" s="12" customFormat="1" ht="18" customHeight="1">
      <c r="A28" s="5" t="s">
        <v>35</v>
      </c>
      <c r="B28" s="19">
        <v>1854</v>
      </c>
      <c r="C28" s="13">
        <v>1000</v>
      </c>
      <c r="D28" s="13">
        <v>854</v>
      </c>
      <c r="E28" s="13">
        <v>605</v>
      </c>
      <c r="F28" s="13">
        <v>288</v>
      </c>
      <c r="G28" s="13">
        <v>317</v>
      </c>
      <c r="H28" s="11"/>
    </row>
    <row r="29" spans="1:8" s="12" customFormat="1" ht="18" customHeight="1" thickBot="1">
      <c r="A29" s="7" t="s">
        <v>36</v>
      </c>
      <c r="B29" s="20">
        <v>257</v>
      </c>
      <c r="C29" s="14">
        <v>134</v>
      </c>
      <c r="D29" s="14">
        <v>123</v>
      </c>
      <c r="E29" s="14">
        <v>67</v>
      </c>
      <c r="F29" s="14">
        <v>33</v>
      </c>
      <c r="G29" s="14">
        <v>34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154</v>
      </c>
      <c r="C3" s="54"/>
      <c r="D3" s="55"/>
      <c r="E3" s="54" t="s">
        <v>155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17">
        <v>586914</v>
      </c>
      <c r="C5" s="18">
        <v>306128</v>
      </c>
      <c r="D5" s="18">
        <v>280786</v>
      </c>
      <c r="E5" s="18">
        <v>197412</v>
      </c>
      <c r="F5" s="18">
        <v>102596</v>
      </c>
      <c r="G5" s="18">
        <v>94816</v>
      </c>
      <c r="H5" s="11"/>
    </row>
    <row r="6" spans="1:8" s="12" customFormat="1" ht="18" customHeight="1">
      <c r="A6" s="5" t="s">
        <v>76</v>
      </c>
      <c r="B6" s="19">
        <v>584796</v>
      </c>
      <c r="C6" s="13">
        <v>304987</v>
      </c>
      <c r="D6" s="13">
        <v>279809</v>
      </c>
      <c r="E6" s="13">
        <v>196723</v>
      </c>
      <c r="F6" s="13">
        <v>102242</v>
      </c>
      <c r="G6" s="13">
        <v>94481</v>
      </c>
      <c r="H6" s="11"/>
    </row>
    <row r="7" spans="1:8" s="12" customFormat="1" ht="18" customHeight="1">
      <c r="A7" s="5" t="s">
        <v>107</v>
      </c>
      <c r="B7" s="19">
        <v>91044</v>
      </c>
      <c r="C7" s="13">
        <v>47428</v>
      </c>
      <c r="D7" s="13">
        <v>43616</v>
      </c>
      <c r="E7" s="13">
        <v>29682</v>
      </c>
      <c r="F7" s="13">
        <v>15240</v>
      </c>
      <c r="G7" s="13">
        <v>14442</v>
      </c>
      <c r="H7" s="11"/>
    </row>
    <row r="8" spans="1:8" s="12" customFormat="1" ht="18" customHeight="1">
      <c r="A8" s="5" t="s">
        <v>142</v>
      </c>
      <c r="B8" s="19">
        <v>65268</v>
      </c>
      <c r="C8" s="13">
        <v>33940</v>
      </c>
      <c r="D8" s="13">
        <v>31328</v>
      </c>
      <c r="E8" s="13">
        <v>20936</v>
      </c>
      <c r="F8" s="13">
        <v>10954</v>
      </c>
      <c r="G8" s="13">
        <v>9982</v>
      </c>
      <c r="H8" s="11"/>
    </row>
    <row r="9" spans="1:8" s="12" customFormat="1" ht="18" customHeight="1">
      <c r="A9" s="5" t="s">
        <v>143</v>
      </c>
      <c r="B9" s="19">
        <v>62184</v>
      </c>
      <c r="C9" s="13">
        <v>32492</v>
      </c>
      <c r="D9" s="13">
        <v>29692</v>
      </c>
      <c r="E9" s="13">
        <v>20662</v>
      </c>
      <c r="F9" s="13">
        <v>10823</v>
      </c>
      <c r="G9" s="13">
        <v>9839</v>
      </c>
      <c r="H9" s="11"/>
    </row>
    <row r="10" spans="1:8" s="12" customFormat="1" ht="18" customHeight="1">
      <c r="A10" s="5" t="s">
        <v>82</v>
      </c>
      <c r="B10" s="19">
        <v>78320</v>
      </c>
      <c r="C10" s="13">
        <v>40632</v>
      </c>
      <c r="D10" s="13">
        <v>37688</v>
      </c>
      <c r="E10" s="13">
        <v>25984</v>
      </c>
      <c r="F10" s="13">
        <v>13609</v>
      </c>
      <c r="G10" s="13">
        <v>12375</v>
      </c>
      <c r="H10" s="11"/>
    </row>
    <row r="11" spans="1:8" s="12" customFormat="1" ht="18" customHeight="1">
      <c r="A11" s="5" t="s">
        <v>83</v>
      </c>
      <c r="B11" s="19">
        <v>46589</v>
      </c>
      <c r="C11" s="13">
        <v>24103</v>
      </c>
      <c r="D11" s="13">
        <v>22486</v>
      </c>
      <c r="E11" s="13">
        <v>15486</v>
      </c>
      <c r="F11" s="13">
        <v>8059</v>
      </c>
      <c r="G11" s="13">
        <v>7427</v>
      </c>
      <c r="H11" s="11"/>
    </row>
    <row r="12" spans="1:8" s="12" customFormat="1" ht="18" customHeight="1">
      <c r="A12" s="5" t="s">
        <v>12</v>
      </c>
      <c r="B12" s="19">
        <v>64368</v>
      </c>
      <c r="C12" s="13">
        <v>33455</v>
      </c>
      <c r="D12" s="13">
        <v>30913</v>
      </c>
      <c r="E12" s="13">
        <v>22148</v>
      </c>
      <c r="F12" s="13">
        <v>11423</v>
      </c>
      <c r="G12" s="13">
        <v>10725</v>
      </c>
      <c r="H12" s="11"/>
    </row>
    <row r="13" spans="1:8" s="12" customFormat="1" ht="18" customHeight="1">
      <c r="A13" s="5" t="s">
        <v>14</v>
      </c>
      <c r="B13" s="19">
        <v>11620</v>
      </c>
      <c r="C13" s="13">
        <v>6115</v>
      </c>
      <c r="D13" s="13">
        <v>5505</v>
      </c>
      <c r="E13" s="13">
        <v>4080</v>
      </c>
      <c r="F13" s="13">
        <v>2129</v>
      </c>
      <c r="G13" s="13">
        <v>1951</v>
      </c>
      <c r="H13" s="11"/>
    </row>
    <row r="14" spans="1:8" s="12" customFormat="1" ht="18" customHeight="1">
      <c r="A14" s="5" t="s">
        <v>16</v>
      </c>
      <c r="B14" s="19">
        <v>17235</v>
      </c>
      <c r="C14" s="13">
        <v>8998</v>
      </c>
      <c r="D14" s="13">
        <v>8237</v>
      </c>
      <c r="E14" s="13">
        <v>5516</v>
      </c>
      <c r="F14" s="13">
        <v>2862</v>
      </c>
      <c r="G14" s="13">
        <v>2654</v>
      </c>
      <c r="H14" s="11"/>
    </row>
    <row r="15" spans="1:8" s="12" customFormat="1" ht="18" customHeight="1">
      <c r="A15" s="5" t="s">
        <v>17</v>
      </c>
      <c r="B15" s="19">
        <v>13787</v>
      </c>
      <c r="C15" s="13">
        <v>7262</v>
      </c>
      <c r="D15" s="13">
        <v>6525</v>
      </c>
      <c r="E15" s="13">
        <v>4658</v>
      </c>
      <c r="F15" s="13">
        <v>2408</v>
      </c>
      <c r="G15" s="13">
        <v>2250</v>
      </c>
      <c r="H15" s="11"/>
    </row>
    <row r="16" spans="1:8" s="12" customFormat="1" ht="18" customHeight="1">
      <c r="A16" s="5" t="s">
        <v>19</v>
      </c>
      <c r="B16" s="19">
        <v>30638</v>
      </c>
      <c r="C16" s="13">
        <v>16226</v>
      </c>
      <c r="D16" s="13">
        <v>14412</v>
      </c>
      <c r="E16" s="13">
        <v>11042</v>
      </c>
      <c r="F16" s="13">
        <v>5811</v>
      </c>
      <c r="G16" s="13">
        <v>5231</v>
      </c>
      <c r="H16" s="11"/>
    </row>
    <row r="17" spans="1:8" s="12" customFormat="1" ht="18" customHeight="1">
      <c r="A17" s="5" t="s">
        <v>20</v>
      </c>
      <c r="B17" s="19">
        <v>11549</v>
      </c>
      <c r="C17" s="13">
        <v>6036</v>
      </c>
      <c r="D17" s="13">
        <v>5513</v>
      </c>
      <c r="E17" s="13">
        <v>4207</v>
      </c>
      <c r="F17" s="13">
        <v>2176</v>
      </c>
      <c r="G17" s="13">
        <v>2031</v>
      </c>
      <c r="H17" s="11"/>
    </row>
    <row r="18" spans="1:8" s="12" customFormat="1" ht="18" customHeight="1">
      <c r="A18" s="5" t="s">
        <v>21</v>
      </c>
      <c r="B18" s="19">
        <v>17466</v>
      </c>
      <c r="C18" s="34">
        <v>9081</v>
      </c>
      <c r="D18" s="34">
        <v>8385</v>
      </c>
      <c r="E18" s="13">
        <v>6259</v>
      </c>
      <c r="F18" s="13">
        <v>3233</v>
      </c>
      <c r="G18" s="13">
        <v>3026</v>
      </c>
      <c r="H18" s="11"/>
    </row>
    <row r="19" spans="1:8" s="12" customFormat="1" ht="18" customHeight="1">
      <c r="A19" s="5" t="s">
        <v>22</v>
      </c>
      <c r="B19" s="19">
        <v>9219</v>
      </c>
      <c r="C19" s="13">
        <v>4888</v>
      </c>
      <c r="D19" s="13">
        <v>4331</v>
      </c>
      <c r="E19" s="13">
        <v>3570</v>
      </c>
      <c r="F19" s="13">
        <v>1834</v>
      </c>
      <c r="G19" s="13">
        <v>1736</v>
      </c>
      <c r="H19" s="11"/>
    </row>
    <row r="20" spans="1:8" s="12" customFormat="1" ht="18" customHeight="1">
      <c r="A20" s="5" t="s">
        <v>25</v>
      </c>
      <c r="B20" s="19">
        <v>17910</v>
      </c>
      <c r="C20" s="13">
        <v>9322</v>
      </c>
      <c r="D20" s="13">
        <v>8588</v>
      </c>
      <c r="E20" s="13">
        <v>6522</v>
      </c>
      <c r="F20" s="13">
        <v>3436</v>
      </c>
      <c r="G20" s="13">
        <v>3086</v>
      </c>
      <c r="H20" s="11"/>
    </row>
    <row r="21" spans="1:8" s="12" customFormat="1" ht="18" customHeight="1">
      <c r="A21" s="5" t="s">
        <v>81</v>
      </c>
      <c r="B21" s="19">
        <v>5322</v>
      </c>
      <c r="C21" s="13">
        <v>2815</v>
      </c>
      <c r="D21" s="13">
        <v>2507</v>
      </c>
      <c r="E21" s="13">
        <v>1915</v>
      </c>
      <c r="F21" s="13">
        <v>1011</v>
      </c>
      <c r="G21" s="13">
        <v>904</v>
      </c>
      <c r="H21" s="11"/>
    </row>
    <row r="22" spans="1:8" s="12" customFormat="1" ht="18" customHeight="1">
      <c r="A22" s="5" t="s">
        <v>27</v>
      </c>
      <c r="B22" s="19">
        <v>8045</v>
      </c>
      <c r="C22" s="13">
        <v>4219</v>
      </c>
      <c r="D22" s="13">
        <v>3826</v>
      </c>
      <c r="E22" s="13">
        <v>2769</v>
      </c>
      <c r="F22" s="13">
        <v>1451</v>
      </c>
      <c r="G22" s="13">
        <v>1318</v>
      </c>
      <c r="H22" s="11"/>
    </row>
    <row r="23" spans="1:8" s="12" customFormat="1" ht="18" customHeight="1">
      <c r="A23" s="5" t="s">
        <v>28</v>
      </c>
      <c r="B23" s="19">
        <v>1810</v>
      </c>
      <c r="C23" s="13">
        <v>928</v>
      </c>
      <c r="D23" s="13">
        <v>882</v>
      </c>
      <c r="E23" s="13">
        <v>664</v>
      </c>
      <c r="F23" s="13">
        <v>354</v>
      </c>
      <c r="G23" s="13">
        <v>310</v>
      </c>
      <c r="H23" s="11"/>
    </row>
    <row r="24" spans="1:8" s="12" customFormat="1" ht="18" customHeight="1">
      <c r="A24" s="5" t="s">
        <v>29</v>
      </c>
      <c r="B24" s="19">
        <v>8125</v>
      </c>
      <c r="C24" s="13">
        <v>4252</v>
      </c>
      <c r="D24" s="13">
        <v>3873</v>
      </c>
      <c r="E24" s="13">
        <v>2727</v>
      </c>
      <c r="F24" s="13">
        <v>1375</v>
      </c>
      <c r="G24" s="13">
        <v>1352</v>
      </c>
      <c r="H24" s="11"/>
    </row>
    <row r="25" spans="1:8" s="12" customFormat="1" ht="18" customHeight="1">
      <c r="A25" s="5" t="s">
        <v>30</v>
      </c>
      <c r="B25" s="19">
        <v>15841</v>
      </c>
      <c r="C25" s="13">
        <v>8351</v>
      </c>
      <c r="D25" s="13">
        <v>7490</v>
      </c>
      <c r="E25" s="13">
        <v>4969</v>
      </c>
      <c r="F25" s="13">
        <v>2613</v>
      </c>
      <c r="G25" s="13">
        <v>2356</v>
      </c>
      <c r="H25" s="11"/>
    </row>
    <row r="26" spans="1:8" s="12" customFormat="1" ht="18" customHeight="1">
      <c r="A26" s="5" t="s">
        <v>32</v>
      </c>
      <c r="B26" s="19">
        <v>8456</v>
      </c>
      <c r="C26" s="13">
        <v>4444</v>
      </c>
      <c r="D26" s="13">
        <v>4012</v>
      </c>
      <c r="E26" s="13">
        <v>2927</v>
      </c>
      <c r="F26" s="13">
        <v>1441</v>
      </c>
      <c r="G26" s="13">
        <v>1486</v>
      </c>
      <c r="H26" s="11"/>
    </row>
    <row r="27" spans="1:8" s="12" customFormat="1" ht="18" customHeight="1">
      <c r="A27" s="5" t="s">
        <v>34</v>
      </c>
      <c r="B27" s="19">
        <v>2118</v>
      </c>
      <c r="C27" s="13">
        <v>1141</v>
      </c>
      <c r="D27" s="13">
        <v>977</v>
      </c>
      <c r="E27" s="13">
        <v>689</v>
      </c>
      <c r="F27" s="13">
        <v>354</v>
      </c>
      <c r="G27" s="13">
        <v>335</v>
      </c>
      <c r="H27" s="11"/>
    </row>
    <row r="28" spans="1:8" s="12" customFormat="1" ht="18" customHeight="1">
      <c r="A28" s="5" t="s">
        <v>35</v>
      </c>
      <c r="B28" s="19">
        <v>1871</v>
      </c>
      <c r="C28" s="13">
        <v>1008</v>
      </c>
      <c r="D28" s="13">
        <v>863</v>
      </c>
      <c r="E28" s="13">
        <v>595</v>
      </c>
      <c r="F28" s="13">
        <v>299</v>
      </c>
      <c r="G28" s="13">
        <v>296</v>
      </c>
      <c r="H28" s="11"/>
    </row>
    <row r="29" spans="1:8" s="12" customFormat="1" ht="18" customHeight="1" thickBot="1">
      <c r="A29" s="7" t="s">
        <v>36</v>
      </c>
      <c r="B29" s="20">
        <v>247</v>
      </c>
      <c r="C29" s="14">
        <v>133</v>
      </c>
      <c r="D29" s="14">
        <v>114</v>
      </c>
      <c r="E29" s="14">
        <v>94</v>
      </c>
      <c r="F29" s="14">
        <v>55</v>
      </c>
      <c r="G29" s="14">
        <v>39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156</v>
      </c>
      <c r="C3" s="54"/>
      <c r="D3" s="55"/>
      <c r="E3" s="54" t="s">
        <v>157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21" s="12" customFormat="1" ht="18" customHeight="1">
      <c r="A5" s="4" t="s">
        <v>9</v>
      </c>
      <c r="B5" s="64">
        <v>562216</v>
      </c>
      <c r="C5" s="65">
        <v>293248</v>
      </c>
      <c r="D5" s="65">
        <v>268968</v>
      </c>
      <c r="E5" s="65">
        <v>196231</v>
      </c>
      <c r="F5" s="18">
        <v>101869</v>
      </c>
      <c r="G5" s="65">
        <v>94362</v>
      </c>
      <c r="H5" s="11"/>
      <c r="I5" s="63"/>
      <c r="J5" s="63"/>
      <c r="K5" s="63"/>
      <c r="L5" s="63"/>
      <c r="M5" s="63"/>
      <c r="N5" s="63"/>
      <c r="P5" s="63"/>
      <c r="Q5" s="63"/>
      <c r="R5" s="63"/>
      <c r="S5" s="63"/>
      <c r="T5" s="63"/>
      <c r="U5" s="63"/>
    </row>
    <row r="6" spans="1:21" s="12" customFormat="1" ht="18" customHeight="1">
      <c r="A6" s="5" t="s">
        <v>76</v>
      </c>
      <c r="B6" s="66">
        <v>560148</v>
      </c>
      <c r="C6" s="67">
        <v>292164</v>
      </c>
      <c r="D6" s="67">
        <v>267984</v>
      </c>
      <c r="E6" s="67">
        <v>195536</v>
      </c>
      <c r="F6" s="13">
        <v>101492</v>
      </c>
      <c r="G6" s="67">
        <v>94044</v>
      </c>
      <c r="H6" s="11"/>
      <c r="I6" s="63"/>
      <c r="J6" s="63"/>
      <c r="K6" s="63"/>
      <c r="L6" s="63"/>
      <c r="M6" s="63"/>
      <c r="N6" s="63"/>
      <c r="P6" s="63"/>
      <c r="Q6" s="63"/>
      <c r="R6" s="63"/>
      <c r="S6" s="63"/>
      <c r="T6" s="63"/>
      <c r="U6" s="63"/>
    </row>
    <row r="7" spans="1:21" s="12" customFormat="1" ht="18" customHeight="1">
      <c r="A7" s="5" t="s">
        <v>107</v>
      </c>
      <c r="B7" s="19">
        <v>87567</v>
      </c>
      <c r="C7" s="13">
        <v>45686</v>
      </c>
      <c r="D7" s="13">
        <v>41881</v>
      </c>
      <c r="E7" s="13">
        <v>30350</v>
      </c>
      <c r="F7" s="13">
        <v>15683</v>
      </c>
      <c r="G7" s="13">
        <v>14667</v>
      </c>
      <c r="H7" s="11"/>
      <c r="I7" s="63"/>
      <c r="J7" s="63"/>
      <c r="K7" s="63"/>
      <c r="L7" s="63"/>
      <c r="M7" s="63"/>
      <c r="N7" s="63"/>
      <c r="P7" s="63"/>
      <c r="Q7" s="63"/>
      <c r="R7" s="63"/>
      <c r="S7" s="63"/>
      <c r="T7" s="63"/>
      <c r="U7" s="63"/>
    </row>
    <row r="8" spans="1:21" s="12" customFormat="1" ht="18" customHeight="1">
      <c r="A8" s="5" t="s">
        <v>142</v>
      </c>
      <c r="B8" s="19">
        <v>63593</v>
      </c>
      <c r="C8" s="13">
        <v>33068</v>
      </c>
      <c r="D8" s="13">
        <v>30525</v>
      </c>
      <c r="E8" s="13">
        <v>21580</v>
      </c>
      <c r="F8" s="13">
        <v>11213</v>
      </c>
      <c r="G8" s="13">
        <v>10367</v>
      </c>
      <c r="H8" s="11"/>
      <c r="I8" s="63"/>
      <c r="J8" s="63"/>
      <c r="K8" s="63"/>
      <c r="L8" s="63"/>
      <c r="M8" s="63"/>
      <c r="N8" s="63"/>
      <c r="P8" s="63"/>
      <c r="Q8" s="63"/>
      <c r="R8" s="63"/>
      <c r="S8" s="63"/>
      <c r="T8" s="63"/>
      <c r="U8" s="63"/>
    </row>
    <row r="9" spans="1:21" s="12" customFormat="1" ht="18" customHeight="1">
      <c r="A9" s="5" t="s">
        <v>143</v>
      </c>
      <c r="B9" s="19">
        <v>59783</v>
      </c>
      <c r="C9" s="13">
        <v>31282</v>
      </c>
      <c r="D9" s="13">
        <v>28501</v>
      </c>
      <c r="E9" s="13">
        <v>20487</v>
      </c>
      <c r="F9" s="13">
        <v>10692</v>
      </c>
      <c r="G9" s="13">
        <v>9795</v>
      </c>
      <c r="H9" s="11"/>
      <c r="I9" s="63"/>
      <c r="J9" s="63"/>
      <c r="K9" s="63"/>
      <c r="L9" s="63"/>
      <c r="M9" s="63"/>
      <c r="N9" s="63"/>
      <c r="P9" s="63"/>
      <c r="Q9" s="63"/>
      <c r="R9" s="63"/>
      <c r="S9" s="63"/>
      <c r="T9" s="63"/>
      <c r="U9" s="63"/>
    </row>
    <row r="10" spans="1:21" s="12" customFormat="1" ht="18" customHeight="1">
      <c r="A10" s="5" t="s">
        <v>82</v>
      </c>
      <c r="B10" s="66">
        <v>75249</v>
      </c>
      <c r="C10" s="67">
        <v>39146</v>
      </c>
      <c r="D10" s="67">
        <v>36103</v>
      </c>
      <c r="E10" s="13">
        <v>26375</v>
      </c>
      <c r="F10" s="13">
        <v>13545</v>
      </c>
      <c r="G10" s="13">
        <v>12830</v>
      </c>
      <c r="H10" s="11"/>
      <c r="I10" s="63"/>
      <c r="J10" s="63"/>
      <c r="K10" s="63"/>
      <c r="L10" s="63"/>
      <c r="M10" s="63"/>
      <c r="N10" s="63"/>
      <c r="P10" s="63"/>
      <c r="Q10" s="63"/>
      <c r="R10" s="63"/>
      <c r="S10" s="63"/>
      <c r="T10" s="63"/>
      <c r="U10" s="63"/>
    </row>
    <row r="11" spans="1:21" s="12" customFormat="1" ht="18" customHeight="1">
      <c r="A11" s="5" t="s">
        <v>83</v>
      </c>
      <c r="B11" s="19">
        <v>44319</v>
      </c>
      <c r="C11" s="13">
        <v>23007</v>
      </c>
      <c r="D11" s="13">
        <v>21312</v>
      </c>
      <c r="E11" s="13">
        <v>15449</v>
      </c>
      <c r="F11" s="13">
        <v>7911</v>
      </c>
      <c r="G11" s="13">
        <v>7538</v>
      </c>
      <c r="H11" s="11"/>
      <c r="I11" s="63"/>
      <c r="J11" s="63"/>
      <c r="K11" s="63"/>
      <c r="L11" s="63"/>
      <c r="M11" s="63"/>
      <c r="N11" s="63"/>
      <c r="P11" s="63"/>
      <c r="Q11" s="63"/>
      <c r="R11" s="63"/>
      <c r="S11" s="63"/>
      <c r="T11" s="63"/>
      <c r="U11" s="63"/>
    </row>
    <row r="12" spans="1:21" s="12" customFormat="1" ht="18" customHeight="1">
      <c r="A12" s="5" t="s">
        <v>12</v>
      </c>
      <c r="B12" s="19">
        <v>61145</v>
      </c>
      <c r="C12" s="13">
        <v>31632</v>
      </c>
      <c r="D12" s="13">
        <v>29513</v>
      </c>
      <c r="E12" s="13">
        <v>21565</v>
      </c>
      <c r="F12" s="13">
        <v>11203</v>
      </c>
      <c r="G12" s="13">
        <v>10362</v>
      </c>
      <c r="H12" s="11"/>
      <c r="I12" s="63"/>
      <c r="J12" s="63"/>
      <c r="K12" s="63"/>
      <c r="L12" s="63"/>
      <c r="M12" s="63"/>
      <c r="N12" s="63"/>
      <c r="P12" s="63"/>
      <c r="Q12" s="63"/>
      <c r="R12" s="63"/>
      <c r="S12" s="63"/>
      <c r="T12" s="63"/>
      <c r="U12" s="63"/>
    </row>
    <row r="13" spans="1:21" s="12" customFormat="1" ht="18" customHeight="1">
      <c r="A13" s="5" t="s">
        <v>14</v>
      </c>
      <c r="B13" s="19">
        <v>11253</v>
      </c>
      <c r="C13" s="13">
        <v>5873</v>
      </c>
      <c r="D13" s="13">
        <v>5380</v>
      </c>
      <c r="E13" s="13">
        <v>3882</v>
      </c>
      <c r="F13" s="13">
        <v>2031</v>
      </c>
      <c r="G13" s="13">
        <v>1851</v>
      </c>
      <c r="H13" s="11"/>
      <c r="I13" s="63"/>
      <c r="J13" s="63"/>
      <c r="K13" s="63"/>
      <c r="L13" s="63"/>
      <c r="M13" s="63"/>
      <c r="N13" s="63"/>
      <c r="P13" s="63"/>
      <c r="Q13" s="63"/>
      <c r="R13" s="63"/>
      <c r="S13" s="63"/>
      <c r="T13" s="63"/>
      <c r="U13" s="63"/>
    </row>
    <row r="14" spans="1:21" s="12" customFormat="1" ht="18" customHeight="1">
      <c r="A14" s="5" t="s">
        <v>16</v>
      </c>
      <c r="B14" s="19">
        <v>16837</v>
      </c>
      <c r="C14" s="13">
        <v>8799</v>
      </c>
      <c r="D14" s="13">
        <v>8038</v>
      </c>
      <c r="E14" s="13">
        <v>5616</v>
      </c>
      <c r="F14" s="13">
        <v>2889</v>
      </c>
      <c r="G14" s="13">
        <v>2727</v>
      </c>
      <c r="H14" s="11"/>
      <c r="I14" s="63"/>
      <c r="J14" s="63"/>
      <c r="K14" s="63"/>
      <c r="L14" s="63"/>
      <c r="M14" s="63"/>
      <c r="N14" s="63"/>
      <c r="P14" s="63"/>
      <c r="Q14" s="63"/>
      <c r="R14" s="63"/>
      <c r="S14" s="63"/>
      <c r="T14" s="63"/>
      <c r="U14" s="63"/>
    </row>
    <row r="15" spans="1:21" s="12" customFormat="1" ht="18" customHeight="1">
      <c r="A15" s="5" t="s">
        <v>17</v>
      </c>
      <c r="B15" s="19">
        <v>12944</v>
      </c>
      <c r="C15" s="13">
        <v>6810</v>
      </c>
      <c r="D15" s="13">
        <v>6134</v>
      </c>
      <c r="E15" s="13">
        <v>4658</v>
      </c>
      <c r="F15" s="13">
        <v>2448</v>
      </c>
      <c r="G15" s="13">
        <v>2210</v>
      </c>
      <c r="H15" s="11"/>
      <c r="I15" s="63"/>
      <c r="J15" s="63"/>
      <c r="K15" s="63"/>
      <c r="L15" s="63"/>
      <c r="M15" s="63"/>
      <c r="N15" s="63"/>
      <c r="P15" s="63"/>
      <c r="Q15" s="63"/>
      <c r="R15" s="63"/>
      <c r="S15" s="63"/>
      <c r="T15" s="63"/>
      <c r="U15" s="63"/>
    </row>
    <row r="16" spans="1:21" s="12" customFormat="1" ht="18" customHeight="1">
      <c r="A16" s="5" t="s">
        <v>19</v>
      </c>
      <c r="B16" s="66">
        <v>29093</v>
      </c>
      <c r="C16" s="67">
        <v>15267</v>
      </c>
      <c r="D16" s="67">
        <v>13826</v>
      </c>
      <c r="E16" s="67">
        <v>10412</v>
      </c>
      <c r="F16" s="13">
        <v>5594</v>
      </c>
      <c r="G16" s="67">
        <v>4818</v>
      </c>
      <c r="H16" s="11"/>
      <c r="I16" s="63"/>
      <c r="J16" s="63"/>
      <c r="K16" s="63"/>
      <c r="L16" s="63"/>
      <c r="M16" s="63"/>
      <c r="N16" s="63"/>
      <c r="P16" s="63"/>
      <c r="Q16" s="63"/>
      <c r="R16" s="63"/>
      <c r="S16" s="63"/>
      <c r="T16" s="63"/>
      <c r="U16" s="63"/>
    </row>
    <row r="17" spans="1:21" s="12" customFormat="1" ht="18" customHeight="1">
      <c r="A17" s="5" t="s">
        <v>20</v>
      </c>
      <c r="B17" s="19">
        <v>10915</v>
      </c>
      <c r="C17" s="13">
        <v>5711</v>
      </c>
      <c r="D17" s="13">
        <v>5204</v>
      </c>
      <c r="E17" s="13">
        <v>3985</v>
      </c>
      <c r="F17" s="13">
        <v>2062</v>
      </c>
      <c r="G17" s="13">
        <v>1923</v>
      </c>
      <c r="H17" s="11"/>
      <c r="I17" s="63"/>
      <c r="J17" s="63"/>
      <c r="K17" s="63"/>
      <c r="L17" s="63"/>
      <c r="M17" s="63"/>
      <c r="N17" s="63"/>
      <c r="P17" s="63"/>
      <c r="Q17" s="63"/>
      <c r="R17" s="63"/>
      <c r="S17" s="63"/>
      <c r="T17" s="63"/>
      <c r="U17" s="63"/>
    </row>
    <row r="18" spans="1:21" s="12" customFormat="1" ht="18" customHeight="1">
      <c r="A18" s="5" t="s">
        <v>21</v>
      </c>
      <c r="B18" s="19">
        <v>16394</v>
      </c>
      <c r="C18" s="34">
        <v>8503</v>
      </c>
      <c r="D18" s="34">
        <v>7891</v>
      </c>
      <c r="E18" s="13">
        <v>6003</v>
      </c>
      <c r="F18" s="13">
        <v>3132</v>
      </c>
      <c r="G18" s="13">
        <v>2871</v>
      </c>
      <c r="H18" s="11"/>
      <c r="I18" s="63"/>
      <c r="J18" s="63"/>
      <c r="K18" s="63"/>
      <c r="L18" s="63"/>
      <c r="M18" s="63"/>
      <c r="N18" s="63"/>
      <c r="P18" s="63"/>
      <c r="Q18" s="63"/>
      <c r="R18" s="63"/>
      <c r="S18" s="63"/>
      <c r="T18" s="63"/>
      <c r="U18" s="63"/>
    </row>
    <row r="19" spans="1:21" s="12" customFormat="1" ht="18" customHeight="1">
      <c r="A19" s="5" t="s">
        <v>22</v>
      </c>
      <c r="B19" s="19">
        <v>8625</v>
      </c>
      <c r="C19" s="13">
        <v>4580</v>
      </c>
      <c r="D19" s="13">
        <v>4045</v>
      </c>
      <c r="E19" s="13">
        <v>3214</v>
      </c>
      <c r="F19" s="13">
        <v>1709</v>
      </c>
      <c r="G19" s="13">
        <v>1505</v>
      </c>
      <c r="H19" s="11"/>
      <c r="I19" s="63"/>
      <c r="J19" s="63"/>
      <c r="K19" s="63"/>
      <c r="L19" s="63"/>
      <c r="M19" s="63"/>
      <c r="N19" s="63"/>
      <c r="P19" s="63"/>
      <c r="Q19" s="63"/>
      <c r="R19" s="63"/>
      <c r="S19" s="63"/>
      <c r="T19" s="63"/>
      <c r="U19" s="63"/>
    </row>
    <row r="20" spans="1:21" s="12" customFormat="1" ht="18" customHeight="1">
      <c r="A20" s="5" t="s">
        <v>25</v>
      </c>
      <c r="B20" s="19">
        <v>16731</v>
      </c>
      <c r="C20" s="13">
        <v>8761</v>
      </c>
      <c r="D20" s="13">
        <v>7970</v>
      </c>
      <c r="E20" s="13">
        <v>6217</v>
      </c>
      <c r="F20" s="13">
        <v>3180</v>
      </c>
      <c r="G20" s="13">
        <v>3037</v>
      </c>
      <c r="H20" s="11"/>
      <c r="I20" s="63"/>
      <c r="J20" s="63"/>
      <c r="K20" s="63"/>
      <c r="L20" s="63"/>
      <c r="M20" s="63"/>
      <c r="N20" s="63"/>
      <c r="P20" s="63"/>
      <c r="Q20" s="63"/>
      <c r="R20" s="63"/>
      <c r="S20" s="63"/>
      <c r="T20" s="63"/>
      <c r="U20" s="63"/>
    </row>
    <row r="21" spans="1:21" s="12" customFormat="1" ht="18" customHeight="1">
      <c r="A21" s="5" t="s">
        <v>81</v>
      </c>
      <c r="B21" s="19">
        <v>4962</v>
      </c>
      <c r="C21" s="13">
        <v>2628</v>
      </c>
      <c r="D21" s="13">
        <v>2334</v>
      </c>
      <c r="E21" s="13">
        <v>1836</v>
      </c>
      <c r="F21" s="13">
        <v>946</v>
      </c>
      <c r="G21" s="13">
        <v>890</v>
      </c>
      <c r="H21" s="11"/>
      <c r="I21" s="63"/>
      <c r="J21" s="63"/>
      <c r="K21" s="63"/>
      <c r="L21" s="63"/>
      <c r="P21" s="63"/>
      <c r="Q21" s="63"/>
      <c r="R21" s="63"/>
      <c r="S21" s="63"/>
      <c r="T21" s="63"/>
      <c r="U21" s="63"/>
    </row>
    <row r="22" spans="1:21" s="12" customFormat="1" ht="18" customHeight="1">
      <c r="A22" s="5" t="s">
        <v>27</v>
      </c>
      <c r="B22" s="19">
        <v>7741</v>
      </c>
      <c r="C22" s="13">
        <v>4046</v>
      </c>
      <c r="D22" s="13">
        <v>3695</v>
      </c>
      <c r="E22" s="13">
        <v>2651</v>
      </c>
      <c r="F22" s="13">
        <v>1397</v>
      </c>
      <c r="G22" s="13">
        <v>1254</v>
      </c>
      <c r="H22" s="11"/>
      <c r="I22" s="63"/>
      <c r="J22" s="63"/>
      <c r="K22" s="63"/>
      <c r="L22" s="63"/>
      <c r="M22" s="63"/>
      <c r="N22" s="63"/>
      <c r="P22" s="63"/>
      <c r="Q22" s="63"/>
      <c r="R22" s="63"/>
      <c r="S22" s="63"/>
      <c r="T22" s="63"/>
      <c r="U22" s="63"/>
    </row>
    <row r="23" spans="1:21" s="12" customFormat="1" ht="18" customHeight="1">
      <c r="A23" s="5" t="s">
        <v>28</v>
      </c>
      <c r="B23" s="19">
        <v>1697</v>
      </c>
      <c r="C23" s="13">
        <v>868</v>
      </c>
      <c r="D23" s="13">
        <v>829</v>
      </c>
      <c r="E23" s="13">
        <v>639</v>
      </c>
      <c r="F23" s="13">
        <v>337</v>
      </c>
      <c r="G23" s="13">
        <v>302</v>
      </c>
      <c r="H23" s="11"/>
      <c r="I23" s="63"/>
      <c r="P23" s="63"/>
      <c r="Q23" s="63"/>
      <c r="R23" s="63"/>
      <c r="S23" s="63"/>
      <c r="T23" s="63"/>
      <c r="U23" s="63"/>
    </row>
    <row r="24" spans="1:21" s="12" customFormat="1" ht="18" customHeight="1">
      <c r="A24" s="5" t="s">
        <v>29</v>
      </c>
      <c r="B24" s="19">
        <v>7644</v>
      </c>
      <c r="C24" s="13">
        <v>3972</v>
      </c>
      <c r="D24" s="13">
        <v>3672</v>
      </c>
      <c r="E24" s="13">
        <v>2772</v>
      </c>
      <c r="F24" s="13">
        <v>1481</v>
      </c>
      <c r="G24" s="13">
        <v>1291</v>
      </c>
      <c r="H24" s="11"/>
      <c r="I24" s="63"/>
      <c r="J24" s="63"/>
      <c r="K24" s="63"/>
      <c r="L24" s="63"/>
      <c r="M24" s="63"/>
      <c r="N24" s="63"/>
      <c r="P24" s="63"/>
      <c r="Q24" s="63"/>
      <c r="R24" s="63"/>
      <c r="S24" s="63"/>
      <c r="T24" s="63"/>
      <c r="U24" s="63"/>
    </row>
    <row r="25" spans="1:21" s="12" customFormat="1" ht="18" customHeight="1">
      <c r="A25" s="5" t="s">
        <v>30</v>
      </c>
      <c r="B25" s="19">
        <v>15530</v>
      </c>
      <c r="C25" s="13">
        <v>8219</v>
      </c>
      <c r="D25" s="13">
        <v>7311</v>
      </c>
      <c r="E25" s="13">
        <v>5039</v>
      </c>
      <c r="F25" s="13">
        <v>2586</v>
      </c>
      <c r="G25" s="13">
        <v>2453</v>
      </c>
      <c r="H25" s="11"/>
      <c r="I25" s="63"/>
      <c r="J25" s="63"/>
      <c r="K25" s="63"/>
      <c r="L25" s="63"/>
      <c r="M25" s="63"/>
      <c r="N25" s="63"/>
      <c r="P25" s="63"/>
      <c r="Q25" s="63"/>
      <c r="R25" s="63"/>
      <c r="S25" s="63"/>
      <c r="T25" s="63"/>
      <c r="U25" s="63"/>
    </row>
    <row r="26" spans="1:21" s="12" customFormat="1" ht="18" customHeight="1">
      <c r="A26" s="5" t="s">
        <v>32</v>
      </c>
      <c r="B26" s="19">
        <v>8126</v>
      </c>
      <c r="C26" s="13">
        <v>4306</v>
      </c>
      <c r="D26" s="13">
        <v>3820</v>
      </c>
      <c r="E26" s="13">
        <v>2806</v>
      </c>
      <c r="F26" s="13">
        <v>1453</v>
      </c>
      <c r="G26" s="13">
        <v>1353</v>
      </c>
      <c r="H26" s="11"/>
      <c r="I26" s="63"/>
      <c r="J26" s="63"/>
      <c r="K26" s="63"/>
      <c r="L26" s="63"/>
      <c r="M26" s="63"/>
      <c r="N26" s="63"/>
      <c r="P26" s="63"/>
      <c r="Q26" s="63"/>
      <c r="R26" s="63"/>
      <c r="S26" s="63"/>
      <c r="T26" s="63"/>
      <c r="U26" s="63"/>
    </row>
    <row r="27" spans="1:21" s="12" customFormat="1" ht="18" customHeight="1">
      <c r="A27" s="5" t="s">
        <v>34</v>
      </c>
      <c r="B27" s="19">
        <v>2068</v>
      </c>
      <c r="C27" s="13">
        <v>1084</v>
      </c>
      <c r="D27" s="13">
        <v>984</v>
      </c>
      <c r="E27" s="13">
        <v>695</v>
      </c>
      <c r="F27" s="13">
        <v>377</v>
      </c>
      <c r="G27" s="13">
        <v>318</v>
      </c>
      <c r="H27" s="11"/>
      <c r="I27" s="63"/>
      <c r="J27" s="63"/>
      <c r="P27" s="63"/>
      <c r="Q27" s="63"/>
      <c r="R27" s="63"/>
      <c r="S27" s="63"/>
      <c r="T27" s="63"/>
      <c r="U27" s="63"/>
    </row>
    <row r="28" spans="1:21" s="12" customFormat="1" ht="18" customHeight="1">
      <c r="A28" s="5" t="s">
        <v>35</v>
      </c>
      <c r="B28" s="19">
        <v>1823</v>
      </c>
      <c r="C28" s="13">
        <v>949</v>
      </c>
      <c r="D28" s="13">
        <v>874</v>
      </c>
      <c r="E28" s="13">
        <v>611</v>
      </c>
      <c r="F28" s="13">
        <v>337</v>
      </c>
      <c r="G28" s="13">
        <v>274</v>
      </c>
      <c r="H28" s="11"/>
      <c r="I28" s="63"/>
      <c r="P28" s="63"/>
      <c r="Q28" s="63"/>
      <c r="R28" s="63"/>
      <c r="S28" s="63"/>
      <c r="T28" s="63"/>
      <c r="U28" s="63"/>
    </row>
    <row r="29" spans="1:21" s="12" customFormat="1" ht="18" customHeight="1" thickBot="1">
      <c r="A29" s="7" t="s">
        <v>36</v>
      </c>
      <c r="B29" s="20">
        <v>245</v>
      </c>
      <c r="C29" s="14">
        <v>135</v>
      </c>
      <c r="D29" s="14">
        <v>110</v>
      </c>
      <c r="E29" s="14">
        <v>84</v>
      </c>
      <c r="F29" s="14">
        <v>40</v>
      </c>
      <c r="G29" s="14">
        <v>44</v>
      </c>
      <c r="H29" s="11"/>
      <c r="P29" s="63"/>
      <c r="Q29" s="63"/>
      <c r="R29" s="63"/>
      <c r="S29" s="63"/>
      <c r="T29" s="63"/>
      <c r="U29" s="63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158</v>
      </c>
      <c r="C3" s="54"/>
      <c r="D3" s="55"/>
      <c r="E3" s="54" t="s">
        <v>159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17">
        <v>546296</v>
      </c>
      <c r="C5" s="18">
        <v>284123</v>
      </c>
      <c r="D5" s="18">
        <v>262173</v>
      </c>
      <c r="E5" s="18">
        <v>195409</v>
      </c>
      <c r="F5" s="18">
        <v>101786</v>
      </c>
      <c r="G5" s="18">
        <v>93623</v>
      </c>
      <c r="H5" s="11"/>
    </row>
    <row r="6" spans="1:8" s="12" customFormat="1" ht="18" customHeight="1">
      <c r="A6" s="5" t="s">
        <v>76</v>
      </c>
      <c r="B6" s="19">
        <v>544249</v>
      </c>
      <c r="C6" s="13">
        <v>283073</v>
      </c>
      <c r="D6" s="13">
        <v>261176</v>
      </c>
      <c r="E6" s="13">
        <v>194724</v>
      </c>
      <c r="F6" s="13">
        <v>101414</v>
      </c>
      <c r="G6" s="13">
        <v>93310</v>
      </c>
      <c r="H6" s="11"/>
    </row>
    <row r="7" spans="1:8" s="12" customFormat="1" ht="18" customHeight="1">
      <c r="A7" s="5" t="s">
        <v>107</v>
      </c>
      <c r="B7" s="19">
        <v>85762</v>
      </c>
      <c r="C7" s="13">
        <v>44490</v>
      </c>
      <c r="D7" s="13">
        <v>41272</v>
      </c>
      <c r="E7" s="13">
        <v>30266</v>
      </c>
      <c r="F7" s="13">
        <v>15780</v>
      </c>
      <c r="G7" s="13">
        <v>14486</v>
      </c>
      <c r="H7" s="11"/>
    </row>
    <row r="8" spans="1:8" s="12" customFormat="1" ht="18" customHeight="1">
      <c r="A8" s="5" t="s">
        <v>142</v>
      </c>
      <c r="B8" s="19">
        <v>62419</v>
      </c>
      <c r="C8" s="13">
        <v>32478</v>
      </c>
      <c r="D8" s="13">
        <v>29941</v>
      </c>
      <c r="E8" s="13">
        <v>21937</v>
      </c>
      <c r="F8" s="13">
        <v>11340</v>
      </c>
      <c r="G8" s="13">
        <v>10597</v>
      </c>
      <c r="H8" s="11"/>
    </row>
    <row r="9" spans="1:8" s="12" customFormat="1" ht="18" customHeight="1">
      <c r="A9" s="5" t="s">
        <v>143</v>
      </c>
      <c r="B9" s="19">
        <v>58718</v>
      </c>
      <c r="C9" s="13">
        <v>30527</v>
      </c>
      <c r="D9" s="13">
        <v>28191</v>
      </c>
      <c r="E9" s="13">
        <v>20829</v>
      </c>
      <c r="F9" s="13">
        <v>10919</v>
      </c>
      <c r="G9" s="13">
        <v>9910</v>
      </c>
      <c r="H9" s="11"/>
    </row>
    <row r="10" spans="1:8" s="12" customFormat="1" ht="18" customHeight="1">
      <c r="A10" s="5" t="s">
        <v>82</v>
      </c>
      <c r="B10" s="19">
        <v>73448</v>
      </c>
      <c r="C10" s="13">
        <v>38330</v>
      </c>
      <c r="D10" s="13">
        <v>35118</v>
      </c>
      <c r="E10" s="13">
        <v>26193</v>
      </c>
      <c r="F10" s="13">
        <v>13439</v>
      </c>
      <c r="G10" s="13">
        <v>12754</v>
      </c>
      <c r="H10" s="11"/>
    </row>
    <row r="11" spans="1:8" s="12" customFormat="1" ht="18" customHeight="1">
      <c r="A11" s="5" t="s">
        <v>83</v>
      </c>
      <c r="B11" s="19">
        <v>42710</v>
      </c>
      <c r="C11" s="13">
        <v>22140</v>
      </c>
      <c r="D11" s="13">
        <v>20570</v>
      </c>
      <c r="E11" s="13">
        <v>15437</v>
      </c>
      <c r="F11" s="13">
        <v>8054</v>
      </c>
      <c r="G11" s="13">
        <v>7383</v>
      </c>
      <c r="H11" s="11"/>
    </row>
    <row r="12" spans="1:8" s="12" customFormat="1" ht="18" customHeight="1">
      <c r="A12" s="5" t="s">
        <v>12</v>
      </c>
      <c r="B12" s="19">
        <v>58888</v>
      </c>
      <c r="C12" s="13">
        <v>30422</v>
      </c>
      <c r="D12" s="13">
        <v>28466</v>
      </c>
      <c r="E12" s="13">
        <v>21439</v>
      </c>
      <c r="F12" s="13">
        <v>11140</v>
      </c>
      <c r="G12" s="13">
        <v>10299</v>
      </c>
      <c r="H12" s="11"/>
    </row>
    <row r="13" spans="1:8" s="12" customFormat="1" ht="18" customHeight="1">
      <c r="A13" s="5" t="s">
        <v>14</v>
      </c>
      <c r="B13" s="19">
        <v>11013</v>
      </c>
      <c r="C13" s="13">
        <v>5749</v>
      </c>
      <c r="D13" s="13">
        <v>5264</v>
      </c>
      <c r="E13" s="13">
        <v>3749</v>
      </c>
      <c r="F13" s="13">
        <v>1940</v>
      </c>
      <c r="G13" s="13">
        <v>1809</v>
      </c>
      <c r="H13" s="11"/>
    </row>
    <row r="14" spans="1:8" s="12" customFormat="1" ht="18" customHeight="1">
      <c r="A14" s="5" t="s">
        <v>16</v>
      </c>
      <c r="B14" s="19">
        <v>16537</v>
      </c>
      <c r="C14" s="13">
        <v>8695</v>
      </c>
      <c r="D14" s="13">
        <v>7842</v>
      </c>
      <c r="E14" s="13">
        <v>5731</v>
      </c>
      <c r="F14" s="13">
        <v>3006</v>
      </c>
      <c r="G14" s="13">
        <v>2725</v>
      </c>
      <c r="H14" s="11"/>
    </row>
    <row r="15" spans="1:8" s="12" customFormat="1" ht="18" customHeight="1">
      <c r="A15" s="5" t="s">
        <v>17</v>
      </c>
      <c r="B15" s="19">
        <v>12557</v>
      </c>
      <c r="C15" s="13">
        <v>6563</v>
      </c>
      <c r="D15" s="13">
        <v>5994</v>
      </c>
      <c r="E15" s="13">
        <v>4542</v>
      </c>
      <c r="F15" s="13">
        <v>2383</v>
      </c>
      <c r="G15" s="13">
        <v>2159</v>
      </c>
      <c r="H15" s="11"/>
    </row>
    <row r="16" spans="1:8" s="12" customFormat="1" ht="18" customHeight="1">
      <c r="A16" s="5" t="s">
        <v>19</v>
      </c>
      <c r="B16" s="19">
        <v>27965</v>
      </c>
      <c r="C16" s="13">
        <v>14676</v>
      </c>
      <c r="D16" s="13">
        <v>13289</v>
      </c>
      <c r="E16" s="13">
        <v>10112</v>
      </c>
      <c r="F16" s="13">
        <v>5302</v>
      </c>
      <c r="G16" s="13">
        <v>4810</v>
      </c>
      <c r="H16" s="11"/>
    </row>
    <row r="17" spans="1:8" s="12" customFormat="1" ht="18" customHeight="1">
      <c r="A17" s="5" t="s">
        <v>20</v>
      </c>
      <c r="B17" s="19">
        <v>10602</v>
      </c>
      <c r="C17" s="13">
        <v>5512</v>
      </c>
      <c r="D17" s="13">
        <v>5090</v>
      </c>
      <c r="E17" s="13">
        <v>3826</v>
      </c>
      <c r="F17" s="13">
        <v>1996</v>
      </c>
      <c r="G17" s="13">
        <v>1830</v>
      </c>
      <c r="H17" s="11"/>
    </row>
    <row r="18" spans="1:8" s="12" customFormat="1" ht="18" customHeight="1">
      <c r="A18" s="5" t="s">
        <v>21</v>
      </c>
      <c r="B18" s="19">
        <v>15454</v>
      </c>
      <c r="C18" s="34">
        <v>7923</v>
      </c>
      <c r="D18" s="34">
        <v>7531</v>
      </c>
      <c r="E18" s="13">
        <v>5821</v>
      </c>
      <c r="F18" s="13">
        <v>2994</v>
      </c>
      <c r="G18" s="13">
        <v>2827</v>
      </c>
      <c r="H18" s="11"/>
    </row>
    <row r="19" spans="1:8" s="12" customFormat="1" ht="18" customHeight="1">
      <c r="A19" s="5" t="s">
        <v>22</v>
      </c>
      <c r="B19" s="19">
        <v>8216</v>
      </c>
      <c r="C19" s="13">
        <v>4382</v>
      </c>
      <c r="D19" s="13">
        <v>3834</v>
      </c>
      <c r="E19" s="13">
        <v>3075</v>
      </c>
      <c r="F19" s="13">
        <v>1610</v>
      </c>
      <c r="G19" s="13">
        <v>1465</v>
      </c>
      <c r="H19" s="11"/>
    </row>
    <row r="20" spans="1:8" s="12" customFormat="1" ht="18" customHeight="1">
      <c r="A20" s="5" t="s">
        <v>25</v>
      </c>
      <c r="B20" s="19">
        <v>15960</v>
      </c>
      <c r="C20" s="13">
        <v>8325</v>
      </c>
      <c r="D20" s="13">
        <v>7635</v>
      </c>
      <c r="E20" s="13">
        <v>5870</v>
      </c>
      <c r="F20" s="13">
        <v>3071</v>
      </c>
      <c r="G20" s="13">
        <v>2799</v>
      </c>
      <c r="H20" s="11"/>
    </row>
    <row r="21" spans="1:8" s="12" customFormat="1" ht="18" customHeight="1">
      <c r="A21" s="5" t="s">
        <v>81</v>
      </c>
      <c r="B21" s="19">
        <v>4752</v>
      </c>
      <c r="C21" s="13">
        <v>2474</v>
      </c>
      <c r="D21" s="13">
        <v>2278</v>
      </c>
      <c r="E21" s="13">
        <v>1758</v>
      </c>
      <c r="F21" s="13">
        <v>930</v>
      </c>
      <c r="G21" s="13">
        <v>828</v>
      </c>
      <c r="H21" s="11"/>
    </row>
    <row r="22" spans="1:8" s="12" customFormat="1" ht="18" customHeight="1">
      <c r="A22" s="5" t="s">
        <v>27</v>
      </c>
      <c r="B22" s="19">
        <v>7484</v>
      </c>
      <c r="C22" s="13">
        <v>3931</v>
      </c>
      <c r="D22" s="13">
        <v>3553</v>
      </c>
      <c r="E22" s="13">
        <v>2610</v>
      </c>
      <c r="F22" s="13">
        <v>1369</v>
      </c>
      <c r="G22" s="13">
        <v>1241</v>
      </c>
      <c r="H22" s="11"/>
    </row>
    <row r="23" spans="1:8" s="12" customFormat="1" ht="18" customHeight="1">
      <c r="A23" s="5" t="s">
        <v>28</v>
      </c>
      <c r="B23" s="19">
        <v>1625</v>
      </c>
      <c r="C23" s="13">
        <v>830</v>
      </c>
      <c r="D23" s="13">
        <v>795</v>
      </c>
      <c r="E23" s="13">
        <v>605</v>
      </c>
      <c r="F23" s="13">
        <v>312</v>
      </c>
      <c r="G23" s="13">
        <v>293</v>
      </c>
      <c r="H23" s="11"/>
    </row>
    <row r="24" spans="1:8" s="12" customFormat="1" ht="18" customHeight="1">
      <c r="A24" s="5" t="s">
        <v>29</v>
      </c>
      <c r="B24" s="19">
        <v>7270</v>
      </c>
      <c r="C24" s="13">
        <v>3744</v>
      </c>
      <c r="D24" s="13">
        <v>3526</v>
      </c>
      <c r="E24" s="13">
        <v>2626</v>
      </c>
      <c r="F24" s="13">
        <v>1369</v>
      </c>
      <c r="G24" s="13">
        <v>1257</v>
      </c>
      <c r="H24" s="11"/>
    </row>
    <row r="25" spans="1:8" s="12" customFormat="1" ht="18" customHeight="1">
      <c r="A25" s="5" t="s">
        <v>30</v>
      </c>
      <c r="B25" s="19">
        <v>15109</v>
      </c>
      <c r="C25" s="13">
        <v>7831</v>
      </c>
      <c r="D25" s="13">
        <v>7278</v>
      </c>
      <c r="E25" s="13">
        <v>5377</v>
      </c>
      <c r="F25" s="13">
        <v>2895</v>
      </c>
      <c r="G25" s="13">
        <v>2482</v>
      </c>
      <c r="H25" s="11"/>
    </row>
    <row r="26" spans="1:8" s="12" customFormat="1" ht="18" customHeight="1">
      <c r="A26" s="5" t="s">
        <v>32</v>
      </c>
      <c r="B26" s="19">
        <v>7760</v>
      </c>
      <c r="C26" s="13">
        <v>4051</v>
      </c>
      <c r="D26" s="13">
        <v>3709</v>
      </c>
      <c r="E26" s="13">
        <v>2921</v>
      </c>
      <c r="F26" s="13">
        <v>1565</v>
      </c>
      <c r="G26" s="13">
        <v>1356</v>
      </c>
      <c r="H26" s="11"/>
    </row>
    <row r="27" spans="1:8" s="12" customFormat="1" ht="18" customHeight="1">
      <c r="A27" s="5" t="s">
        <v>34</v>
      </c>
      <c r="B27" s="19">
        <v>2047</v>
      </c>
      <c r="C27" s="13">
        <v>1050</v>
      </c>
      <c r="D27" s="13">
        <v>997</v>
      </c>
      <c r="E27" s="13">
        <v>685</v>
      </c>
      <c r="F27" s="13">
        <v>372</v>
      </c>
      <c r="G27" s="13">
        <v>313</v>
      </c>
      <c r="H27" s="11"/>
    </row>
    <row r="28" spans="1:8" s="12" customFormat="1" ht="18" customHeight="1">
      <c r="A28" s="5" t="s">
        <v>35</v>
      </c>
      <c r="B28" s="19">
        <v>1795</v>
      </c>
      <c r="C28" s="13">
        <v>913</v>
      </c>
      <c r="D28" s="13">
        <v>882</v>
      </c>
      <c r="E28" s="13">
        <v>609</v>
      </c>
      <c r="F28" s="13">
        <v>334</v>
      </c>
      <c r="G28" s="13">
        <v>275</v>
      </c>
      <c r="H28" s="11"/>
    </row>
    <row r="29" spans="1:8" s="12" customFormat="1" ht="18" customHeight="1" thickBot="1">
      <c r="A29" s="7" t="s">
        <v>36</v>
      </c>
      <c r="B29" s="20">
        <v>252</v>
      </c>
      <c r="C29" s="14">
        <v>137</v>
      </c>
      <c r="D29" s="14">
        <v>115</v>
      </c>
      <c r="E29" s="14">
        <v>76</v>
      </c>
      <c r="F29" s="14">
        <v>38</v>
      </c>
      <c r="G29" s="14">
        <v>38</v>
      </c>
      <c r="H29" s="11"/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125" style="32" customWidth="1"/>
    <col min="2" max="2" width="12.625" style="22" customWidth="1"/>
    <col min="3" max="4" width="10.625" style="22" customWidth="1"/>
    <col min="5" max="5" width="12.625" style="22" customWidth="1"/>
    <col min="6" max="7" width="10.625" style="22" customWidth="1"/>
    <col min="8" max="8" width="9.00390625" style="21" customWidth="1"/>
    <col min="9" max="16384" width="9.00390625" style="22" customWidth="1"/>
  </cols>
  <sheetData>
    <row r="1" spans="1:7" ht="30" customHeight="1">
      <c r="A1" s="56" t="s">
        <v>108</v>
      </c>
      <c r="B1" s="56"/>
      <c r="C1" s="56"/>
      <c r="D1" s="56"/>
      <c r="E1" s="56"/>
      <c r="F1" s="56"/>
      <c r="G1" s="56"/>
    </row>
    <row r="2" spans="1:7" ht="15.75" customHeight="1" thickBot="1">
      <c r="A2" s="23"/>
      <c r="B2" s="24"/>
      <c r="C2" s="24"/>
      <c r="D2" s="24"/>
      <c r="E2" s="24"/>
      <c r="F2" s="24"/>
      <c r="G2" s="25" t="s">
        <v>67</v>
      </c>
    </row>
    <row r="3" spans="1:7" ht="27" customHeight="1">
      <c r="A3" s="57"/>
      <c r="B3" s="59" t="s">
        <v>2</v>
      </c>
      <c r="C3" s="59"/>
      <c r="D3" s="60"/>
      <c r="E3" s="59" t="s">
        <v>3</v>
      </c>
      <c r="F3" s="59"/>
      <c r="G3" s="60"/>
    </row>
    <row r="4" spans="1:7" ht="27" customHeight="1">
      <c r="A4" s="58"/>
      <c r="B4" s="26" t="s">
        <v>8</v>
      </c>
      <c r="C4" s="26" t="s">
        <v>0</v>
      </c>
      <c r="D4" s="27" t="s">
        <v>1</v>
      </c>
      <c r="E4" s="26" t="s">
        <v>8</v>
      </c>
      <c r="F4" s="26" t="s">
        <v>0</v>
      </c>
      <c r="G4" s="27" t="s">
        <v>1</v>
      </c>
    </row>
    <row r="5" spans="1:7" ht="18" customHeight="1">
      <c r="A5" s="28" t="s">
        <v>9</v>
      </c>
      <c r="B5" s="17">
        <f>B6+B30</f>
        <v>952344</v>
      </c>
      <c r="C5" s="18">
        <f>C6+C30</f>
        <v>496262</v>
      </c>
      <c r="D5" s="18">
        <f>D6+D30</f>
        <v>456109</v>
      </c>
      <c r="E5" s="18">
        <v>314528</v>
      </c>
      <c r="F5" s="18">
        <v>164679</v>
      </c>
      <c r="G5" s="18">
        <v>149849</v>
      </c>
    </row>
    <row r="6" spans="1:7" ht="18" customHeight="1">
      <c r="A6" s="29" t="s">
        <v>10</v>
      </c>
      <c r="B6" s="19">
        <f aca="true" t="shared" si="0" ref="B6:G6">SUM(B7:B29)</f>
        <v>949920</v>
      </c>
      <c r="C6" s="13">
        <f t="shared" si="0"/>
        <v>495018</v>
      </c>
      <c r="D6" s="13">
        <f t="shared" si="0"/>
        <v>454929</v>
      </c>
      <c r="E6" s="13">
        <f t="shared" si="0"/>
        <v>313742</v>
      </c>
      <c r="F6" s="13">
        <f t="shared" si="0"/>
        <v>164259</v>
      </c>
      <c r="G6" s="13">
        <f t="shared" si="0"/>
        <v>149483</v>
      </c>
    </row>
    <row r="7" spans="1:7" ht="18" customHeight="1">
      <c r="A7" s="29" t="s">
        <v>11</v>
      </c>
      <c r="B7" s="19">
        <v>98665</v>
      </c>
      <c r="C7" s="13">
        <v>51581</v>
      </c>
      <c r="D7" s="13">
        <v>47084</v>
      </c>
      <c r="E7" s="13">
        <v>32833</v>
      </c>
      <c r="F7" s="13">
        <v>17345</v>
      </c>
      <c r="G7" s="13">
        <v>15488</v>
      </c>
    </row>
    <row r="8" spans="1:7" ht="18" customHeight="1">
      <c r="A8" s="29" t="s">
        <v>12</v>
      </c>
      <c r="B8" s="19">
        <v>63439</v>
      </c>
      <c r="C8" s="13">
        <v>33150</v>
      </c>
      <c r="D8" s="13">
        <v>30289</v>
      </c>
      <c r="E8" s="13">
        <v>21104</v>
      </c>
      <c r="F8" s="13">
        <v>10985</v>
      </c>
      <c r="G8" s="13">
        <v>10119</v>
      </c>
    </row>
    <row r="9" spans="1:7" ht="18" customHeight="1">
      <c r="A9" s="29" t="s">
        <v>13</v>
      </c>
      <c r="B9" s="19">
        <v>155824</v>
      </c>
      <c r="C9" s="13">
        <v>81272</v>
      </c>
      <c r="D9" s="13">
        <v>74552</v>
      </c>
      <c r="E9" s="13">
        <v>52228</v>
      </c>
      <c r="F9" s="13">
        <v>27512</v>
      </c>
      <c r="G9" s="13">
        <v>24716</v>
      </c>
    </row>
    <row r="10" spans="1:7" ht="18" customHeight="1">
      <c r="A10" s="29" t="s">
        <v>14</v>
      </c>
      <c r="B10" s="19">
        <v>20753</v>
      </c>
      <c r="C10" s="13">
        <v>10826</v>
      </c>
      <c r="D10" s="13">
        <v>9927</v>
      </c>
      <c r="E10" s="13">
        <v>6635</v>
      </c>
      <c r="F10" s="13">
        <v>3473</v>
      </c>
      <c r="G10" s="13">
        <v>3162</v>
      </c>
    </row>
    <row r="11" spans="1:7" ht="18" customHeight="1">
      <c r="A11" s="29" t="s">
        <v>15</v>
      </c>
      <c r="B11" s="19">
        <v>88453</v>
      </c>
      <c r="C11" s="13">
        <v>46329</v>
      </c>
      <c r="D11" s="13">
        <v>42124</v>
      </c>
      <c r="E11" s="13">
        <v>28516</v>
      </c>
      <c r="F11" s="13">
        <v>14862</v>
      </c>
      <c r="G11" s="13">
        <v>13654</v>
      </c>
    </row>
    <row r="12" spans="1:7" ht="18" customHeight="1">
      <c r="A12" s="29" t="s">
        <v>16</v>
      </c>
      <c r="B12" s="19">
        <f>SUM(C12:D12)</f>
        <v>21259</v>
      </c>
      <c r="C12" s="13">
        <f>11111+20</f>
        <v>11131</v>
      </c>
      <c r="D12" s="13">
        <f>10115+13</f>
        <v>10128</v>
      </c>
      <c r="E12" s="13">
        <v>6865</v>
      </c>
      <c r="F12" s="13">
        <v>3630</v>
      </c>
      <c r="G12" s="13">
        <v>3235</v>
      </c>
    </row>
    <row r="13" spans="1:7" ht="18" customHeight="1">
      <c r="A13" s="29" t="s">
        <v>17</v>
      </c>
      <c r="B13" s="19">
        <v>23276</v>
      </c>
      <c r="C13" s="13">
        <v>12215</v>
      </c>
      <c r="D13" s="13">
        <v>11061</v>
      </c>
      <c r="E13" s="13">
        <v>7755</v>
      </c>
      <c r="F13" s="13">
        <v>4064</v>
      </c>
      <c r="G13" s="13">
        <v>3691</v>
      </c>
    </row>
    <row r="14" spans="1:7" ht="18" customHeight="1">
      <c r="A14" s="29" t="s">
        <v>18</v>
      </c>
      <c r="B14" s="19">
        <v>73675</v>
      </c>
      <c r="C14" s="13">
        <v>38911</v>
      </c>
      <c r="D14" s="13">
        <v>34764</v>
      </c>
      <c r="E14" s="13">
        <v>24038</v>
      </c>
      <c r="F14" s="13">
        <v>12698</v>
      </c>
      <c r="G14" s="13">
        <v>11340</v>
      </c>
    </row>
    <row r="15" spans="1:7" ht="18" customHeight="1">
      <c r="A15" s="29" t="s">
        <v>19</v>
      </c>
      <c r="B15" s="19">
        <v>53024</v>
      </c>
      <c r="C15" s="13">
        <v>27796</v>
      </c>
      <c r="D15" s="13">
        <v>25228</v>
      </c>
      <c r="E15" s="13">
        <v>17774</v>
      </c>
      <c r="F15" s="13">
        <v>9270</v>
      </c>
      <c r="G15" s="13">
        <v>8504</v>
      </c>
    </row>
    <row r="16" spans="1:7" ht="18" customHeight="1">
      <c r="A16" s="29" t="s">
        <v>20</v>
      </c>
      <c r="B16" s="19">
        <v>22068</v>
      </c>
      <c r="C16" s="13">
        <v>11547</v>
      </c>
      <c r="D16" s="13">
        <v>10521</v>
      </c>
      <c r="E16" s="13">
        <v>6890</v>
      </c>
      <c r="F16" s="13">
        <v>3603</v>
      </c>
      <c r="G16" s="13">
        <v>3287</v>
      </c>
    </row>
    <row r="17" spans="1:7" ht="18" customHeight="1">
      <c r="A17" s="29" t="s">
        <v>21</v>
      </c>
      <c r="B17" s="19">
        <v>28069</v>
      </c>
      <c r="C17" s="13">
        <v>14452</v>
      </c>
      <c r="D17" s="13">
        <v>13617</v>
      </c>
      <c r="E17" s="13">
        <v>9414</v>
      </c>
      <c r="F17" s="13">
        <v>4936</v>
      </c>
      <c r="G17" s="13">
        <v>4478</v>
      </c>
    </row>
    <row r="18" spans="1:7" ht="18" customHeight="1">
      <c r="A18" s="29" t="s">
        <v>22</v>
      </c>
      <c r="B18" s="19">
        <v>16965</v>
      </c>
      <c r="C18" s="13">
        <v>8886</v>
      </c>
      <c r="D18" s="13">
        <v>8079</v>
      </c>
      <c r="E18" s="13">
        <v>5784</v>
      </c>
      <c r="F18" s="13">
        <v>3013</v>
      </c>
      <c r="G18" s="13">
        <v>2771</v>
      </c>
    </row>
    <row r="19" spans="1:7" ht="18" customHeight="1">
      <c r="A19" s="30" t="s">
        <v>23</v>
      </c>
      <c r="B19" s="19">
        <v>41931</v>
      </c>
      <c r="C19" s="13">
        <v>22182</v>
      </c>
      <c r="D19" s="13">
        <v>19749</v>
      </c>
      <c r="E19" s="13">
        <v>13769</v>
      </c>
      <c r="F19" s="13">
        <v>7432</v>
      </c>
      <c r="G19" s="13">
        <v>6337</v>
      </c>
    </row>
    <row r="20" spans="1:7" ht="18" customHeight="1">
      <c r="A20" s="30" t="s">
        <v>24</v>
      </c>
      <c r="B20" s="19">
        <v>46170</v>
      </c>
      <c r="C20" s="13">
        <v>24142</v>
      </c>
      <c r="D20" s="13">
        <v>22028</v>
      </c>
      <c r="E20" s="13">
        <v>15312</v>
      </c>
      <c r="F20" s="13">
        <v>8105</v>
      </c>
      <c r="G20" s="13">
        <v>7207</v>
      </c>
    </row>
    <row r="21" spans="1:7" ht="18" customHeight="1">
      <c r="A21" s="29" t="s">
        <v>25</v>
      </c>
      <c r="B21" s="19">
        <v>35623</v>
      </c>
      <c r="C21" s="13">
        <v>18535</v>
      </c>
      <c r="D21" s="13">
        <v>17088</v>
      </c>
      <c r="E21" s="13">
        <v>11561</v>
      </c>
      <c r="F21" s="13">
        <v>5957</v>
      </c>
      <c r="G21" s="13">
        <v>5604</v>
      </c>
    </row>
    <row r="22" spans="1:7" ht="18" customHeight="1">
      <c r="A22" s="29" t="s">
        <v>26</v>
      </c>
      <c r="B22" s="19">
        <v>9321</v>
      </c>
      <c r="C22" s="13">
        <v>4908</v>
      </c>
      <c r="D22" s="13">
        <v>4413</v>
      </c>
      <c r="E22" s="13">
        <v>2976</v>
      </c>
      <c r="F22" s="13">
        <v>1613</v>
      </c>
      <c r="G22" s="13">
        <v>1363</v>
      </c>
    </row>
    <row r="23" spans="1:7" ht="18" customHeight="1">
      <c r="A23" s="29" t="s">
        <v>27</v>
      </c>
      <c r="B23" s="19">
        <v>14714</v>
      </c>
      <c r="C23" s="13">
        <v>7594</v>
      </c>
      <c r="D23" s="13">
        <v>7120</v>
      </c>
      <c r="E23" s="13">
        <v>4750</v>
      </c>
      <c r="F23" s="13">
        <v>2447</v>
      </c>
      <c r="G23" s="13">
        <v>2303</v>
      </c>
    </row>
    <row r="24" spans="1:7" ht="18" customHeight="1">
      <c r="A24" s="29" t="s">
        <v>28</v>
      </c>
      <c r="B24" s="19">
        <v>3272</v>
      </c>
      <c r="C24" s="13">
        <v>1687</v>
      </c>
      <c r="D24" s="13">
        <v>1585</v>
      </c>
      <c r="E24" s="13">
        <v>982</v>
      </c>
      <c r="F24" s="13">
        <v>517</v>
      </c>
      <c r="G24" s="13">
        <v>465</v>
      </c>
    </row>
    <row r="25" spans="1:7" ht="18" customHeight="1">
      <c r="A25" s="29" t="s">
        <v>29</v>
      </c>
      <c r="B25" s="19">
        <v>17200</v>
      </c>
      <c r="C25" s="13">
        <v>8895</v>
      </c>
      <c r="D25" s="13">
        <v>8305</v>
      </c>
      <c r="E25" s="13">
        <v>5781</v>
      </c>
      <c r="F25" s="13">
        <v>3024</v>
      </c>
      <c r="G25" s="13">
        <v>2757</v>
      </c>
    </row>
    <row r="26" spans="1:7" ht="18" customHeight="1">
      <c r="A26" s="29" t="s">
        <v>30</v>
      </c>
      <c r="B26" s="19">
        <v>17458</v>
      </c>
      <c r="C26" s="13">
        <v>8970</v>
      </c>
      <c r="D26" s="13">
        <v>8488</v>
      </c>
      <c r="E26" s="13">
        <v>5849</v>
      </c>
      <c r="F26" s="13">
        <v>3038</v>
      </c>
      <c r="G26" s="13">
        <v>2811</v>
      </c>
    </row>
    <row r="27" spans="1:7" ht="18" customHeight="1">
      <c r="A27" s="29" t="s">
        <v>31</v>
      </c>
      <c r="B27" s="19">
        <v>48735</v>
      </c>
      <c r="C27" s="13">
        <v>24769</v>
      </c>
      <c r="D27" s="13">
        <v>23966</v>
      </c>
      <c r="E27" s="13">
        <v>16245</v>
      </c>
      <c r="F27" s="13">
        <v>8315</v>
      </c>
      <c r="G27" s="13">
        <v>7930</v>
      </c>
    </row>
    <row r="28" spans="1:7" ht="18" customHeight="1">
      <c r="A28" s="29" t="s">
        <v>32</v>
      </c>
      <c r="B28" s="19">
        <v>13973</v>
      </c>
      <c r="C28" s="13">
        <v>7027</v>
      </c>
      <c r="D28" s="13">
        <v>6946</v>
      </c>
      <c r="E28" s="13">
        <v>4434</v>
      </c>
      <c r="F28" s="13">
        <v>2262</v>
      </c>
      <c r="G28" s="13">
        <v>2172</v>
      </c>
    </row>
    <row r="29" spans="1:7" ht="18" customHeight="1">
      <c r="A29" s="29" t="s">
        <v>33</v>
      </c>
      <c r="B29" s="19">
        <v>36053</v>
      </c>
      <c r="C29" s="13">
        <v>18213</v>
      </c>
      <c r="D29" s="13">
        <v>17867</v>
      </c>
      <c r="E29" s="13">
        <v>12247</v>
      </c>
      <c r="F29" s="13">
        <v>6158</v>
      </c>
      <c r="G29" s="13">
        <v>6089</v>
      </c>
    </row>
    <row r="30" spans="1:7" ht="18" customHeight="1">
      <c r="A30" s="29" t="s">
        <v>72</v>
      </c>
      <c r="B30" s="19">
        <f aca="true" t="shared" si="1" ref="B30:G30">SUM(B31:B32)</f>
        <v>2424</v>
      </c>
      <c r="C30" s="13">
        <f t="shared" si="1"/>
        <v>1244</v>
      </c>
      <c r="D30" s="13">
        <f t="shared" si="1"/>
        <v>1180</v>
      </c>
      <c r="E30" s="13">
        <f t="shared" si="1"/>
        <v>786</v>
      </c>
      <c r="F30" s="13">
        <f t="shared" si="1"/>
        <v>420</v>
      </c>
      <c r="G30" s="13">
        <f t="shared" si="1"/>
        <v>366</v>
      </c>
    </row>
    <row r="31" spans="1:7" ht="18" customHeight="1">
      <c r="A31" s="29" t="s">
        <v>35</v>
      </c>
      <c r="B31" s="19">
        <v>2146</v>
      </c>
      <c r="C31" s="13">
        <v>1107</v>
      </c>
      <c r="D31" s="13">
        <v>1039</v>
      </c>
      <c r="E31" s="13">
        <v>682</v>
      </c>
      <c r="F31" s="13">
        <v>350</v>
      </c>
      <c r="G31" s="13">
        <v>332</v>
      </c>
    </row>
    <row r="32" spans="1:7" ht="18" customHeight="1" thickBot="1">
      <c r="A32" s="31" t="s">
        <v>36</v>
      </c>
      <c r="B32" s="20">
        <v>278</v>
      </c>
      <c r="C32" s="14">
        <v>137</v>
      </c>
      <c r="D32" s="14">
        <v>141</v>
      </c>
      <c r="E32" s="14">
        <v>104</v>
      </c>
      <c r="F32" s="14">
        <v>70</v>
      </c>
      <c r="G32" s="14">
        <v>34</v>
      </c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32" customWidth="1"/>
    <col min="2" max="2" width="12.625" style="22" customWidth="1"/>
    <col min="3" max="4" width="10.625" style="22" customWidth="1"/>
    <col min="5" max="5" width="12.625" style="22" customWidth="1"/>
    <col min="6" max="7" width="10.625" style="22" customWidth="1"/>
    <col min="8" max="8" width="9.00390625" style="21" customWidth="1"/>
    <col min="9" max="16384" width="9.00390625" style="22" customWidth="1"/>
  </cols>
  <sheetData>
    <row r="1" spans="1:7" ht="30" customHeight="1">
      <c r="A1" s="56" t="s">
        <v>108</v>
      </c>
      <c r="B1" s="56"/>
      <c r="C1" s="56"/>
      <c r="D1" s="56"/>
      <c r="E1" s="56"/>
      <c r="F1" s="56"/>
      <c r="G1" s="56"/>
    </row>
    <row r="2" spans="1:7" ht="15.75" customHeight="1" thickBot="1">
      <c r="A2" s="23"/>
      <c r="B2" s="24"/>
      <c r="C2" s="24"/>
      <c r="D2" s="24"/>
      <c r="E2" s="24"/>
      <c r="F2" s="24"/>
      <c r="G2" s="25" t="s">
        <v>67</v>
      </c>
    </row>
    <row r="3" spans="1:7" ht="27" customHeight="1">
      <c r="A3" s="57"/>
      <c r="B3" s="59" t="s">
        <v>6</v>
      </c>
      <c r="C3" s="59"/>
      <c r="D3" s="60"/>
      <c r="E3" s="59" t="s">
        <v>7</v>
      </c>
      <c r="F3" s="59"/>
      <c r="G3" s="60"/>
    </row>
    <row r="4" spans="1:7" ht="27" customHeight="1">
      <c r="A4" s="58"/>
      <c r="B4" s="26" t="s">
        <v>8</v>
      </c>
      <c r="C4" s="26" t="s">
        <v>0</v>
      </c>
      <c r="D4" s="27" t="s">
        <v>1</v>
      </c>
      <c r="E4" s="26" t="s">
        <v>8</v>
      </c>
      <c r="F4" s="26" t="s">
        <v>0</v>
      </c>
      <c r="G4" s="27" t="s">
        <v>1</v>
      </c>
    </row>
    <row r="5" spans="1:7" ht="18" customHeight="1">
      <c r="A5" s="28" t="s">
        <v>9</v>
      </c>
      <c r="B5" s="17">
        <f>B6+B30</f>
        <v>953277</v>
      </c>
      <c r="C5" s="18">
        <f>C6+C30</f>
        <v>495474</v>
      </c>
      <c r="D5" s="18">
        <f>D6+D30</f>
        <v>457803</v>
      </c>
      <c r="E5" s="18">
        <v>314010</v>
      </c>
      <c r="F5" s="18">
        <v>163796</v>
      </c>
      <c r="G5" s="18">
        <v>150214</v>
      </c>
    </row>
    <row r="6" spans="1:7" ht="18" customHeight="1">
      <c r="A6" s="29" t="s">
        <v>10</v>
      </c>
      <c r="B6" s="19">
        <f aca="true" t="shared" si="0" ref="B6:G6">SUM(B7:B29)</f>
        <v>950855</v>
      </c>
      <c r="C6" s="13">
        <f>SUM(C7:C29)</f>
        <v>494254</v>
      </c>
      <c r="D6" s="13">
        <f t="shared" si="0"/>
        <v>456601</v>
      </c>
      <c r="E6" s="13">
        <f t="shared" si="0"/>
        <v>313192</v>
      </c>
      <c r="F6" s="13">
        <f t="shared" si="0"/>
        <v>163358</v>
      </c>
      <c r="G6" s="13">
        <f t="shared" si="0"/>
        <v>149834</v>
      </c>
    </row>
    <row r="7" spans="1:7" ht="18" customHeight="1">
      <c r="A7" s="29" t="s">
        <v>11</v>
      </c>
      <c r="B7" s="19">
        <v>98917</v>
      </c>
      <c r="C7" s="13">
        <v>51534</v>
      </c>
      <c r="D7" s="13">
        <v>47383</v>
      </c>
      <c r="E7" s="13">
        <v>32371</v>
      </c>
      <c r="F7" s="13">
        <v>16938</v>
      </c>
      <c r="G7" s="13">
        <v>15433</v>
      </c>
    </row>
    <row r="8" spans="1:7" ht="18" customHeight="1">
      <c r="A8" s="29" t="s">
        <v>12</v>
      </c>
      <c r="B8" s="19">
        <v>63621</v>
      </c>
      <c r="C8" s="13">
        <v>33104</v>
      </c>
      <c r="D8" s="13">
        <v>30517</v>
      </c>
      <c r="E8" s="13">
        <v>20998</v>
      </c>
      <c r="F8" s="13">
        <v>10983</v>
      </c>
      <c r="G8" s="13">
        <v>10015</v>
      </c>
    </row>
    <row r="9" spans="1:7" ht="18" customHeight="1">
      <c r="A9" s="29" t="s">
        <v>13</v>
      </c>
      <c r="B9" s="19">
        <v>154257</v>
      </c>
      <c r="C9" s="13">
        <v>80200</v>
      </c>
      <c r="D9" s="13">
        <v>74057</v>
      </c>
      <c r="E9" s="13">
        <v>51736</v>
      </c>
      <c r="F9" s="13">
        <v>26760</v>
      </c>
      <c r="G9" s="13">
        <v>24976</v>
      </c>
    </row>
    <row r="10" spans="1:7" ht="18" customHeight="1">
      <c r="A10" s="29" t="s">
        <v>14</v>
      </c>
      <c r="B10" s="19">
        <v>20904</v>
      </c>
      <c r="C10" s="13">
        <v>10860</v>
      </c>
      <c r="D10" s="13">
        <v>10044</v>
      </c>
      <c r="E10" s="13">
        <v>6784</v>
      </c>
      <c r="F10" s="13">
        <v>3606</v>
      </c>
      <c r="G10" s="13">
        <v>3178</v>
      </c>
    </row>
    <row r="11" spans="1:7" ht="18" customHeight="1">
      <c r="A11" s="29" t="s">
        <v>15</v>
      </c>
      <c r="B11" s="19">
        <v>89289</v>
      </c>
      <c r="C11" s="13">
        <v>46662</v>
      </c>
      <c r="D11" s="13">
        <v>42627</v>
      </c>
      <c r="E11" s="13">
        <v>29077</v>
      </c>
      <c r="F11" s="13">
        <v>15254</v>
      </c>
      <c r="G11" s="13">
        <v>13823</v>
      </c>
    </row>
    <row r="12" spans="1:7" ht="18" customHeight="1">
      <c r="A12" s="29" t="s">
        <v>16</v>
      </c>
      <c r="B12" s="19">
        <v>21452</v>
      </c>
      <c r="C12" s="13">
        <v>11175</v>
      </c>
      <c r="D12" s="13">
        <v>10277</v>
      </c>
      <c r="E12" s="13">
        <v>7347</v>
      </c>
      <c r="F12" s="13">
        <v>3815</v>
      </c>
      <c r="G12" s="13">
        <v>3532</v>
      </c>
    </row>
    <row r="13" spans="1:7" ht="18" customHeight="1">
      <c r="A13" s="29" t="s">
        <v>17</v>
      </c>
      <c r="B13" s="19">
        <v>23100</v>
      </c>
      <c r="C13" s="13">
        <v>12063</v>
      </c>
      <c r="D13" s="13">
        <v>11037</v>
      </c>
      <c r="E13" s="13">
        <v>7740</v>
      </c>
      <c r="F13" s="13">
        <v>4039</v>
      </c>
      <c r="G13" s="13">
        <v>3701</v>
      </c>
    </row>
    <row r="14" spans="1:7" ht="18" customHeight="1">
      <c r="A14" s="29" t="s">
        <v>18</v>
      </c>
      <c r="B14" s="19">
        <v>73231</v>
      </c>
      <c r="C14" s="13">
        <v>38410</v>
      </c>
      <c r="D14" s="13">
        <v>34821</v>
      </c>
      <c r="E14" s="13">
        <v>23907</v>
      </c>
      <c r="F14" s="13">
        <v>12702</v>
      </c>
      <c r="G14" s="13">
        <v>11205</v>
      </c>
    </row>
    <row r="15" spans="1:7" ht="18" customHeight="1">
      <c r="A15" s="29" t="s">
        <v>19</v>
      </c>
      <c r="B15" s="19">
        <v>52509</v>
      </c>
      <c r="C15" s="13">
        <v>27448</v>
      </c>
      <c r="D15" s="13">
        <v>25061</v>
      </c>
      <c r="E15" s="13">
        <v>17880</v>
      </c>
      <c r="F15" s="13">
        <v>9468</v>
      </c>
      <c r="G15" s="13">
        <v>8412</v>
      </c>
    </row>
    <row r="16" spans="1:7" ht="18" customHeight="1">
      <c r="A16" s="29" t="s">
        <v>20</v>
      </c>
      <c r="B16" s="19">
        <v>22391</v>
      </c>
      <c r="C16" s="13">
        <v>11737</v>
      </c>
      <c r="D16" s="13">
        <v>10654</v>
      </c>
      <c r="E16" s="13">
        <v>7069</v>
      </c>
      <c r="F16" s="13">
        <v>3669</v>
      </c>
      <c r="G16" s="13">
        <v>3400</v>
      </c>
    </row>
    <row r="17" spans="1:7" ht="18" customHeight="1">
      <c r="A17" s="29" t="s">
        <v>21</v>
      </c>
      <c r="B17" s="19">
        <v>28261</v>
      </c>
      <c r="C17" s="13">
        <v>14572</v>
      </c>
      <c r="D17" s="13">
        <v>13689</v>
      </c>
      <c r="E17" s="13">
        <v>9288</v>
      </c>
      <c r="F17" s="13">
        <v>4861</v>
      </c>
      <c r="G17" s="13">
        <v>4427</v>
      </c>
    </row>
    <row r="18" spans="1:7" ht="18" customHeight="1">
      <c r="A18" s="29" t="s">
        <v>22</v>
      </c>
      <c r="B18" s="19">
        <v>17017</v>
      </c>
      <c r="C18" s="13">
        <v>8906</v>
      </c>
      <c r="D18" s="13">
        <v>8111</v>
      </c>
      <c r="E18" s="13">
        <v>5528</v>
      </c>
      <c r="F18" s="13">
        <v>2989</v>
      </c>
      <c r="G18" s="13">
        <v>2539</v>
      </c>
    </row>
    <row r="19" spans="1:7" ht="18" customHeight="1">
      <c r="A19" s="30" t="s">
        <v>23</v>
      </c>
      <c r="B19" s="19">
        <v>41677</v>
      </c>
      <c r="C19" s="13">
        <v>22026</v>
      </c>
      <c r="D19" s="13">
        <v>19651</v>
      </c>
      <c r="E19" s="13">
        <v>13758</v>
      </c>
      <c r="F19" s="13">
        <v>7268</v>
      </c>
      <c r="G19" s="13">
        <v>6490</v>
      </c>
    </row>
    <row r="20" spans="1:7" ht="18" customHeight="1">
      <c r="A20" s="30" t="s">
        <v>24</v>
      </c>
      <c r="B20" s="19">
        <v>46501</v>
      </c>
      <c r="C20" s="13">
        <v>24276</v>
      </c>
      <c r="D20" s="13">
        <v>22225</v>
      </c>
      <c r="E20" s="13">
        <v>15351</v>
      </c>
      <c r="F20" s="13">
        <v>8035</v>
      </c>
      <c r="G20" s="13">
        <v>7316</v>
      </c>
    </row>
    <row r="21" spans="1:7" ht="18" customHeight="1">
      <c r="A21" s="29" t="s">
        <v>25</v>
      </c>
      <c r="B21" s="19">
        <v>36023</v>
      </c>
      <c r="C21" s="13">
        <v>18697</v>
      </c>
      <c r="D21" s="13">
        <v>17326</v>
      </c>
      <c r="E21" s="13">
        <v>11664</v>
      </c>
      <c r="F21" s="13">
        <v>6032</v>
      </c>
      <c r="G21" s="13">
        <v>5632</v>
      </c>
    </row>
    <row r="22" spans="1:7" ht="18" customHeight="1">
      <c r="A22" s="29" t="s">
        <v>26</v>
      </c>
      <c r="B22" s="19">
        <v>9227</v>
      </c>
      <c r="C22" s="13">
        <v>4867</v>
      </c>
      <c r="D22" s="13">
        <v>4360</v>
      </c>
      <c r="E22" s="13">
        <v>3126</v>
      </c>
      <c r="F22" s="13">
        <v>1632</v>
      </c>
      <c r="G22" s="13">
        <v>1494</v>
      </c>
    </row>
    <row r="23" spans="1:7" ht="18" customHeight="1">
      <c r="A23" s="29" t="s">
        <v>27</v>
      </c>
      <c r="B23" s="19">
        <v>14726</v>
      </c>
      <c r="C23" s="13">
        <v>7583</v>
      </c>
      <c r="D23" s="13">
        <v>7143</v>
      </c>
      <c r="E23" s="13">
        <v>4849</v>
      </c>
      <c r="F23" s="13">
        <v>2462</v>
      </c>
      <c r="G23" s="13">
        <v>2387</v>
      </c>
    </row>
    <row r="24" spans="1:7" ht="18" customHeight="1">
      <c r="A24" s="29" t="s">
        <v>28</v>
      </c>
      <c r="B24" s="19">
        <v>3212</v>
      </c>
      <c r="C24" s="13">
        <v>1664</v>
      </c>
      <c r="D24" s="13">
        <v>1548</v>
      </c>
      <c r="E24" s="13">
        <v>1089</v>
      </c>
      <c r="F24" s="13">
        <v>557</v>
      </c>
      <c r="G24" s="13">
        <v>532</v>
      </c>
    </row>
    <row r="25" spans="1:7" ht="18" customHeight="1">
      <c r="A25" s="29" t="s">
        <v>29</v>
      </c>
      <c r="B25" s="19">
        <v>17007</v>
      </c>
      <c r="C25" s="13">
        <v>8686</v>
      </c>
      <c r="D25" s="13">
        <v>8321</v>
      </c>
      <c r="E25" s="13">
        <v>5660</v>
      </c>
      <c r="F25" s="13">
        <v>3019</v>
      </c>
      <c r="G25" s="13">
        <v>2641</v>
      </c>
    </row>
    <row r="26" spans="1:7" ht="18" customHeight="1">
      <c r="A26" s="29" t="s">
        <v>30</v>
      </c>
      <c r="B26" s="19">
        <v>17788</v>
      </c>
      <c r="C26" s="13">
        <v>9142</v>
      </c>
      <c r="D26" s="13">
        <v>8646</v>
      </c>
      <c r="E26" s="13">
        <v>5703</v>
      </c>
      <c r="F26" s="13">
        <v>2929</v>
      </c>
      <c r="G26" s="13">
        <v>2774</v>
      </c>
    </row>
    <row r="27" spans="1:7" ht="18" customHeight="1">
      <c r="A27" s="29" t="s">
        <v>31</v>
      </c>
      <c r="B27" s="19">
        <v>49340</v>
      </c>
      <c r="C27" s="13">
        <v>25226</v>
      </c>
      <c r="D27" s="13">
        <v>24114</v>
      </c>
      <c r="E27" s="13">
        <v>15903</v>
      </c>
      <c r="F27" s="13">
        <v>8022</v>
      </c>
      <c r="G27" s="13">
        <v>7881</v>
      </c>
    </row>
    <row r="28" spans="1:7" ht="18" customHeight="1">
      <c r="A28" s="29" t="s">
        <v>32</v>
      </c>
      <c r="B28" s="19">
        <v>14314</v>
      </c>
      <c r="C28" s="13">
        <v>7242</v>
      </c>
      <c r="D28" s="13">
        <v>7072</v>
      </c>
      <c r="E28" s="13">
        <v>4480</v>
      </c>
      <c r="F28" s="13">
        <v>2245</v>
      </c>
      <c r="G28" s="13">
        <v>2235</v>
      </c>
    </row>
    <row r="29" spans="1:7" ht="18" customHeight="1">
      <c r="A29" s="29" t="s">
        <v>33</v>
      </c>
      <c r="B29" s="19">
        <v>36091</v>
      </c>
      <c r="C29" s="13">
        <v>18174</v>
      </c>
      <c r="D29" s="13">
        <v>17917</v>
      </c>
      <c r="E29" s="13">
        <v>11884</v>
      </c>
      <c r="F29" s="13">
        <v>6073</v>
      </c>
      <c r="G29" s="13">
        <v>5811</v>
      </c>
    </row>
    <row r="30" spans="1:7" ht="18" customHeight="1">
      <c r="A30" s="29" t="s">
        <v>72</v>
      </c>
      <c r="B30" s="19">
        <v>2422</v>
      </c>
      <c r="C30" s="13">
        <v>1220</v>
      </c>
      <c r="D30" s="13">
        <v>1202</v>
      </c>
      <c r="E30" s="13">
        <f>SUM(E31:E32)</f>
        <v>818</v>
      </c>
      <c r="F30" s="13">
        <f>SUM(F31:F32)</f>
        <v>438</v>
      </c>
      <c r="G30" s="13">
        <f>SUM(G31:G32)</f>
        <v>380</v>
      </c>
    </row>
    <row r="31" spans="1:7" ht="18" customHeight="1">
      <c r="A31" s="29" t="s">
        <v>35</v>
      </c>
      <c r="B31" s="19">
        <v>2141</v>
      </c>
      <c r="C31" s="13">
        <v>1093</v>
      </c>
      <c r="D31" s="13">
        <v>1048</v>
      </c>
      <c r="E31" s="13">
        <v>716</v>
      </c>
      <c r="F31" s="13">
        <v>381</v>
      </c>
      <c r="G31" s="13">
        <v>335</v>
      </c>
    </row>
    <row r="32" spans="1:7" ht="18" customHeight="1" thickBot="1">
      <c r="A32" s="31" t="s">
        <v>36</v>
      </c>
      <c r="B32" s="20">
        <v>281</v>
      </c>
      <c r="C32" s="14">
        <v>127</v>
      </c>
      <c r="D32" s="14">
        <v>154</v>
      </c>
      <c r="E32" s="14">
        <v>102</v>
      </c>
      <c r="F32" s="14">
        <v>57</v>
      </c>
      <c r="G32" s="14">
        <v>45</v>
      </c>
    </row>
    <row r="33" ht="16.5">
      <c r="A33" s="33" t="s">
        <v>73</v>
      </c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67</v>
      </c>
    </row>
    <row r="3" spans="1:8" s="12" customFormat="1" ht="27" customHeight="1">
      <c r="A3" s="52"/>
      <c r="B3" s="54" t="s">
        <v>68</v>
      </c>
      <c r="C3" s="54"/>
      <c r="D3" s="55"/>
      <c r="E3" s="54" t="s">
        <v>69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17">
        <f aca="true" t="shared" si="0" ref="B5:G5">B6+B30</f>
        <v>951976</v>
      </c>
      <c r="C5" s="18">
        <f t="shared" si="0"/>
        <v>494875</v>
      </c>
      <c r="D5" s="18">
        <f t="shared" si="0"/>
        <v>457101</v>
      </c>
      <c r="E5" s="18">
        <f t="shared" si="0"/>
        <v>317975</v>
      </c>
      <c r="F5" s="18">
        <f t="shared" si="0"/>
        <v>165381</v>
      </c>
      <c r="G5" s="18">
        <f t="shared" si="0"/>
        <v>152594</v>
      </c>
      <c r="H5" s="11"/>
    </row>
    <row r="6" spans="1:8" s="12" customFormat="1" ht="18" customHeight="1">
      <c r="A6" s="5" t="s">
        <v>10</v>
      </c>
      <c r="B6" s="19">
        <f aca="true" t="shared" si="1" ref="B6:G6">SUM(B7:B29)</f>
        <v>949513</v>
      </c>
      <c r="C6" s="13">
        <f t="shared" si="1"/>
        <v>493609</v>
      </c>
      <c r="D6" s="13">
        <f t="shared" si="1"/>
        <v>455904</v>
      </c>
      <c r="E6" s="13">
        <f t="shared" si="1"/>
        <v>317167</v>
      </c>
      <c r="F6" s="13">
        <f t="shared" si="1"/>
        <v>164975</v>
      </c>
      <c r="G6" s="13">
        <f t="shared" si="1"/>
        <v>152192</v>
      </c>
      <c r="H6" s="11"/>
    </row>
    <row r="7" spans="1:8" s="12" customFormat="1" ht="18" customHeight="1">
      <c r="A7" s="5" t="s">
        <v>11</v>
      </c>
      <c r="B7" s="19">
        <v>98774</v>
      </c>
      <c r="C7" s="13">
        <v>51440</v>
      </c>
      <c r="D7" s="13">
        <v>47334</v>
      </c>
      <c r="E7" s="13">
        <v>32754</v>
      </c>
      <c r="F7" s="13">
        <v>16997</v>
      </c>
      <c r="G7" s="13">
        <v>15757</v>
      </c>
      <c r="H7" s="11"/>
    </row>
    <row r="8" spans="1:8" s="12" customFormat="1" ht="18" customHeight="1">
      <c r="A8" s="5" t="s">
        <v>12</v>
      </c>
      <c r="B8" s="19">
        <v>63643</v>
      </c>
      <c r="C8" s="13">
        <v>33099</v>
      </c>
      <c r="D8" s="13">
        <v>30544</v>
      </c>
      <c r="E8" s="13">
        <v>21201</v>
      </c>
      <c r="F8" s="13">
        <v>11058</v>
      </c>
      <c r="G8" s="13">
        <v>10143</v>
      </c>
      <c r="H8" s="11"/>
    </row>
    <row r="9" spans="1:8" s="12" customFormat="1" ht="18" customHeight="1">
      <c r="A9" s="5" t="s">
        <v>13</v>
      </c>
      <c r="B9" s="19">
        <v>152152</v>
      </c>
      <c r="C9" s="13">
        <v>78625</v>
      </c>
      <c r="D9" s="13">
        <v>73527</v>
      </c>
      <c r="E9" s="13">
        <f>SUM(F9:G9)</f>
        <v>52184</v>
      </c>
      <c r="F9" s="13">
        <v>27279</v>
      </c>
      <c r="G9" s="13">
        <v>24905</v>
      </c>
      <c r="H9" s="11"/>
    </row>
    <row r="10" spans="1:8" s="12" customFormat="1" ht="18" customHeight="1">
      <c r="A10" s="5" t="s">
        <v>14</v>
      </c>
      <c r="B10" s="19">
        <v>20961</v>
      </c>
      <c r="C10" s="13">
        <v>11005</v>
      </c>
      <c r="D10" s="13">
        <v>9956</v>
      </c>
      <c r="E10" s="13">
        <v>6897</v>
      </c>
      <c r="F10" s="13">
        <v>3566</v>
      </c>
      <c r="G10" s="13">
        <v>3331</v>
      </c>
      <c r="H10" s="11"/>
    </row>
    <row r="11" spans="1:8" s="12" customFormat="1" ht="18" customHeight="1">
      <c r="A11" s="5" t="s">
        <v>15</v>
      </c>
      <c r="B11" s="19">
        <v>91027</v>
      </c>
      <c r="C11" s="13">
        <v>47462</v>
      </c>
      <c r="D11" s="13">
        <v>43565</v>
      </c>
      <c r="E11" s="13">
        <v>29180</v>
      </c>
      <c r="F11" s="13">
        <v>15275</v>
      </c>
      <c r="G11" s="13">
        <v>13905</v>
      </c>
      <c r="H11" s="11"/>
    </row>
    <row r="12" spans="1:8" s="12" customFormat="1" ht="18" customHeight="1">
      <c r="A12" s="5" t="s">
        <v>16</v>
      </c>
      <c r="B12" s="19">
        <v>21653</v>
      </c>
      <c r="C12" s="13">
        <v>11289</v>
      </c>
      <c r="D12" s="13">
        <v>10364</v>
      </c>
      <c r="E12" s="13">
        <v>7034</v>
      </c>
      <c r="F12" s="13">
        <v>3693</v>
      </c>
      <c r="G12" s="13">
        <v>3341</v>
      </c>
      <c r="H12" s="11"/>
    </row>
    <row r="13" spans="1:8" s="12" customFormat="1" ht="18" customHeight="1">
      <c r="A13" s="5" t="s">
        <v>17</v>
      </c>
      <c r="B13" s="19">
        <v>22857</v>
      </c>
      <c r="C13" s="13">
        <v>11918</v>
      </c>
      <c r="D13" s="13">
        <v>10939</v>
      </c>
      <c r="E13" s="13">
        <v>7686</v>
      </c>
      <c r="F13" s="13">
        <v>4070</v>
      </c>
      <c r="G13" s="13">
        <v>3616</v>
      </c>
      <c r="H13" s="11"/>
    </row>
    <row r="14" spans="1:8" s="12" customFormat="1" ht="18" customHeight="1">
      <c r="A14" s="5" t="s">
        <v>18</v>
      </c>
      <c r="B14" s="19">
        <v>72695</v>
      </c>
      <c r="C14" s="13">
        <v>38127</v>
      </c>
      <c r="D14" s="13">
        <v>34568</v>
      </c>
      <c r="E14" s="13">
        <v>24820</v>
      </c>
      <c r="F14" s="13">
        <v>13044</v>
      </c>
      <c r="G14" s="13">
        <v>11776</v>
      </c>
      <c r="H14" s="11"/>
    </row>
    <row r="15" spans="1:8" s="12" customFormat="1" ht="18" customHeight="1">
      <c r="A15" s="5" t="s">
        <v>19</v>
      </c>
      <c r="B15" s="19">
        <v>52021</v>
      </c>
      <c r="C15" s="13">
        <v>27202</v>
      </c>
      <c r="D15" s="13">
        <v>24819</v>
      </c>
      <c r="E15" s="13">
        <v>17919</v>
      </c>
      <c r="F15" s="13">
        <v>9445</v>
      </c>
      <c r="G15" s="13">
        <v>8474</v>
      </c>
      <c r="H15" s="11"/>
    </row>
    <row r="16" spans="1:8" s="12" customFormat="1" ht="18" customHeight="1">
      <c r="A16" s="5" t="s">
        <v>20</v>
      </c>
      <c r="B16" s="19">
        <v>22530</v>
      </c>
      <c r="C16" s="13">
        <v>11741</v>
      </c>
      <c r="D16" s="13">
        <v>10789</v>
      </c>
      <c r="E16" s="13">
        <v>7314</v>
      </c>
      <c r="F16" s="13">
        <v>3844</v>
      </c>
      <c r="G16" s="13">
        <v>3470</v>
      </c>
      <c r="H16" s="11"/>
    </row>
    <row r="17" spans="1:8" s="12" customFormat="1" ht="18" customHeight="1">
      <c r="A17" s="5" t="s">
        <v>21</v>
      </c>
      <c r="B17" s="19">
        <v>28615</v>
      </c>
      <c r="C17" s="13">
        <v>14810</v>
      </c>
      <c r="D17" s="13">
        <v>13805</v>
      </c>
      <c r="E17" s="13">
        <v>9204</v>
      </c>
      <c r="F17" s="13">
        <v>4720</v>
      </c>
      <c r="G17" s="13">
        <v>4484</v>
      </c>
      <c r="H17" s="11"/>
    </row>
    <row r="18" spans="1:8" s="12" customFormat="1" ht="18" customHeight="1">
      <c r="A18" s="5" t="s">
        <v>22</v>
      </c>
      <c r="B18" s="19">
        <v>17016</v>
      </c>
      <c r="C18" s="13">
        <v>8938</v>
      </c>
      <c r="D18" s="13">
        <v>8078</v>
      </c>
      <c r="E18" s="13">
        <v>5692</v>
      </c>
      <c r="F18" s="13">
        <v>2998</v>
      </c>
      <c r="G18" s="13">
        <v>2694</v>
      </c>
      <c r="H18" s="11"/>
    </row>
    <row r="19" spans="1:8" s="12" customFormat="1" ht="18" customHeight="1">
      <c r="A19" s="6" t="s">
        <v>23</v>
      </c>
      <c r="B19" s="19">
        <v>41096</v>
      </c>
      <c r="C19" s="13">
        <v>21817</v>
      </c>
      <c r="D19" s="13">
        <v>19279</v>
      </c>
      <c r="E19" s="13">
        <v>14134</v>
      </c>
      <c r="F19" s="13">
        <v>7401</v>
      </c>
      <c r="G19" s="13">
        <v>6733</v>
      </c>
      <c r="H19" s="11"/>
    </row>
    <row r="20" spans="1:8" s="12" customFormat="1" ht="18" customHeight="1">
      <c r="A20" s="6" t="s">
        <v>24</v>
      </c>
      <c r="B20" s="19">
        <v>46199</v>
      </c>
      <c r="C20" s="13">
        <v>24247</v>
      </c>
      <c r="D20" s="13">
        <v>21952</v>
      </c>
      <c r="E20" s="13">
        <v>15346</v>
      </c>
      <c r="F20" s="13">
        <v>7973</v>
      </c>
      <c r="G20" s="13">
        <v>7373</v>
      </c>
      <c r="H20" s="11"/>
    </row>
    <row r="21" spans="1:8" s="12" customFormat="1" ht="18" customHeight="1">
      <c r="A21" s="5" t="s">
        <v>25</v>
      </c>
      <c r="B21" s="19">
        <v>36181</v>
      </c>
      <c r="C21" s="13">
        <v>18802</v>
      </c>
      <c r="D21" s="13">
        <v>17379</v>
      </c>
      <c r="E21" s="13">
        <v>11858</v>
      </c>
      <c r="F21" s="13">
        <v>6184</v>
      </c>
      <c r="G21" s="13">
        <v>5674</v>
      </c>
      <c r="H21" s="11"/>
    </row>
    <row r="22" spans="1:8" s="12" customFormat="1" ht="18" customHeight="1">
      <c r="A22" s="5" t="s">
        <v>26</v>
      </c>
      <c r="B22" s="19">
        <v>9151</v>
      </c>
      <c r="C22" s="13">
        <v>4812</v>
      </c>
      <c r="D22" s="13">
        <v>4339</v>
      </c>
      <c r="E22" s="13">
        <v>3071</v>
      </c>
      <c r="F22" s="13">
        <v>1591</v>
      </c>
      <c r="G22" s="13">
        <v>1480</v>
      </c>
      <c r="H22" s="11"/>
    </row>
    <row r="23" spans="1:8" s="12" customFormat="1" ht="18" customHeight="1">
      <c r="A23" s="5" t="s">
        <v>27</v>
      </c>
      <c r="B23" s="19">
        <v>14583</v>
      </c>
      <c r="C23" s="13">
        <v>7492</v>
      </c>
      <c r="D23" s="13">
        <v>7091</v>
      </c>
      <c r="E23" s="13">
        <v>4871</v>
      </c>
      <c r="F23" s="13">
        <v>2527</v>
      </c>
      <c r="G23" s="13">
        <v>2344</v>
      </c>
      <c r="H23" s="11"/>
    </row>
    <row r="24" spans="1:8" s="12" customFormat="1" ht="18" customHeight="1">
      <c r="A24" s="5" t="s">
        <v>28</v>
      </c>
      <c r="B24" s="19">
        <v>3102</v>
      </c>
      <c r="C24" s="13">
        <v>1611</v>
      </c>
      <c r="D24" s="13">
        <v>1491</v>
      </c>
      <c r="E24" s="13">
        <v>1097</v>
      </c>
      <c r="F24" s="13">
        <v>566</v>
      </c>
      <c r="G24" s="13">
        <v>531</v>
      </c>
      <c r="H24" s="11"/>
    </row>
    <row r="25" spans="1:8" s="12" customFormat="1" ht="18" customHeight="1">
      <c r="A25" s="5" t="s">
        <v>29</v>
      </c>
      <c r="B25" s="19">
        <v>16851</v>
      </c>
      <c r="C25" s="13">
        <v>8675</v>
      </c>
      <c r="D25" s="13">
        <v>8176</v>
      </c>
      <c r="E25" s="13">
        <v>5760</v>
      </c>
      <c r="F25" s="13">
        <v>2941</v>
      </c>
      <c r="G25" s="13">
        <v>2819</v>
      </c>
      <c r="H25" s="11"/>
    </row>
    <row r="26" spans="1:8" s="12" customFormat="1" ht="18" customHeight="1">
      <c r="A26" s="5" t="s">
        <v>30</v>
      </c>
      <c r="B26" s="19">
        <v>18247</v>
      </c>
      <c r="C26" s="13">
        <v>9390</v>
      </c>
      <c r="D26" s="13">
        <v>8857</v>
      </c>
      <c r="E26" s="13">
        <v>5941</v>
      </c>
      <c r="F26" s="13">
        <v>3076</v>
      </c>
      <c r="G26" s="13">
        <v>2865</v>
      </c>
      <c r="H26" s="11"/>
    </row>
    <row r="27" spans="1:8" s="12" customFormat="1" ht="18" customHeight="1">
      <c r="A27" s="5" t="s">
        <v>31</v>
      </c>
      <c r="B27" s="19">
        <v>50164</v>
      </c>
      <c r="C27" s="13">
        <v>25807</v>
      </c>
      <c r="D27" s="13">
        <v>24357</v>
      </c>
      <c r="E27" s="13">
        <v>16186</v>
      </c>
      <c r="F27" s="13">
        <v>8161</v>
      </c>
      <c r="G27" s="13">
        <v>8025</v>
      </c>
      <c r="H27" s="11"/>
    </row>
    <row r="28" spans="1:8" s="12" customFormat="1" ht="18" customHeight="1">
      <c r="A28" s="5" t="s">
        <v>32</v>
      </c>
      <c r="B28" s="19">
        <v>14299</v>
      </c>
      <c r="C28" s="13">
        <v>7210</v>
      </c>
      <c r="D28" s="13">
        <v>7089</v>
      </c>
      <c r="E28" s="13">
        <v>4853</v>
      </c>
      <c r="F28" s="13">
        <v>2460</v>
      </c>
      <c r="G28" s="13">
        <v>2393</v>
      </c>
      <c r="H28" s="11"/>
    </row>
    <row r="29" spans="1:8" s="12" customFormat="1" ht="18" customHeight="1">
      <c r="A29" s="5" t="s">
        <v>33</v>
      </c>
      <c r="B29" s="19">
        <v>35696</v>
      </c>
      <c r="C29" s="13">
        <v>18090</v>
      </c>
      <c r="D29" s="13">
        <v>17606</v>
      </c>
      <c r="E29" s="13">
        <v>12165</v>
      </c>
      <c r="F29" s="13">
        <v>6106</v>
      </c>
      <c r="G29" s="13">
        <v>6059</v>
      </c>
      <c r="H29" s="11"/>
    </row>
    <row r="30" spans="1:8" s="12" customFormat="1" ht="18" customHeight="1">
      <c r="A30" s="5" t="s">
        <v>34</v>
      </c>
      <c r="B30" s="19">
        <f aca="true" t="shared" si="2" ref="B30:G30">SUM(B31:B32)</f>
        <v>2463</v>
      </c>
      <c r="C30" s="13">
        <f t="shared" si="2"/>
        <v>1266</v>
      </c>
      <c r="D30" s="13">
        <f t="shared" si="2"/>
        <v>1197</v>
      </c>
      <c r="E30" s="13">
        <f t="shared" si="2"/>
        <v>808</v>
      </c>
      <c r="F30" s="13">
        <f t="shared" si="2"/>
        <v>406</v>
      </c>
      <c r="G30" s="13">
        <f t="shared" si="2"/>
        <v>402</v>
      </c>
      <c r="H30" s="11"/>
    </row>
    <row r="31" spans="1:8" s="12" customFormat="1" ht="18" customHeight="1">
      <c r="A31" s="5" t="s">
        <v>35</v>
      </c>
      <c r="B31" s="19">
        <v>2169</v>
      </c>
      <c r="C31" s="13">
        <v>1127</v>
      </c>
      <c r="D31" s="13">
        <v>1042</v>
      </c>
      <c r="E31" s="13">
        <v>715</v>
      </c>
      <c r="F31" s="13">
        <v>360</v>
      </c>
      <c r="G31" s="13">
        <v>355</v>
      </c>
      <c r="H31" s="11"/>
    </row>
    <row r="32" spans="1:8" s="12" customFormat="1" ht="18" customHeight="1" thickBot="1">
      <c r="A32" s="7" t="s">
        <v>36</v>
      </c>
      <c r="B32" s="20">
        <v>294</v>
      </c>
      <c r="C32" s="14">
        <v>139</v>
      </c>
      <c r="D32" s="14">
        <v>155</v>
      </c>
      <c r="E32" s="14">
        <v>93</v>
      </c>
      <c r="F32" s="14">
        <v>46</v>
      </c>
      <c r="G32" s="14">
        <v>47</v>
      </c>
      <c r="H32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110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67</v>
      </c>
    </row>
    <row r="3" spans="1:8" s="12" customFormat="1" ht="27" customHeight="1">
      <c r="A3" s="52"/>
      <c r="B3" s="54" t="s">
        <v>70</v>
      </c>
      <c r="C3" s="54"/>
      <c r="D3" s="55"/>
      <c r="E3" s="54" t="s">
        <v>71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17">
        <f aca="true" t="shared" si="0" ref="B5:G5">B6+B30</f>
        <v>948534</v>
      </c>
      <c r="C5" s="18">
        <f t="shared" si="0"/>
        <v>493111</v>
      </c>
      <c r="D5" s="18">
        <f t="shared" si="0"/>
        <v>455423</v>
      </c>
      <c r="E5" s="18">
        <f t="shared" si="0"/>
        <v>316080</v>
      </c>
      <c r="F5" s="18">
        <f t="shared" si="0"/>
        <v>164226</v>
      </c>
      <c r="G5" s="18">
        <f t="shared" si="0"/>
        <v>151854</v>
      </c>
      <c r="H5" s="11"/>
    </row>
    <row r="6" spans="1:8" s="12" customFormat="1" ht="18" customHeight="1">
      <c r="A6" s="5" t="s">
        <v>10</v>
      </c>
      <c r="B6" s="19">
        <f aca="true" t="shared" si="1" ref="B6:G6">SUM(B7:B29)</f>
        <v>946036</v>
      </c>
      <c r="C6" s="13">
        <f t="shared" si="1"/>
        <v>491804</v>
      </c>
      <c r="D6" s="13">
        <f t="shared" si="1"/>
        <v>454232</v>
      </c>
      <c r="E6" s="13">
        <f t="shared" si="1"/>
        <v>315273</v>
      </c>
      <c r="F6" s="13">
        <f t="shared" si="1"/>
        <v>163815</v>
      </c>
      <c r="G6" s="13">
        <f t="shared" si="1"/>
        <v>151458</v>
      </c>
      <c r="H6" s="11"/>
    </row>
    <row r="7" spans="1:8" s="12" customFormat="1" ht="18" customHeight="1">
      <c r="A7" s="5" t="s">
        <v>11</v>
      </c>
      <c r="B7" s="19">
        <v>98369</v>
      </c>
      <c r="C7" s="13">
        <v>51087</v>
      </c>
      <c r="D7" s="13">
        <v>47282</v>
      </c>
      <c r="E7" s="13">
        <v>32588</v>
      </c>
      <c r="F7" s="13">
        <v>17041</v>
      </c>
      <c r="G7" s="13">
        <v>15547</v>
      </c>
      <c r="H7" s="11"/>
    </row>
    <row r="8" spans="1:8" s="12" customFormat="1" ht="18" customHeight="1">
      <c r="A8" s="5" t="s">
        <v>12</v>
      </c>
      <c r="B8" s="19">
        <v>63142</v>
      </c>
      <c r="C8" s="13">
        <v>32719</v>
      </c>
      <c r="D8" s="13">
        <v>30423</v>
      </c>
      <c r="E8" s="13">
        <v>21134</v>
      </c>
      <c r="F8" s="13">
        <v>10999</v>
      </c>
      <c r="G8" s="13">
        <v>10135</v>
      </c>
      <c r="H8" s="11"/>
    </row>
    <row r="9" spans="1:8" s="12" customFormat="1" ht="18" customHeight="1">
      <c r="A9" s="5" t="s">
        <v>13</v>
      </c>
      <c r="B9" s="19">
        <v>149593</v>
      </c>
      <c r="C9" s="13">
        <v>77145</v>
      </c>
      <c r="D9" s="13">
        <v>72448</v>
      </c>
      <c r="E9" s="13">
        <v>50984</v>
      </c>
      <c r="F9" s="13">
        <v>26401</v>
      </c>
      <c r="G9" s="13">
        <v>24583</v>
      </c>
      <c r="H9" s="11"/>
    </row>
    <row r="10" spans="1:8" s="12" customFormat="1" ht="18" customHeight="1">
      <c r="A10" s="5" t="s">
        <v>14</v>
      </c>
      <c r="B10" s="19">
        <v>20863</v>
      </c>
      <c r="C10" s="13">
        <v>11066</v>
      </c>
      <c r="D10" s="13">
        <v>9797</v>
      </c>
      <c r="E10" s="13">
        <v>6901</v>
      </c>
      <c r="F10" s="13">
        <v>3534</v>
      </c>
      <c r="G10" s="13">
        <v>3367</v>
      </c>
      <c r="H10" s="11"/>
    </row>
    <row r="11" spans="1:8" s="12" customFormat="1" ht="18" customHeight="1">
      <c r="A11" s="5" t="s">
        <v>15</v>
      </c>
      <c r="B11" s="19">
        <v>91272</v>
      </c>
      <c r="C11" s="13">
        <v>47597</v>
      </c>
      <c r="D11" s="13">
        <v>43675</v>
      </c>
      <c r="E11" s="13">
        <v>30090</v>
      </c>
      <c r="F11" s="13">
        <v>15672</v>
      </c>
      <c r="G11" s="13">
        <v>14418</v>
      </c>
      <c r="H11" s="11"/>
    </row>
    <row r="12" spans="1:8" s="12" customFormat="1" ht="18" customHeight="1">
      <c r="A12" s="5" t="s">
        <v>16</v>
      </c>
      <c r="B12" s="19">
        <v>21856</v>
      </c>
      <c r="C12" s="13">
        <v>11401</v>
      </c>
      <c r="D12" s="13">
        <v>10455</v>
      </c>
      <c r="E12" s="13">
        <v>7174</v>
      </c>
      <c r="F12" s="13">
        <v>3771</v>
      </c>
      <c r="G12" s="13">
        <v>3403</v>
      </c>
      <c r="H12" s="11"/>
    </row>
    <row r="13" spans="1:8" s="12" customFormat="1" ht="18" customHeight="1">
      <c r="A13" s="5" t="s">
        <v>17</v>
      </c>
      <c r="B13" s="19">
        <v>22624</v>
      </c>
      <c r="C13" s="13">
        <v>11743</v>
      </c>
      <c r="D13" s="13">
        <v>10881</v>
      </c>
      <c r="E13" s="13">
        <v>7722</v>
      </c>
      <c r="F13" s="13">
        <v>4046</v>
      </c>
      <c r="G13" s="13">
        <v>3676</v>
      </c>
      <c r="H13" s="11"/>
    </row>
    <row r="14" spans="1:8" s="12" customFormat="1" ht="18" customHeight="1">
      <c r="A14" s="5" t="s">
        <v>18</v>
      </c>
      <c r="B14" s="19">
        <v>72583</v>
      </c>
      <c r="C14" s="13">
        <v>38160</v>
      </c>
      <c r="D14" s="13">
        <v>34423</v>
      </c>
      <c r="E14" s="13">
        <v>24068</v>
      </c>
      <c r="F14" s="13">
        <v>12770</v>
      </c>
      <c r="G14" s="13">
        <v>11298</v>
      </c>
      <c r="H14" s="11"/>
    </row>
    <row r="15" spans="1:8" s="12" customFormat="1" ht="18" customHeight="1">
      <c r="A15" s="5" t="s">
        <v>19</v>
      </c>
      <c r="B15" s="19">
        <v>52381</v>
      </c>
      <c r="C15" s="13">
        <v>27466</v>
      </c>
      <c r="D15" s="13">
        <v>24915</v>
      </c>
      <c r="E15" s="13">
        <v>17342</v>
      </c>
      <c r="F15" s="13">
        <v>8924</v>
      </c>
      <c r="G15" s="13">
        <v>8418</v>
      </c>
      <c r="H15" s="11"/>
    </row>
    <row r="16" spans="1:8" s="12" customFormat="1" ht="18" customHeight="1">
      <c r="A16" s="5" t="s">
        <v>20</v>
      </c>
      <c r="B16" s="19">
        <v>22139</v>
      </c>
      <c r="C16" s="13">
        <v>11500</v>
      </c>
      <c r="D16" s="13">
        <v>10639</v>
      </c>
      <c r="E16" s="13">
        <v>7583</v>
      </c>
      <c r="F16" s="13">
        <v>3974</v>
      </c>
      <c r="G16" s="13">
        <v>3609</v>
      </c>
      <c r="H16" s="11"/>
    </row>
    <row r="17" spans="1:8" s="12" customFormat="1" ht="18" customHeight="1">
      <c r="A17" s="5" t="s">
        <v>21</v>
      </c>
      <c r="B17" s="19">
        <v>28971</v>
      </c>
      <c r="C17" s="13">
        <v>15191</v>
      </c>
      <c r="D17" s="13">
        <v>13780</v>
      </c>
      <c r="E17" s="13">
        <v>9311</v>
      </c>
      <c r="F17" s="13">
        <v>4737</v>
      </c>
      <c r="G17" s="13">
        <v>4574</v>
      </c>
      <c r="H17" s="11"/>
    </row>
    <row r="18" spans="1:8" s="12" customFormat="1" ht="18" customHeight="1">
      <c r="A18" s="5" t="s">
        <v>22</v>
      </c>
      <c r="B18" s="19">
        <v>17092</v>
      </c>
      <c r="C18" s="13">
        <v>8994</v>
      </c>
      <c r="D18" s="13">
        <v>8098</v>
      </c>
      <c r="E18" s="13">
        <v>5663</v>
      </c>
      <c r="F18" s="13">
        <v>2970</v>
      </c>
      <c r="G18" s="13">
        <v>2693</v>
      </c>
      <c r="H18" s="11"/>
    </row>
    <row r="19" spans="1:8" s="12" customFormat="1" ht="18" customHeight="1">
      <c r="A19" s="6" t="s">
        <v>23</v>
      </c>
      <c r="B19" s="19">
        <v>40747</v>
      </c>
      <c r="C19" s="13">
        <v>21542</v>
      </c>
      <c r="D19" s="13">
        <v>19205</v>
      </c>
      <c r="E19" s="13">
        <v>13856</v>
      </c>
      <c r="F19" s="13">
        <v>7393</v>
      </c>
      <c r="G19" s="13">
        <v>6463</v>
      </c>
      <c r="H19" s="11"/>
    </row>
    <row r="20" spans="1:8" s="12" customFormat="1" ht="18" customHeight="1">
      <c r="A20" s="6" t="s">
        <v>24</v>
      </c>
      <c r="B20" s="19">
        <v>46019</v>
      </c>
      <c r="C20" s="13">
        <v>24127</v>
      </c>
      <c r="D20" s="13">
        <v>21892</v>
      </c>
      <c r="E20" s="13">
        <v>15360</v>
      </c>
      <c r="F20" s="13">
        <v>8052</v>
      </c>
      <c r="G20" s="13">
        <v>7308</v>
      </c>
      <c r="H20" s="11"/>
    </row>
    <row r="21" spans="1:8" s="12" customFormat="1" ht="18" customHeight="1">
      <c r="A21" s="5" t="s">
        <v>25</v>
      </c>
      <c r="B21" s="19">
        <v>35987</v>
      </c>
      <c r="C21" s="13">
        <v>18798</v>
      </c>
      <c r="D21" s="13">
        <v>17189</v>
      </c>
      <c r="E21" s="13">
        <v>11885</v>
      </c>
      <c r="F21" s="13">
        <v>6151</v>
      </c>
      <c r="G21" s="13">
        <v>5734</v>
      </c>
      <c r="H21" s="11"/>
    </row>
    <row r="22" spans="1:8" s="12" customFormat="1" ht="18" customHeight="1">
      <c r="A22" s="5" t="s">
        <v>26</v>
      </c>
      <c r="B22" s="19">
        <v>9167</v>
      </c>
      <c r="C22" s="13">
        <v>4771</v>
      </c>
      <c r="D22" s="13">
        <v>4396</v>
      </c>
      <c r="E22" s="13">
        <v>3025</v>
      </c>
      <c r="F22" s="13">
        <v>1633</v>
      </c>
      <c r="G22" s="13">
        <v>1392</v>
      </c>
      <c r="H22" s="11"/>
    </row>
    <row r="23" spans="1:8" s="12" customFormat="1" ht="18" customHeight="1">
      <c r="A23" s="5" t="s">
        <v>27</v>
      </c>
      <c r="B23" s="19">
        <v>14470</v>
      </c>
      <c r="C23" s="13">
        <v>7449</v>
      </c>
      <c r="D23" s="13">
        <v>7021</v>
      </c>
      <c r="E23" s="13">
        <v>4879</v>
      </c>
      <c r="F23" s="13">
        <v>2516</v>
      </c>
      <c r="G23" s="13">
        <v>2363</v>
      </c>
      <c r="H23" s="11"/>
    </row>
    <row r="24" spans="1:8" s="12" customFormat="1" ht="18" customHeight="1">
      <c r="A24" s="5" t="s">
        <v>28</v>
      </c>
      <c r="B24" s="19">
        <v>3146</v>
      </c>
      <c r="C24" s="13">
        <v>1630</v>
      </c>
      <c r="D24" s="13">
        <v>1516</v>
      </c>
      <c r="E24" s="13">
        <v>1068</v>
      </c>
      <c r="F24" s="13">
        <v>550</v>
      </c>
      <c r="G24" s="13">
        <v>518</v>
      </c>
      <c r="H24" s="11"/>
    </row>
    <row r="25" spans="1:8" s="12" customFormat="1" ht="18" customHeight="1">
      <c r="A25" s="5" t="s">
        <v>29</v>
      </c>
      <c r="B25" s="19">
        <v>16387</v>
      </c>
      <c r="C25" s="13">
        <v>8537</v>
      </c>
      <c r="D25" s="13">
        <v>7850</v>
      </c>
      <c r="E25" s="13">
        <v>5636</v>
      </c>
      <c r="F25" s="13">
        <v>2851</v>
      </c>
      <c r="G25" s="13">
        <v>2785</v>
      </c>
      <c r="H25" s="11"/>
    </row>
    <row r="26" spans="1:8" s="12" customFormat="1" ht="18" customHeight="1">
      <c r="A26" s="5" t="s">
        <v>30</v>
      </c>
      <c r="B26" s="19">
        <v>18693</v>
      </c>
      <c r="C26" s="13">
        <v>9665</v>
      </c>
      <c r="D26" s="13">
        <v>9028</v>
      </c>
      <c r="E26" s="13">
        <v>5897</v>
      </c>
      <c r="F26" s="13">
        <v>3012</v>
      </c>
      <c r="G26" s="13">
        <v>2885</v>
      </c>
      <c r="H26" s="11"/>
    </row>
    <row r="27" spans="1:8" s="12" customFormat="1" ht="18" customHeight="1">
      <c r="A27" s="5" t="s">
        <v>31</v>
      </c>
      <c r="B27" s="19">
        <v>50391</v>
      </c>
      <c r="C27" s="13">
        <v>25776</v>
      </c>
      <c r="D27" s="13">
        <v>24615</v>
      </c>
      <c r="E27" s="13">
        <v>16638</v>
      </c>
      <c r="F27" s="13">
        <v>8498</v>
      </c>
      <c r="G27" s="13">
        <v>8140</v>
      </c>
      <c r="H27" s="11"/>
    </row>
    <row r="28" spans="1:8" s="12" customFormat="1" ht="18" customHeight="1">
      <c r="A28" s="5" t="s">
        <v>32</v>
      </c>
      <c r="B28" s="19">
        <v>14436</v>
      </c>
      <c r="C28" s="13">
        <v>7256</v>
      </c>
      <c r="D28" s="13">
        <v>7180</v>
      </c>
      <c r="E28" s="13">
        <v>4613</v>
      </c>
      <c r="F28" s="13">
        <v>2325</v>
      </c>
      <c r="G28" s="13">
        <v>2288</v>
      </c>
      <c r="H28" s="11"/>
    </row>
    <row r="29" spans="1:8" s="12" customFormat="1" ht="18" customHeight="1">
      <c r="A29" s="5" t="s">
        <v>33</v>
      </c>
      <c r="B29" s="19">
        <v>35708</v>
      </c>
      <c r="C29" s="13">
        <v>18184</v>
      </c>
      <c r="D29" s="13">
        <v>17524</v>
      </c>
      <c r="E29" s="13">
        <v>11856</v>
      </c>
      <c r="F29" s="13">
        <v>5995</v>
      </c>
      <c r="G29" s="13">
        <v>5861</v>
      </c>
      <c r="H29" s="11"/>
    </row>
    <row r="30" spans="1:8" s="12" customFormat="1" ht="18" customHeight="1">
      <c r="A30" s="5" t="s">
        <v>34</v>
      </c>
      <c r="B30" s="19">
        <f aca="true" t="shared" si="2" ref="B30:G30">SUM(B31:B32)</f>
        <v>2498</v>
      </c>
      <c r="C30" s="13">
        <f t="shared" si="2"/>
        <v>1307</v>
      </c>
      <c r="D30" s="13">
        <f t="shared" si="2"/>
        <v>1191</v>
      </c>
      <c r="E30" s="13">
        <f t="shared" si="2"/>
        <v>807</v>
      </c>
      <c r="F30" s="13">
        <f t="shared" si="2"/>
        <v>411</v>
      </c>
      <c r="G30" s="13">
        <f t="shared" si="2"/>
        <v>396</v>
      </c>
      <c r="H30" s="11"/>
    </row>
    <row r="31" spans="1:8" s="12" customFormat="1" ht="18" customHeight="1">
      <c r="A31" s="5" t="s">
        <v>35</v>
      </c>
      <c r="B31" s="19">
        <v>2205</v>
      </c>
      <c r="C31" s="13">
        <v>1166</v>
      </c>
      <c r="D31" s="13">
        <v>1039</v>
      </c>
      <c r="E31" s="13">
        <v>709</v>
      </c>
      <c r="F31" s="13">
        <v>366</v>
      </c>
      <c r="G31" s="13">
        <v>343</v>
      </c>
      <c r="H31" s="11"/>
    </row>
    <row r="32" spans="1:8" s="12" customFormat="1" ht="18" customHeight="1" thickBot="1">
      <c r="A32" s="7" t="s">
        <v>36</v>
      </c>
      <c r="B32" s="20">
        <v>293</v>
      </c>
      <c r="C32" s="14">
        <v>141</v>
      </c>
      <c r="D32" s="14">
        <v>152</v>
      </c>
      <c r="E32" s="14">
        <v>98</v>
      </c>
      <c r="F32" s="14">
        <v>45</v>
      </c>
      <c r="G32" s="14">
        <v>53</v>
      </c>
      <c r="H32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109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67</v>
      </c>
    </row>
    <row r="3" spans="1:8" s="12" customFormat="1" ht="27" customHeight="1">
      <c r="A3" s="52"/>
      <c r="B3" s="54" t="s">
        <v>74</v>
      </c>
      <c r="C3" s="54"/>
      <c r="D3" s="55"/>
      <c r="E3" s="54" t="s">
        <v>75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35">
        <f aca="true" t="shared" si="0" ref="B5:G5">B6+B30</f>
        <v>919802</v>
      </c>
      <c r="C5" s="36">
        <f>C6+C30</f>
        <v>478868</v>
      </c>
      <c r="D5" s="36">
        <f t="shared" si="0"/>
        <v>440934</v>
      </c>
      <c r="E5" s="36">
        <f>E6+E30</f>
        <v>315798</v>
      </c>
      <c r="F5" s="36">
        <f t="shared" si="0"/>
        <v>163519</v>
      </c>
      <c r="G5" s="18">
        <f t="shared" si="0"/>
        <v>152279</v>
      </c>
      <c r="H5" s="11"/>
    </row>
    <row r="6" spans="1:8" s="12" customFormat="1" ht="18" customHeight="1">
      <c r="A6" s="5" t="s">
        <v>76</v>
      </c>
      <c r="B6" s="37">
        <f aca="true" t="shared" si="1" ref="B6:G6">SUM(B7:B29)</f>
        <v>917391</v>
      </c>
      <c r="C6" s="34">
        <f>SUM(C7:C29)</f>
        <v>477610</v>
      </c>
      <c r="D6" s="34">
        <f t="shared" si="1"/>
        <v>439781</v>
      </c>
      <c r="E6" s="34">
        <f t="shared" si="1"/>
        <v>314969</v>
      </c>
      <c r="F6" s="34">
        <f t="shared" si="1"/>
        <v>163096</v>
      </c>
      <c r="G6" s="13">
        <f t="shared" si="1"/>
        <v>151873</v>
      </c>
      <c r="H6" s="11"/>
    </row>
    <row r="7" spans="1:8" s="12" customFormat="1" ht="18" customHeight="1">
      <c r="A7" s="5" t="s">
        <v>77</v>
      </c>
      <c r="B7" s="37">
        <v>95287</v>
      </c>
      <c r="C7" s="34">
        <v>49522</v>
      </c>
      <c r="D7" s="34">
        <v>45765</v>
      </c>
      <c r="E7" s="34">
        <v>32716</v>
      </c>
      <c r="F7" s="34">
        <v>17005</v>
      </c>
      <c r="G7" s="13">
        <v>15711</v>
      </c>
      <c r="H7" s="11"/>
    </row>
    <row r="8" spans="1:8" s="12" customFormat="1" ht="18" customHeight="1">
      <c r="A8" s="5" t="s">
        <v>12</v>
      </c>
      <c r="B8" s="37">
        <v>60808</v>
      </c>
      <c r="C8" s="34">
        <v>31473</v>
      </c>
      <c r="D8" s="34">
        <v>29335</v>
      </c>
      <c r="E8" s="34">
        <v>21179</v>
      </c>
      <c r="F8" s="34">
        <v>10881</v>
      </c>
      <c r="G8" s="13">
        <v>10298</v>
      </c>
      <c r="H8" s="11"/>
    </row>
    <row r="9" spans="1:8" s="12" customFormat="1" ht="18" customHeight="1">
      <c r="A9" s="5" t="s">
        <v>78</v>
      </c>
      <c r="B9" s="37">
        <v>144300</v>
      </c>
      <c r="C9" s="34">
        <v>74471</v>
      </c>
      <c r="D9" s="34">
        <v>69829</v>
      </c>
      <c r="E9" s="34">
        <v>50009</v>
      </c>
      <c r="F9" s="34">
        <v>25778</v>
      </c>
      <c r="G9" s="13">
        <v>24231</v>
      </c>
      <c r="H9" s="11"/>
    </row>
    <row r="10" spans="1:8" s="12" customFormat="1" ht="18" customHeight="1">
      <c r="A10" s="5" t="s">
        <v>14</v>
      </c>
      <c r="B10" s="37">
        <v>20267</v>
      </c>
      <c r="C10" s="34">
        <v>10856</v>
      </c>
      <c r="D10" s="34">
        <v>9411</v>
      </c>
      <c r="E10" s="34">
        <v>6887</v>
      </c>
      <c r="F10" s="34">
        <v>3601</v>
      </c>
      <c r="G10" s="13">
        <v>3286</v>
      </c>
      <c r="H10" s="11"/>
    </row>
    <row r="11" spans="1:8" s="12" customFormat="1" ht="18" customHeight="1">
      <c r="A11" s="5" t="s">
        <v>15</v>
      </c>
      <c r="B11" s="37">
        <v>89460</v>
      </c>
      <c r="C11" s="34">
        <v>46581</v>
      </c>
      <c r="D11" s="34">
        <v>42879</v>
      </c>
      <c r="E11" s="34">
        <v>30068</v>
      </c>
      <c r="F11" s="34">
        <v>15693</v>
      </c>
      <c r="G11" s="13">
        <v>14375</v>
      </c>
      <c r="H11" s="11"/>
    </row>
    <row r="12" spans="1:8" s="12" customFormat="1" ht="18" customHeight="1">
      <c r="A12" s="5" t="s">
        <v>16</v>
      </c>
      <c r="B12" s="37">
        <v>21338</v>
      </c>
      <c r="C12" s="34">
        <v>11220</v>
      </c>
      <c r="D12" s="34">
        <v>10118</v>
      </c>
      <c r="E12" s="34">
        <v>7217</v>
      </c>
      <c r="F12" s="34">
        <v>3690</v>
      </c>
      <c r="G12" s="13">
        <v>3527</v>
      </c>
      <c r="H12" s="11"/>
    </row>
    <row r="13" spans="1:8" s="12" customFormat="1" ht="18" customHeight="1">
      <c r="A13" s="5" t="s">
        <v>17</v>
      </c>
      <c r="B13" s="37">
        <v>21692</v>
      </c>
      <c r="C13" s="34">
        <v>11342</v>
      </c>
      <c r="D13" s="34">
        <v>10350</v>
      </c>
      <c r="E13" s="34">
        <v>7594</v>
      </c>
      <c r="F13" s="34">
        <v>3929</v>
      </c>
      <c r="G13" s="13">
        <v>3665</v>
      </c>
      <c r="H13" s="11"/>
    </row>
    <row r="14" spans="1:8" s="12" customFormat="1" ht="18" customHeight="1">
      <c r="A14" s="5" t="s">
        <v>79</v>
      </c>
      <c r="B14" s="37">
        <v>70526</v>
      </c>
      <c r="C14" s="34">
        <v>37173</v>
      </c>
      <c r="D14" s="34">
        <v>33353</v>
      </c>
      <c r="E14" s="34">
        <v>24023</v>
      </c>
      <c r="F14" s="34">
        <v>12460</v>
      </c>
      <c r="G14" s="13">
        <v>11563</v>
      </c>
      <c r="H14" s="11"/>
    </row>
    <row r="15" spans="1:8" s="12" customFormat="1" ht="18" customHeight="1">
      <c r="A15" s="5" t="s">
        <v>19</v>
      </c>
      <c r="B15" s="37">
        <v>51334</v>
      </c>
      <c r="C15" s="34">
        <v>26856</v>
      </c>
      <c r="D15" s="34">
        <v>24478</v>
      </c>
      <c r="E15" s="34">
        <v>17350</v>
      </c>
      <c r="F15" s="34">
        <v>9079</v>
      </c>
      <c r="G15" s="13">
        <v>8271</v>
      </c>
      <c r="H15" s="11"/>
    </row>
    <row r="16" spans="1:8" s="12" customFormat="1" ht="18" customHeight="1">
      <c r="A16" s="5" t="s">
        <v>20</v>
      </c>
      <c r="B16" s="37">
        <v>21470</v>
      </c>
      <c r="C16" s="34">
        <v>11188</v>
      </c>
      <c r="D16" s="34">
        <v>10282</v>
      </c>
      <c r="E16" s="34">
        <v>7420</v>
      </c>
      <c r="F16" s="34">
        <v>3854</v>
      </c>
      <c r="G16" s="13">
        <v>3566</v>
      </c>
      <c r="H16" s="11"/>
    </row>
    <row r="17" spans="1:8" s="12" customFormat="1" ht="18" customHeight="1">
      <c r="A17" s="5" t="s">
        <v>21</v>
      </c>
      <c r="B17" s="37">
        <v>28417</v>
      </c>
      <c r="C17" s="34">
        <v>14852</v>
      </c>
      <c r="D17" s="34">
        <v>13565</v>
      </c>
      <c r="E17" s="34">
        <v>9560</v>
      </c>
      <c r="F17" s="34">
        <v>4982</v>
      </c>
      <c r="G17" s="13">
        <v>4578</v>
      </c>
      <c r="H17" s="11"/>
    </row>
    <row r="18" spans="1:8" s="12" customFormat="1" ht="18" customHeight="1">
      <c r="A18" s="5" t="s">
        <v>22</v>
      </c>
      <c r="B18" s="37">
        <v>16878</v>
      </c>
      <c r="C18" s="34">
        <v>8920</v>
      </c>
      <c r="D18" s="34">
        <v>7958</v>
      </c>
      <c r="E18" s="34">
        <v>5682</v>
      </c>
      <c r="F18" s="34">
        <v>2932</v>
      </c>
      <c r="G18" s="13">
        <v>2750</v>
      </c>
      <c r="H18" s="11"/>
    </row>
    <row r="19" spans="1:8" s="12" customFormat="1" ht="18" customHeight="1">
      <c r="A19" s="6" t="s">
        <v>80</v>
      </c>
      <c r="B19" s="19">
        <v>39361</v>
      </c>
      <c r="C19" s="13">
        <v>20918</v>
      </c>
      <c r="D19" s="13">
        <v>18443</v>
      </c>
      <c r="E19" s="13">
        <v>13718</v>
      </c>
      <c r="F19" s="13">
        <v>7255</v>
      </c>
      <c r="G19" s="13">
        <v>6463</v>
      </c>
      <c r="H19" s="11"/>
    </row>
    <row r="20" spans="1:8" s="12" customFormat="1" ht="18" customHeight="1">
      <c r="A20" s="6" t="s">
        <v>24</v>
      </c>
      <c r="B20" s="19">
        <v>44456</v>
      </c>
      <c r="C20" s="13">
        <v>23296</v>
      </c>
      <c r="D20" s="13">
        <v>21160</v>
      </c>
      <c r="E20" s="13">
        <v>15550</v>
      </c>
      <c r="F20" s="13">
        <v>8143</v>
      </c>
      <c r="G20" s="13">
        <v>7407</v>
      </c>
      <c r="H20" s="11"/>
    </row>
    <row r="21" spans="1:8" s="12" customFormat="1" ht="18" customHeight="1">
      <c r="A21" s="5" t="s">
        <v>25</v>
      </c>
      <c r="B21" s="19">
        <v>34337</v>
      </c>
      <c r="C21" s="13">
        <v>17987</v>
      </c>
      <c r="D21" s="13">
        <v>16350</v>
      </c>
      <c r="E21" s="13">
        <v>12080</v>
      </c>
      <c r="F21" s="13">
        <v>6225</v>
      </c>
      <c r="G21" s="13">
        <v>5855</v>
      </c>
      <c r="H21" s="11"/>
    </row>
    <row r="22" spans="1:8" s="12" customFormat="1" ht="18" customHeight="1">
      <c r="A22" s="5" t="s">
        <v>81</v>
      </c>
      <c r="B22" s="19">
        <v>8965</v>
      </c>
      <c r="C22" s="13">
        <v>4601</v>
      </c>
      <c r="D22" s="13">
        <v>4364</v>
      </c>
      <c r="E22" s="13">
        <v>3088</v>
      </c>
      <c r="F22" s="13">
        <v>1660</v>
      </c>
      <c r="G22" s="13">
        <v>1428</v>
      </c>
      <c r="H22" s="11"/>
    </row>
    <row r="23" spans="1:8" s="12" customFormat="1" ht="18" customHeight="1">
      <c r="A23" s="5" t="s">
        <v>27</v>
      </c>
      <c r="B23" s="19">
        <v>13840</v>
      </c>
      <c r="C23" s="13">
        <v>7190</v>
      </c>
      <c r="D23" s="13">
        <v>6650</v>
      </c>
      <c r="E23" s="13">
        <v>4915</v>
      </c>
      <c r="F23" s="13">
        <v>2505</v>
      </c>
      <c r="G23" s="13">
        <v>2410</v>
      </c>
      <c r="H23" s="11"/>
    </row>
    <row r="24" spans="1:8" s="12" customFormat="1" ht="18" customHeight="1">
      <c r="A24" s="5" t="s">
        <v>28</v>
      </c>
      <c r="B24" s="19">
        <v>3074</v>
      </c>
      <c r="C24" s="13">
        <v>1589</v>
      </c>
      <c r="D24" s="13">
        <v>1485</v>
      </c>
      <c r="E24" s="13">
        <v>1051</v>
      </c>
      <c r="F24" s="13">
        <v>548</v>
      </c>
      <c r="G24" s="13">
        <v>503</v>
      </c>
      <c r="H24" s="11"/>
    </row>
    <row r="25" spans="1:8" s="12" customFormat="1" ht="18" customHeight="1">
      <c r="A25" s="5" t="s">
        <v>29</v>
      </c>
      <c r="B25" s="19">
        <v>15577</v>
      </c>
      <c r="C25" s="13">
        <v>8128</v>
      </c>
      <c r="D25" s="13">
        <v>7449</v>
      </c>
      <c r="E25" s="13">
        <v>5496</v>
      </c>
      <c r="F25" s="13">
        <v>2823</v>
      </c>
      <c r="G25" s="13">
        <v>2673</v>
      </c>
      <c r="H25" s="11"/>
    </row>
    <row r="26" spans="1:8" s="12" customFormat="1" ht="18" customHeight="1">
      <c r="A26" s="5" t="s">
        <v>30</v>
      </c>
      <c r="B26" s="19">
        <v>18305</v>
      </c>
      <c r="C26" s="13">
        <v>9493</v>
      </c>
      <c r="D26" s="13">
        <v>8812</v>
      </c>
      <c r="E26" s="13">
        <v>6122</v>
      </c>
      <c r="F26" s="13">
        <v>3152</v>
      </c>
      <c r="G26" s="13">
        <v>2970</v>
      </c>
      <c r="H26" s="11"/>
    </row>
    <row r="27" spans="1:8" s="12" customFormat="1" ht="18" customHeight="1">
      <c r="A27" s="5" t="s">
        <v>82</v>
      </c>
      <c r="B27" s="19">
        <v>49302</v>
      </c>
      <c r="C27" s="13">
        <v>25205</v>
      </c>
      <c r="D27" s="13">
        <v>24097</v>
      </c>
      <c r="E27" s="13">
        <v>16490</v>
      </c>
      <c r="F27" s="13">
        <v>8477</v>
      </c>
      <c r="G27" s="13">
        <v>8013</v>
      </c>
      <c r="H27" s="11"/>
    </row>
    <row r="28" spans="1:8" s="12" customFormat="1" ht="18" customHeight="1">
      <c r="A28" s="5" t="s">
        <v>32</v>
      </c>
      <c r="B28" s="19">
        <v>14064</v>
      </c>
      <c r="C28" s="13">
        <v>7050</v>
      </c>
      <c r="D28" s="13">
        <v>7014</v>
      </c>
      <c r="E28" s="13">
        <v>4880</v>
      </c>
      <c r="F28" s="13">
        <v>2446</v>
      </c>
      <c r="G28" s="13">
        <v>2434</v>
      </c>
      <c r="H28" s="11"/>
    </row>
    <row r="29" spans="1:8" s="12" customFormat="1" ht="18" customHeight="1">
      <c r="A29" s="5" t="s">
        <v>83</v>
      </c>
      <c r="B29" s="19">
        <v>34333</v>
      </c>
      <c r="C29" s="13">
        <v>17699</v>
      </c>
      <c r="D29" s="13">
        <v>16634</v>
      </c>
      <c r="E29" s="13">
        <v>11874</v>
      </c>
      <c r="F29" s="13">
        <v>5978</v>
      </c>
      <c r="G29" s="13">
        <v>5896</v>
      </c>
      <c r="H29" s="11"/>
    </row>
    <row r="30" spans="1:8" s="12" customFormat="1" ht="18" customHeight="1">
      <c r="A30" s="5" t="s">
        <v>34</v>
      </c>
      <c r="B30" s="19">
        <f aca="true" t="shared" si="2" ref="B30:G30">SUM(B31:B32)</f>
        <v>2411</v>
      </c>
      <c r="C30" s="13">
        <f t="shared" si="2"/>
        <v>1258</v>
      </c>
      <c r="D30" s="13">
        <f t="shared" si="2"/>
        <v>1153</v>
      </c>
      <c r="E30" s="13">
        <f t="shared" si="2"/>
        <v>829</v>
      </c>
      <c r="F30" s="13">
        <f t="shared" si="2"/>
        <v>423</v>
      </c>
      <c r="G30" s="13">
        <f t="shared" si="2"/>
        <v>406</v>
      </c>
      <c r="H30" s="11"/>
    </row>
    <row r="31" spans="1:8" s="12" customFormat="1" ht="18" customHeight="1">
      <c r="A31" s="5" t="s">
        <v>35</v>
      </c>
      <c r="B31" s="19">
        <v>2131</v>
      </c>
      <c r="C31" s="13">
        <v>1112</v>
      </c>
      <c r="D31" s="13">
        <v>1019</v>
      </c>
      <c r="E31" s="13">
        <v>730</v>
      </c>
      <c r="F31" s="13">
        <v>382</v>
      </c>
      <c r="G31" s="13">
        <v>348</v>
      </c>
      <c r="H31" s="11"/>
    </row>
    <row r="32" spans="1:8" s="12" customFormat="1" ht="18" customHeight="1" thickBot="1">
      <c r="A32" s="7" t="s">
        <v>36</v>
      </c>
      <c r="B32" s="20">
        <v>280</v>
      </c>
      <c r="C32" s="14">
        <v>146</v>
      </c>
      <c r="D32" s="14">
        <v>134</v>
      </c>
      <c r="E32" s="14">
        <v>99</v>
      </c>
      <c r="F32" s="14">
        <v>41</v>
      </c>
      <c r="G32" s="14">
        <v>58</v>
      </c>
      <c r="H32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84</v>
      </c>
    </row>
    <row r="3" spans="1:8" s="12" customFormat="1" ht="27" customHeight="1">
      <c r="A3" s="52"/>
      <c r="B3" s="54" t="s">
        <v>105</v>
      </c>
      <c r="C3" s="54"/>
      <c r="D3" s="55"/>
      <c r="E3" s="54" t="s">
        <v>106</v>
      </c>
      <c r="F3" s="54"/>
      <c r="G3" s="55"/>
      <c r="H3" s="11"/>
    </row>
    <row r="4" spans="1:8" s="12" customFormat="1" ht="27" customHeight="1">
      <c r="A4" s="53"/>
      <c r="B4" s="15" t="s">
        <v>85</v>
      </c>
      <c r="C4" s="15" t="s">
        <v>0</v>
      </c>
      <c r="D4" s="16" t="s">
        <v>1</v>
      </c>
      <c r="E4" s="15" t="s">
        <v>85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86</v>
      </c>
      <c r="B5" s="38">
        <f aca="true" t="shared" si="0" ref="B5:G5">B6+B27</f>
        <v>873226</v>
      </c>
      <c r="C5" s="39">
        <f t="shared" si="0"/>
        <v>454815</v>
      </c>
      <c r="D5" s="39">
        <f t="shared" si="0"/>
        <v>418411</v>
      </c>
      <c r="E5" s="39">
        <f>E6+E27</f>
        <v>316906</v>
      </c>
      <c r="F5" s="39">
        <f t="shared" si="0"/>
        <v>164847</v>
      </c>
      <c r="G5" s="39">
        <f t="shared" si="0"/>
        <v>152059</v>
      </c>
      <c r="H5" s="11"/>
    </row>
    <row r="6" spans="1:8" s="12" customFormat="1" ht="18" customHeight="1">
      <c r="A6" s="5" t="s">
        <v>76</v>
      </c>
      <c r="B6" s="40">
        <f aca="true" t="shared" si="1" ref="B6:G6">SUM(B7:B26)</f>
        <v>870902</v>
      </c>
      <c r="C6" s="41">
        <f t="shared" si="1"/>
        <v>453588</v>
      </c>
      <c r="D6" s="41">
        <f t="shared" si="1"/>
        <v>417314</v>
      </c>
      <c r="E6" s="41">
        <f t="shared" si="1"/>
        <v>316055</v>
      </c>
      <c r="F6" s="41">
        <f t="shared" si="1"/>
        <v>164402</v>
      </c>
      <c r="G6" s="41">
        <f t="shared" si="1"/>
        <v>151653</v>
      </c>
      <c r="H6" s="11"/>
    </row>
    <row r="7" spans="1:8" s="12" customFormat="1" ht="18" customHeight="1">
      <c r="A7" s="5" t="s">
        <v>107</v>
      </c>
      <c r="B7" s="40">
        <f>SUM(C7:D7)</f>
        <v>136231</v>
      </c>
      <c r="C7" s="41">
        <v>70449</v>
      </c>
      <c r="D7" s="41">
        <v>65782</v>
      </c>
      <c r="E7" s="41">
        <f>SUM(F7:G7)</f>
        <v>50086</v>
      </c>
      <c r="F7" s="41">
        <v>25764</v>
      </c>
      <c r="G7" s="41">
        <v>24322</v>
      </c>
      <c r="H7" s="11"/>
    </row>
    <row r="8" spans="1:8" s="12" customFormat="1" ht="18" customHeight="1">
      <c r="A8" s="5" t="s">
        <v>77</v>
      </c>
      <c r="B8" s="40">
        <f aca="true" t="shared" si="2" ref="B8:B26">SUM(C8:D8)</f>
        <v>90149</v>
      </c>
      <c r="C8" s="41">
        <v>46970</v>
      </c>
      <c r="D8" s="41">
        <v>43179</v>
      </c>
      <c r="E8" s="41">
        <f aca="true" t="shared" si="3" ref="E8:E26">SUM(F8:G8)</f>
        <v>32861</v>
      </c>
      <c r="F8" s="41">
        <v>17034</v>
      </c>
      <c r="G8" s="41">
        <v>15827</v>
      </c>
      <c r="H8" s="11"/>
    </row>
    <row r="9" spans="1:8" s="12" customFormat="1" ht="18" customHeight="1">
      <c r="A9" s="5" t="s">
        <v>82</v>
      </c>
      <c r="B9" s="40">
        <f t="shared" si="2"/>
        <v>114050</v>
      </c>
      <c r="C9" s="41">
        <v>59412</v>
      </c>
      <c r="D9" s="41">
        <v>54638</v>
      </c>
      <c r="E9" s="41">
        <f t="shared" si="3"/>
        <v>41363</v>
      </c>
      <c r="F9" s="41">
        <v>21467</v>
      </c>
      <c r="G9" s="41">
        <v>19896</v>
      </c>
      <c r="H9" s="11"/>
    </row>
    <row r="10" spans="1:8" s="12" customFormat="1" ht="18" customHeight="1">
      <c r="A10" s="5" t="s">
        <v>83</v>
      </c>
      <c r="B10" s="40">
        <f t="shared" si="2"/>
        <v>69941</v>
      </c>
      <c r="C10" s="41">
        <v>36643</v>
      </c>
      <c r="D10" s="41">
        <v>33298</v>
      </c>
      <c r="E10" s="41">
        <f t="shared" si="3"/>
        <v>25373</v>
      </c>
      <c r="F10" s="41">
        <v>13216</v>
      </c>
      <c r="G10" s="41">
        <v>12157</v>
      </c>
      <c r="H10" s="11"/>
    </row>
    <row r="11" spans="1:8" s="12" customFormat="1" ht="18" customHeight="1">
      <c r="A11" s="5" t="s">
        <v>87</v>
      </c>
      <c r="B11" s="40">
        <f t="shared" si="2"/>
        <v>99403</v>
      </c>
      <c r="C11" s="41">
        <v>51531</v>
      </c>
      <c r="D11" s="41">
        <v>47872</v>
      </c>
      <c r="E11" s="41">
        <f t="shared" si="3"/>
        <v>36403</v>
      </c>
      <c r="F11" s="41">
        <v>19046</v>
      </c>
      <c r="G11" s="41">
        <v>17357</v>
      </c>
      <c r="H11" s="11"/>
    </row>
    <row r="12" spans="1:8" s="12" customFormat="1" ht="18" customHeight="1">
      <c r="A12" s="5" t="s">
        <v>88</v>
      </c>
      <c r="B12" s="40">
        <f t="shared" si="2"/>
        <v>19264</v>
      </c>
      <c r="C12" s="41">
        <v>10236</v>
      </c>
      <c r="D12" s="41">
        <v>9028</v>
      </c>
      <c r="E12" s="41">
        <f t="shared" si="3"/>
        <v>6908</v>
      </c>
      <c r="F12" s="41">
        <v>3724</v>
      </c>
      <c r="G12" s="41">
        <v>3184</v>
      </c>
      <c r="H12" s="11"/>
    </row>
    <row r="13" spans="1:8" s="12" customFormat="1" ht="18" customHeight="1">
      <c r="A13" s="5" t="s">
        <v>89</v>
      </c>
      <c r="B13" s="40">
        <f t="shared" si="2"/>
        <v>85800</v>
      </c>
      <c r="C13" s="41">
        <v>44731</v>
      </c>
      <c r="D13" s="41">
        <v>41069</v>
      </c>
      <c r="E13" s="41">
        <f t="shared" si="3"/>
        <v>30711</v>
      </c>
      <c r="F13" s="41">
        <v>16015</v>
      </c>
      <c r="G13" s="41">
        <v>14696</v>
      </c>
      <c r="H13" s="11"/>
    </row>
    <row r="14" spans="1:8" s="12" customFormat="1" ht="18" customHeight="1">
      <c r="A14" s="5" t="s">
        <v>90</v>
      </c>
      <c r="B14" s="40">
        <f t="shared" si="2"/>
        <v>20599</v>
      </c>
      <c r="C14" s="41">
        <v>10857</v>
      </c>
      <c r="D14" s="41">
        <v>9742</v>
      </c>
      <c r="E14" s="41">
        <f t="shared" si="3"/>
        <v>7225</v>
      </c>
      <c r="F14" s="41">
        <v>3783</v>
      </c>
      <c r="G14" s="41">
        <v>3442</v>
      </c>
      <c r="H14" s="11"/>
    </row>
    <row r="15" spans="1:8" s="12" customFormat="1" ht="18" customHeight="1">
      <c r="A15" s="5" t="s">
        <v>91</v>
      </c>
      <c r="B15" s="40">
        <f t="shared" si="2"/>
        <v>20408</v>
      </c>
      <c r="C15" s="41">
        <v>10659</v>
      </c>
      <c r="D15" s="41">
        <v>9749</v>
      </c>
      <c r="E15" s="41">
        <f t="shared" si="3"/>
        <v>7488</v>
      </c>
      <c r="F15" s="41">
        <v>3896</v>
      </c>
      <c r="G15" s="41">
        <v>3592</v>
      </c>
      <c r="H15" s="11"/>
    </row>
    <row r="16" spans="1:8" s="12" customFormat="1" ht="18" customHeight="1">
      <c r="A16" s="5" t="s">
        <v>92</v>
      </c>
      <c r="B16" s="40">
        <f t="shared" si="2"/>
        <v>49335</v>
      </c>
      <c r="C16" s="41">
        <v>25703</v>
      </c>
      <c r="D16" s="41">
        <v>23632</v>
      </c>
      <c r="E16" s="41">
        <f t="shared" si="3"/>
        <v>17441</v>
      </c>
      <c r="F16" s="41">
        <v>9154</v>
      </c>
      <c r="G16" s="41">
        <v>8287</v>
      </c>
      <c r="H16" s="11"/>
    </row>
    <row r="17" spans="1:8" s="12" customFormat="1" ht="18" customHeight="1">
      <c r="A17" s="5" t="s">
        <v>93</v>
      </c>
      <c r="B17" s="40">
        <f t="shared" si="2"/>
        <v>20358</v>
      </c>
      <c r="C17" s="41">
        <v>10703</v>
      </c>
      <c r="D17" s="41">
        <v>9655</v>
      </c>
      <c r="E17" s="41">
        <f t="shared" si="3"/>
        <v>7427</v>
      </c>
      <c r="F17" s="41">
        <v>3839</v>
      </c>
      <c r="G17" s="41">
        <v>3588</v>
      </c>
      <c r="H17" s="11"/>
    </row>
    <row r="18" spans="1:8" s="12" customFormat="1" ht="18" customHeight="1">
      <c r="A18" s="5" t="s">
        <v>94</v>
      </c>
      <c r="B18" s="40">
        <f t="shared" si="2"/>
        <v>27267</v>
      </c>
      <c r="C18" s="41">
        <v>14296</v>
      </c>
      <c r="D18" s="41">
        <v>12971</v>
      </c>
      <c r="E18" s="41">
        <f t="shared" si="3"/>
        <v>9673</v>
      </c>
      <c r="F18" s="41">
        <v>5079</v>
      </c>
      <c r="G18" s="41">
        <v>4594</v>
      </c>
      <c r="H18" s="11"/>
    </row>
    <row r="19" spans="1:8" s="12" customFormat="1" ht="18" customHeight="1">
      <c r="A19" s="5" t="s">
        <v>95</v>
      </c>
      <c r="B19" s="19">
        <f t="shared" si="2"/>
        <v>16159</v>
      </c>
      <c r="C19" s="13">
        <v>8528</v>
      </c>
      <c r="D19" s="13">
        <v>7631</v>
      </c>
      <c r="E19" s="13">
        <f t="shared" si="3"/>
        <v>5671</v>
      </c>
      <c r="F19" s="13">
        <v>2994</v>
      </c>
      <c r="G19" s="13">
        <v>2677</v>
      </c>
      <c r="H19" s="11"/>
    </row>
    <row r="20" spans="1:8" s="12" customFormat="1" ht="18" customHeight="1">
      <c r="A20" s="5" t="s">
        <v>96</v>
      </c>
      <c r="B20" s="19">
        <f t="shared" si="2"/>
        <v>32015</v>
      </c>
      <c r="C20" s="13">
        <v>16747</v>
      </c>
      <c r="D20" s="13">
        <v>15268</v>
      </c>
      <c r="E20" s="13">
        <f t="shared" si="3"/>
        <v>11964</v>
      </c>
      <c r="F20" s="13">
        <v>6297</v>
      </c>
      <c r="G20" s="13">
        <v>5667</v>
      </c>
      <c r="H20" s="11"/>
    </row>
    <row r="21" spans="1:8" s="12" customFormat="1" ht="18" customHeight="1">
      <c r="A21" s="5" t="s">
        <v>81</v>
      </c>
      <c r="B21" s="19">
        <f t="shared" si="2"/>
        <v>8518</v>
      </c>
      <c r="C21" s="13">
        <v>4390</v>
      </c>
      <c r="D21" s="13">
        <v>4128</v>
      </c>
      <c r="E21" s="13">
        <f t="shared" si="3"/>
        <v>3036</v>
      </c>
      <c r="F21" s="13">
        <v>1526</v>
      </c>
      <c r="G21" s="13">
        <v>1510</v>
      </c>
      <c r="H21" s="11"/>
    </row>
    <row r="22" spans="1:8" s="12" customFormat="1" ht="18" customHeight="1">
      <c r="A22" s="5" t="s">
        <v>97</v>
      </c>
      <c r="B22" s="19">
        <f t="shared" si="2"/>
        <v>13116</v>
      </c>
      <c r="C22" s="13">
        <v>6856</v>
      </c>
      <c r="D22" s="13">
        <v>6260</v>
      </c>
      <c r="E22" s="13">
        <f t="shared" si="3"/>
        <v>4767</v>
      </c>
      <c r="F22" s="13">
        <v>2482</v>
      </c>
      <c r="G22" s="13">
        <v>2285</v>
      </c>
      <c r="H22" s="11"/>
    </row>
    <row r="23" spans="1:8" s="12" customFormat="1" ht="18" customHeight="1">
      <c r="A23" s="5" t="s">
        <v>98</v>
      </c>
      <c r="B23" s="19">
        <f t="shared" si="2"/>
        <v>2997</v>
      </c>
      <c r="C23" s="13">
        <v>1558</v>
      </c>
      <c r="D23" s="13">
        <v>1439</v>
      </c>
      <c r="E23" s="13">
        <f t="shared" si="3"/>
        <v>1004</v>
      </c>
      <c r="F23" s="13">
        <v>524</v>
      </c>
      <c r="G23" s="13">
        <v>480</v>
      </c>
      <c r="H23" s="11"/>
    </row>
    <row r="24" spans="1:8" s="12" customFormat="1" ht="18" customHeight="1">
      <c r="A24" s="5" t="s">
        <v>99</v>
      </c>
      <c r="B24" s="19">
        <f t="shared" si="2"/>
        <v>14379</v>
      </c>
      <c r="C24" s="13">
        <v>7469</v>
      </c>
      <c r="D24" s="13">
        <v>6910</v>
      </c>
      <c r="E24" s="13">
        <f t="shared" si="3"/>
        <v>5622</v>
      </c>
      <c r="F24" s="13">
        <v>2939</v>
      </c>
      <c r="G24" s="13">
        <v>2683</v>
      </c>
      <c r="H24" s="11"/>
    </row>
    <row r="25" spans="1:8" s="12" customFormat="1" ht="18" customHeight="1">
      <c r="A25" s="5" t="s">
        <v>100</v>
      </c>
      <c r="B25" s="19">
        <f t="shared" si="2"/>
        <v>17517</v>
      </c>
      <c r="C25" s="13">
        <v>9102</v>
      </c>
      <c r="D25" s="13">
        <v>8415</v>
      </c>
      <c r="E25" s="13">
        <f t="shared" si="3"/>
        <v>6194</v>
      </c>
      <c r="F25" s="13">
        <v>3201</v>
      </c>
      <c r="G25" s="13">
        <v>2993</v>
      </c>
      <c r="H25" s="11"/>
    </row>
    <row r="26" spans="1:8" s="12" customFormat="1" ht="18" customHeight="1">
      <c r="A26" s="5" t="s">
        <v>101</v>
      </c>
      <c r="B26" s="19">
        <f t="shared" si="2"/>
        <v>13396</v>
      </c>
      <c r="C26" s="13">
        <v>6748</v>
      </c>
      <c r="D26" s="13">
        <v>6648</v>
      </c>
      <c r="E26" s="13">
        <f t="shared" si="3"/>
        <v>4838</v>
      </c>
      <c r="F26" s="13">
        <v>2422</v>
      </c>
      <c r="G26" s="13">
        <v>2416</v>
      </c>
      <c r="H26" s="11"/>
    </row>
    <row r="27" spans="1:8" s="12" customFormat="1" ht="18" customHeight="1">
      <c r="A27" s="5" t="s">
        <v>102</v>
      </c>
      <c r="B27" s="19">
        <f aca="true" t="shared" si="4" ref="B27:G27">SUM(B28:B29)</f>
        <v>2324</v>
      </c>
      <c r="C27" s="13">
        <f t="shared" si="4"/>
        <v>1227</v>
      </c>
      <c r="D27" s="13">
        <f t="shared" si="4"/>
        <v>1097</v>
      </c>
      <c r="E27" s="13">
        <f t="shared" si="4"/>
        <v>851</v>
      </c>
      <c r="F27" s="13">
        <f t="shared" si="4"/>
        <v>445</v>
      </c>
      <c r="G27" s="13">
        <f t="shared" si="4"/>
        <v>406</v>
      </c>
      <c r="H27" s="11"/>
    </row>
    <row r="28" spans="1:8" s="12" customFormat="1" ht="18" customHeight="1">
      <c r="A28" s="5" t="s">
        <v>103</v>
      </c>
      <c r="B28" s="19">
        <f>SUM(C28:D28)</f>
        <v>2051</v>
      </c>
      <c r="C28" s="13">
        <v>1084</v>
      </c>
      <c r="D28" s="13">
        <v>967</v>
      </c>
      <c r="E28" s="13">
        <f>SUM(F28:G28)</f>
        <v>753</v>
      </c>
      <c r="F28" s="13">
        <v>393</v>
      </c>
      <c r="G28" s="13">
        <v>360</v>
      </c>
      <c r="H28" s="11"/>
    </row>
    <row r="29" spans="1:8" s="12" customFormat="1" ht="18" customHeight="1" thickBot="1">
      <c r="A29" s="7" t="s">
        <v>104</v>
      </c>
      <c r="B29" s="20">
        <f>SUM(C29:D29)</f>
        <v>273</v>
      </c>
      <c r="C29" s="14">
        <v>143</v>
      </c>
      <c r="D29" s="14">
        <v>130</v>
      </c>
      <c r="E29" s="14">
        <f>SUM(F29:G29)</f>
        <v>98</v>
      </c>
      <c r="F29" s="14">
        <v>52</v>
      </c>
      <c r="G29" s="14">
        <v>46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16384" width="9.00390625" style="1" customWidth="1"/>
  </cols>
  <sheetData>
    <row r="1" spans="1:7" s="12" customFormat="1" ht="30" customHeight="1">
      <c r="A1" s="51" t="s">
        <v>111</v>
      </c>
      <c r="B1" s="51"/>
      <c r="C1" s="51"/>
      <c r="D1" s="51"/>
      <c r="E1" s="51"/>
      <c r="F1" s="51"/>
      <c r="G1" s="51"/>
    </row>
    <row r="2" spans="1:7" ht="15.75" customHeight="1" thickBot="1">
      <c r="A2" s="8"/>
      <c r="B2" s="9"/>
      <c r="C2" s="9"/>
      <c r="D2" s="9"/>
      <c r="E2" s="9"/>
      <c r="F2" s="9"/>
      <c r="G2" s="10" t="s">
        <v>112</v>
      </c>
    </row>
    <row r="3" spans="1:7" s="12" customFormat="1" ht="27" customHeight="1">
      <c r="A3" s="52"/>
      <c r="B3" s="54" t="s">
        <v>134</v>
      </c>
      <c r="C3" s="54"/>
      <c r="D3" s="55"/>
      <c r="E3" s="54" t="s">
        <v>135</v>
      </c>
      <c r="F3" s="54"/>
      <c r="G3" s="55"/>
    </row>
    <row r="4" spans="1:7" s="12" customFormat="1" ht="27" customHeight="1">
      <c r="A4" s="53"/>
      <c r="B4" s="15" t="s">
        <v>113</v>
      </c>
      <c r="C4" s="15" t="s">
        <v>0</v>
      </c>
      <c r="D4" s="16" t="s">
        <v>1</v>
      </c>
      <c r="E4" s="15" t="s">
        <v>113</v>
      </c>
      <c r="F4" s="15" t="s">
        <v>0</v>
      </c>
      <c r="G4" s="16" t="s">
        <v>1</v>
      </c>
    </row>
    <row r="5" spans="1:7" s="12" customFormat="1" ht="18" customHeight="1">
      <c r="A5" s="4" t="s">
        <v>114</v>
      </c>
      <c r="B5" s="17">
        <f aca="true" t="shared" si="0" ref="B5:G5">B6+B27</f>
        <v>844884</v>
      </c>
      <c r="C5" s="18">
        <f t="shared" si="0"/>
        <v>440711</v>
      </c>
      <c r="D5" s="18">
        <f t="shared" si="0"/>
        <v>404173</v>
      </c>
      <c r="E5" s="18">
        <f t="shared" si="0"/>
        <v>309159</v>
      </c>
      <c r="F5" s="18">
        <f t="shared" si="0"/>
        <v>160281</v>
      </c>
      <c r="G5" s="18">
        <f t="shared" si="0"/>
        <v>148878</v>
      </c>
    </row>
    <row r="6" spans="1:7" s="12" customFormat="1" ht="18" customHeight="1">
      <c r="A6" s="5" t="s">
        <v>76</v>
      </c>
      <c r="B6" s="19">
        <f aca="true" t="shared" si="1" ref="B6:G6">SUM(B7:B26)</f>
        <v>842530</v>
      </c>
      <c r="C6" s="13">
        <f t="shared" si="1"/>
        <v>439503</v>
      </c>
      <c r="D6" s="13">
        <f t="shared" si="1"/>
        <v>403027</v>
      </c>
      <c r="E6" s="13">
        <f t="shared" si="1"/>
        <v>308342</v>
      </c>
      <c r="F6" s="13">
        <f t="shared" si="1"/>
        <v>159848</v>
      </c>
      <c r="G6" s="13">
        <f t="shared" si="1"/>
        <v>148494</v>
      </c>
    </row>
    <row r="7" spans="1:7" s="12" customFormat="1" ht="18" customHeight="1">
      <c r="A7" s="5" t="s">
        <v>115</v>
      </c>
      <c r="B7" s="19">
        <f aca="true" t="shared" si="2" ref="B7:B26">SUM(C7:D7)</f>
        <v>132204</v>
      </c>
      <c r="C7" s="13">
        <v>68393</v>
      </c>
      <c r="D7" s="13">
        <v>63811</v>
      </c>
      <c r="E7" s="13">
        <f aca="true" t="shared" si="3" ref="E7:E26">SUM(F7:G7)</f>
        <v>47857</v>
      </c>
      <c r="F7" s="13">
        <v>24746</v>
      </c>
      <c r="G7" s="13">
        <v>23111</v>
      </c>
    </row>
    <row r="8" spans="1:7" s="12" customFormat="1" ht="18" customHeight="1">
      <c r="A8" s="5" t="s">
        <v>77</v>
      </c>
      <c r="B8" s="19">
        <f t="shared" si="2"/>
        <v>86887</v>
      </c>
      <c r="C8" s="13">
        <v>45426</v>
      </c>
      <c r="D8" s="13">
        <v>41461</v>
      </c>
      <c r="E8" s="13">
        <f t="shared" si="3"/>
        <v>31764</v>
      </c>
      <c r="F8" s="13">
        <v>16425</v>
      </c>
      <c r="G8" s="13">
        <v>15339</v>
      </c>
    </row>
    <row r="9" spans="1:7" s="12" customFormat="1" ht="18" customHeight="1">
      <c r="A9" s="5" t="s">
        <v>82</v>
      </c>
      <c r="B9" s="19">
        <f t="shared" si="2"/>
        <v>109952</v>
      </c>
      <c r="C9" s="13">
        <v>57185</v>
      </c>
      <c r="D9" s="13">
        <v>52767</v>
      </c>
      <c r="E9" s="13">
        <f t="shared" si="3"/>
        <v>40448</v>
      </c>
      <c r="F9" s="13">
        <v>21107</v>
      </c>
      <c r="G9" s="13">
        <v>19341</v>
      </c>
    </row>
    <row r="10" spans="1:7" s="12" customFormat="1" ht="18" customHeight="1">
      <c r="A10" s="5" t="s">
        <v>83</v>
      </c>
      <c r="B10" s="19">
        <f t="shared" si="2"/>
        <v>67294</v>
      </c>
      <c r="C10" s="13">
        <v>35227</v>
      </c>
      <c r="D10" s="13">
        <v>32067</v>
      </c>
      <c r="E10" s="13">
        <f t="shared" si="3"/>
        <v>25003</v>
      </c>
      <c r="F10" s="13">
        <v>12982</v>
      </c>
      <c r="G10" s="13">
        <v>12021</v>
      </c>
    </row>
    <row r="11" spans="1:7" s="12" customFormat="1" ht="18" customHeight="1">
      <c r="A11" s="5" t="s">
        <v>116</v>
      </c>
      <c r="B11" s="19">
        <f t="shared" si="2"/>
        <v>96280</v>
      </c>
      <c r="C11" s="13">
        <v>50119</v>
      </c>
      <c r="D11" s="13">
        <v>46161</v>
      </c>
      <c r="E11" s="13">
        <f t="shared" si="3"/>
        <v>35290</v>
      </c>
      <c r="F11" s="13">
        <v>18271</v>
      </c>
      <c r="G11" s="13">
        <v>17019</v>
      </c>
    </row>
    <row r="12" spans="1:7" s="12" customFormat="1" ht="18" customHeight="1">
      <c r="A12" s="5" t="s">
        <v>117</v>
      </c>
      <c r="B12" s="19">
        <f t="shared" si="2"/>
        <v>18353</v>
      </c>
      <c r="C12" s="13">
        <v>9789</v>
      </c>
      <c r="D12" s="13">
        <v>8564</v>
      </c>
      <c r="E12" s="13">
        <f t="shared" si="3"/>
        <v>6847</v>
      </c>
      <c r="F12" s="13">
        <v>3602</v>
      </c>
      <c r="G12" s="13">
        <v>3245</v>
      </c>
    </row>
    <row r="13" spans="1:7" s="12" customFormat="1" ht="18" customHeight="1">
      <c r="A13" s="5" t="s">
        <v>118</v>
      </c>
      <c r="B13" s="19">
        <f t="shared" si="2"/>
        <v>83877</v>
      </c>
      <c r="C13" s="13">
        <v>43775</v>
      </c>
      <c r="D13" s="13">
        <v>40102</v>
      </c>
      <c r="E13" s="13">
        <f t="shared" si="3"/>
        <v>30047</v>
      </c>
      <c r="F13" s="13">
        <v>15505</v>
      </c>
      <c r="G13" s="13">
        <v>14542</v>
      </c>
    </row>
    <row r="14" spans="1:7" s="12" customFormat="1" ht="18" customHeight="1">
      <c r="A14" s="5" t="s">
        <v>119</v>
      </c>
      <c r="B14" s="19">
        <f t="shared" si="2"/>
        <v>20073</v>
      </c>
      <c r="C14" s="13">
        <v>10550</v>
      </c>
      <c r="D14" s="13">
        <v>9523</v>
      </c>
      <c r="E14" s="13">
        <f t="shared" si="3"/>
        <v>7322</v>
      </c>
      <c r="F14" s="13">
        <v>3809</v>
      </c>
      <c r="G14" s="13">
        <v>3513</v>
      </c>
    </row>
    <row r="15" spans="1:7" s="12" customFormat="1" ht="18" customHeight="1">
      <c r="A15" s="5" t="s">
        <v>120</v>
      </c>
      <c r="B15" s="19">
        <f t="shared" si="2"/>
        <v>19646</v>
      </c>
      <c r="C15" s="13">
        <v>10348</v>
      </c>
      <c r="D15" s="13">
        <v>9298</v>
      </c>
      <c r="E15" s="13">
        <f t="shared" si="3"/>
        <v>7351</v>
      </c>
      <c r="F15" s="13">
        <v>3756</v>
      </c>
      <c r="G15" s="13">
        <v>3595</v>
      </c>
    </row>
    <row r="16" spans="1:7" s="12" customFormat="1" ht="18" customHeight="1">
      <c r="A16" s="5" t="s">
        <v>121</v>
      </c>
      <c r="B16" s="19">
        <f t="shared" si="2"/>
        <v>47591</v>
      </c>
      <c r="C16" s="13">
        <v>24880</v>
      </c>
      <c r="D16" s="13">
        <v>22711</v>
      </c>
      <c r="E16" s="13">
        <f t="shared" si="3"/>
        <v>17667</v>
      </c>
      <c r="F16" s="13">
        <v>9137</v>
      </c>
      <c r="G16" s="13">
        <v>8530</v>
      </c>
    </row>
    <row r="17" spans="1:7" s="12" customFormat="1" ht="18" customHeight="1">
      <c r="A17" s="5" t="s">
        <v>122</v>
      </c>
      <c r="B17" s="19">
        <f t="shared" si="2"/>
        <v>19731</v>
      </c>
      <c r="C17" s="13">
        <v>10469</v>
      </c>
      <c r="D17" s="13">
        <v>9262</v>
      </c>
      <c r="E17" s="13">
        <f t="shared" si="3"/>
        <v>7112</v>
      </c>
      <c r="F17" s="13">
        <v>3689</v>
      </c>
      <c r="G17" s="13">
        <v>3423</v>
      </c>
    </row>
    <row r="18" spans="1:7" s="12" customFormat="1" ht="18" customHeight="1">
      <c r="A18" s="5" t="s">
        <v>123</v>
      </c>
      <c r="B18" s="19">
        <f t="shared" si="2"/>
        <v>26624</v>
      </c>
      <c r="C18" s="34">
        <v>13940</v>
      </c>
      <c r="D18" s="34">
        <v>12684</v>
      </c>
      <c r="E18" s="13">
        <f t="shared" si="3"/>
        <v>9648</v>
      </c>
      <c r="F18" s="13">
        <v>5090</v>
      </c>
      <c r="G18" s="13">
        <v>4558</v>
      </c>
    </row>
    <row r="19" spans="1:7" s="12" customFormat="1" ht="18" customHeight="1">
      <c r="A19" s="5" t="s">
        <v>124</v>
      </c>
      <c r="B19" s="19">
        <f t="shared" si="2"/>
        <v>15740</v>
      </c>
      <c r="C19" s="13">
        <v>8425</v>
      </c>
      <c r="D19" s="13">
        <v>7315</v>
      </c>
      <c r="E19" s="13">
        <f t="shared" si="3"/>
        <v>5654</v>
      </c>
      <c r="F19" s="13">
        <v>2978</v>
      </c>
      <c r="G19" s="13">
        <v>2676</v>
      </c>
    </row>
    <row r="20" spans="1:7" s="12" customFormat="1" ht="18" customHeight="1">
      <c r="A20" s="5" t="s">
        <v>125</v>
      </c>
      <c r="B20" s="19">
        <f t="shared" si="2"/>
        <v>30366</v>
      </c>
      <c r="C20" s="13">
        <v>15871</v>
      </c>
      <c r="D20" s="13">
        <v>14495</v>
      </c>
      <c r="E20" s="13">
        <f t="shared" si="3"/>
        <v>11684</v>
      </c>
      <c r="F20" s="13">
        <v>6104</v>
      </c>
      <c r="G20" s="13">
        <v>5580</v>
      </c>
    </row>
    <row r="21" spans="1:7" s="12" customFormat="1" ht="18" customHeight="1">
      <c r="A21" s="5" t="s">
        <v>81</v>
      </c>
      <c r="B21" s="19">
        <f t="shared" si="2"/>
        <v>8219</v>
      </c>
      <c r="C21" s="13">
        <v>4264</v>
      </c>
      <c r="D21" s="13">
        <v>3955</v>
      </c>
      <c r="E21" s="13">
        <f t="shared" si="3"/>
        <v>2939</v>
      </c>
      <c r="F21" s="13">
        <v>1514</v>
      </c>
      <c r="G21" s="13">
        <v>1425</v>
      </c>
    </row>
    <row r="22" spans="1:7" s="12" customFormat="1" ht="18" customHeight="1">
      <c r="A22" s="5" t="s">
        <v>126</v>
      </c>
      <c r="B22" s="19">
        <f t="shared" si="2"/>
        <v>12461</v>
      </c>
      <c r="C22" s="13">
        <v>6508</v>
      </c>
      <c r="D22" s="13">
        <v>5953</v>
      </c>
      <c r="E22" s="13">
        <f t="shared" si="3"/>
        <v>4656</v>
      </c>
      <c r="F22" s="13">
        <v>2406</v>
      </c>
      <c r="G22" s="13">
        <v>2250</v>
      </c>
    </row>
    <row r="23" spans="1:7" s="12" customFormat="1" ht="18" customHeight="1">
      <c r="A23" s="5" t="s">
        <v>127</v>
      </c>
      <c r="B23" s="19">
        <f t="shared" si="2"/>
        <v>2907</v>
      </c>
      <c r="C23" s="13">
        <v>1522</v>
      </c>
      <c r="D23" s="13">
        <v>1385</v>
      </c>
      <c r="E23" s="13">
        <f t="shared" si="3"/>
        <v>1081</v>
      </c>
      <c r="F23" s="13">
        <v>559</v>
      </c>
      <c r="G23" s="13">
        <v>522</v>
      </c>
    </row>
    <row r="24" spans="1:7" s="12" customFormat="1" ht="18" customHeight="1">
      <c r="A24" s="5" t="s">
        <v>128</v>
      </c>
      <c r="B24" s="19">
        <f t="shared" si="2"/>
        <v>13984</v>
      </c>
      <c r="C24" s="13">
        <v>7222</v>
      </c>
      <c r="D24" s="13">
        <v>6762</v>
      </c>
      <c r="E24" s="13">
        <f t="shared" si="3"/>
        <v>5064</v>
      </c>
      <c r="F24" s="13">
        <v>2615</v>
      </c>
      <c r="G24" s="13">
        <v>2449</v>
      </c>
    </row>
    <row r="25" spans="1:7" s="12" customFormat="1" ht="18" customHeight="1">
      <c r="A25" s="5" t="s">
        <v>129</v>
      </c>
      <c r="B25" s="19">
        <f t="shared" si="2"/>
        <v>17135</v>
      </c>
      <c r="C25" s="13">
        <v>8902</v>
      </c>
      <c r="D25" s="13">
        <v>8233</v>
      </c>
      <c r="E25" s="13">
        <f t="shared" si="3"/>
        <v>6259</v>
      </c>
      <c r="F25" s="13">
        <v>3234</v>
      </c>
      <c r="G25" s="13">
        <v>3025</v>
      </c>
    </row>
    <row r="26" spans="1:7" s="12" customFormat="1" ht="18" customHeight="1">
      <c r="A26" s="5" t="s">
        <v>130</v>
      </c>
      <c r="B26" s="19">
        <f t="shared" si="2"/>
        <v>13206</v>
      </c>
      <c r="C26" s="13">
        <v>6688</v>
      </c>
      <c r="D26" s="13">
        <v>6518</v>
      </c>
      <c r="E26" s="13">
        <f t="shared" si="3"/>
        <v>4649</v>
      </c>
      <c r="F26" s="13">
        <v>2319</v>
      </c>
      <c r="G26" s="13">
        <v>2330</v>
      </c>
    </row>
    <row r="27" spans="1:7" s="12" customFormat="1" ht="18" customHeight="1">
      <c r="A27" s="5" t="s">
        <v>131</v>
      </c>
      <c r="B27" s="19">
        <f>SUM(B28:B29)</f>
        <v>2354</v>
      </c>
      <c r="C27" s="13">
        <v>1208</v>
      </c>
      <c r="D27" s="13">
        <v>1146</v>
      </c>
      <c r="E27" s="13">
        <f>SUM(E28:E29)</f>
        <v>817</v>
      </c>
      <c r="F27" s="13">
        <v>433</v>
      </c>
      <c r="G27" s="13">
        <v>384</v>
      </c>
    </row>
    <row r="28" spans="1:7" s="12" customFormat="1" ht="18" customHeight="1">
      <c r="A28" s="5" t="s">
        <v>132</v>
      </c>
      <c r="B28" s="19">
        <f>SUM(C28:D28)</f>
        <v>2066</v>
      </c>
      <c r="C28" s="13">
        <v>1048</v>
      </c>
      <c r="D28" s="13">
        <v>1018</v>
      </c>
      <c r="E28" s="13">
        <f>SUM(F28:G28)</f>
        <v>713</v>
      </c>
      <c r="F28" s="13">
        <v>379</v>
      </c>
      <c r="G28" s="13">
        <v>334</v>
      </c>
    </row>
    <row r="29" spans="1:7" s="12" customFormat="1" ht="18" customHeight="1" thickBot="1">
      <c r="A29" s="7" t="s">
        <v>133</v>
      </c>
      <c r="B29" s="20">
        <f>SUM(C29:D29)</f>
        <v>288</v>
      </c>
      <c r="C29" s="14">
        <v>160</v>
      </c>
      <c r="D29" s="14">
        <v>128</v>
      </c>
      <c r="E29" s="14">
        <f>SUM(F29:G29)</f>
        <v>104</v>
      </c>
      <c r="F29" s="14">
        <v>54</v>
      </c>
      <c r="G29" s="14">
        <v>50</v>
      </c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00390625" defaultRowHeight="16.5"/>
  <cols>
    <col min="1" max="1" width="10.125" style="2" customWidth="1"/>
    <col min="2" max="2" width="12.625" style="1" customWidth="1"/>
    <col min="3" max="4" width="10.625" style="1" customWidth="1"/>
    <col min="5" max="5" width="12.625" style="1" customWidth="1"/>
    <col min="6" max="7" width="10.625" style="1" customWidth="1"/>
    <col min="8" max="8" width="9.00390625" style="3" customWidth="1"/>
    <col min="9" max="16384" width="9.00390625" style="1" customWidth="1"/>
  </cols>
  <sheetData>
    <row r="1" spans="1:8" s="12" customFormat="1" ht="30" customHeight="1">
      <c r="A1" s="51" t="s">
        <v>108</v>
      </c>
      <c r="B1" s="51"/>
      <c r="C1" s="51"/>
      <c r="D1" s="51"/>
      <c r="E1" s="51"/>
      <c r="F1" s="51"/>
      <c r="G1" s="51"/>
      <c r="H1" s="11"/>
    </row>
    <row r="2" spans="1:7" ht="15.75" customHeight="1" thickBot="1">
      <c r="A2" s="8"/>
      <c r="B2" s="9"/>
      <c r="C2" s="9"/>
      <c r="D2" s="9"/>
      <c r="E2" s="9"/>
      <c r="F2" s="9"/>
      <c r="G2" s="10" t="s">
        <v>37</v>
      </c>
    </row>
    <row r="3" spans="1:8" s="12" customFormat="1" ht="27" customHeight="1">
      <c r="A3" s="52"/>
      <c r="B3" s="54" t="s">
        <v>136</v>
      </c>
      <c r="C3" s="54"/>
      <c r="D3" s="55"/>
      <c r="E3" s="54" t="s">
        <v>137</v>
      </c>
      <c r="F3" s="54"/>
      <c r="G3" s="55"/>
      <c r="H3" s="11"/>
    </row>
    <row r="4" spans="1:8" s="12" customFormat="1" ht="27" customHeight="1">
      <c r="A4" s="53"/>
      <c r="B4" s="15" t="s">
        <v>8</v>
      </c>
      <c r="C4" s="15" t="s">
        <v>0</v>
      </c>
      <c r="D4" s="16" t="s">
        <v>1</v>
      </c>
      <c r="E4" s="15" t="s">
        <v>8</v>
      </c>
      <c r="F4" s="15" t="s">
        <v>0</v>
      </c>
      <c r="G4" s="16" t="s">
        <v>1</v>
      </c>
      <c r="H4" s="11"/>
    </row>
    <row r="5" spans="1:8" s="12" customFormat="1" ht="18" customHeight="1">
      <c r="A5" s="4" t="s">
        <v>9</v>
      </c>
      <c r="B5" s="35">
        <f aca="true" t="shared" si="0" ref="B5:G5">B6+B27</f>
        <v>831925</v>
      </c>
      <c r="C5" s="36">
        <f>C6+C27</f>
        <v>433967</v>
      </c>
      <c r="D5" s="36">
        <f t="shared" si="0"/>
        <v>397958</v>
      </c>
      <c r="E5" s="36">
        <f t="shared" si="0"/>
        <v>284579</v>
      </c>
      <c r="F5" s="36">
        <f t="shared" si="0"/>
        <v>147527</v>
      </c>
      <c r="G5" s="36">
        <f t="shared" si="0"/>
        <v>137052</v>
      </c>
      <c r="H5" s="11"/>
    </row>
    <row r="6" spans="1:8" s="12" customFormat="1" ht="18" customHeight="1">
      <c r="A6" s="5" t="s">
        <v>76</v>
      </c>
      <c r="B6" s="37">
        <f aca="true" t="shared" si="1" ref="B6:G6">SUM(B7:B26)</f>
        <v>829453</v>
      </c>
      <c r="C6" s="34">
        <f t="shared" si="1"/>
        <v>432663</v>
      </c>
      <c r="D6" s="34">
        <f t="shared" si="1"/>
        <v>396790</v>
      </c>
      <c r="E6" s="34">
        <f t="shared" si="1"/>
        <v>283825</v>
      </c>
      <c r="F6" s="34">
        <f t="shared" si="1"/>
        <v>147130</v>
      </c>
      <c r="G6" s="34">
        <f t="shared" si="1"/>
        <v>136695</v>
      </c>
      <c r="H6" s="11"/>
    </row>
    <row r="7" spans="1:8" s="12" customFormat="1" ht="18" customHeight="1">
      <c r="A7" s="5" t="s">
        <v>107</v>
      </c>
      <c r="B7" s="37">
        <f aca="true" t="shared" si="2" ref="B7:B26">SUM(C7:D7)</f>
        <v>130301</v>
      </c>
      <c r="C7" s="34">
        <v>67424</v>
      </c>
      <c r="D7" s="34">
        <v>62877</v>
      </c>
      <c r="E7" s="34">
        <f aca="true" t="shared" si="3" ref="E7:E26">SUM(F7:G7)</f>
        <v>44249</v>
      </c>
      <c r="F7" s="34">
        <v>22708</v>
      </c>
      <c r="G7" s="34">
        <v>21541</v>
      </c>
      <c r="H7" s="11"/>
    </row>
    <row r="8" spans="1:8" s="12" customFormat="1" ht="18" customHeight="1">
      <c r="A8" s="5" t="s">
        <v>77</v>
      </c>
      <c r="B8" s="37">
        <f t="shared" si="2"/>
        <v>84453</v>
      </c>
      <c r="C8" s="34">
        <v>43985</v>
      </c>
      <c r="D8" s="34">
        <v>40468</v>
      </c>
      <c r="E8" s="34">
        <f t="shared" si="3"/>
        <v>29615</v>
      </c>
      <c r="F8" s="34">
        <v>15437</v>
      </c>
      <c r="G8" s="34">
        <v>14178</v>
      </c>
      <c r="H8" s="11"/>
    </row>
    <row r="9" spans="1:8" s="12" customFormat="1" ht="18" customHeight="1">
      <c r="A9" s="5" t="s">
        <v>82</v>
      </c>
      <c r="B9" s="37">
        <f t="shared" si="2"/>
        <v>108423</v>
      </c>
      <c r="C9" s="34">
        <v>56333</v>
      </c>
      <c r="D9" s="34">
        <v>52090</v>
      </c>
      <c r="E9" s="34">
        <f t="shared" si="3"/>
        <v>37067</v>
      </c>
      <c r="F9" s="34">
        <v>19166</v>
      </c>
      <c r="G9" s="34">
        <v>17901</v>
      </c>
      <c r="H9" s="11"/>
    </row>
    <row r="10" spans="1:8" s="12" customFormat="1" ht="18" customHeight="1">
      <c r="A10" s="5" t="s">
        <v>83</v>
      </c>
      <c r="B10" s="37">
        <f t="shared" si="2"/>
        <v>66134</v>
      </c>
      <c r="C10" s="34">
        <v>34495</v>
      </c>
      <c r="D10" s="34">
        <v>31639</v>
      </c>
      <c r="E10" s="34">
        <f t="shared" si="3"/>
        <v>22714</v>
      </c>
      <c r="F10" s="34">
        <v>11986</v>
      </c>
      <c r="G10" s="34">
        <v>10728</v>
      </c>
      <c r="H10" s="11"/>
    </row>
    <row r="11" spans="1:8" s="12" customFormat="1" ht="18" customHeight="1">
      <c r="A11" s="5" t="s">
        <v>12</v>
      </c>
      <c r="B11" s="37">
        <f t="shared" si="2"/>
        <v>94336</v>
      </c>
      <c r="C11" s="34">
        <v>49174</v>
      </c>
      <c r="D11" s="34">
        <v>45162</v>
      </c>
      <c r="E11" s="34">
        <f t="shared" si="3"/>
        <v>32448</v>
      </c>
      <c r="F11" s="34">
        <v>16738</v>
      </c>
      <c r="G11" s="34">
        <v>15710</v>
      </c>
      <c r="H11" s="11"/>
    </row>
    <row r="12" spans="1:8" s="12" customFormat="1" ht="18" customHeight="1">
      <c r="A12" s="5" t="s">
        <v>14</v>
      </c>
      <c r="B12" s="37">
        <f t="shared" si="2"/>
        <v>17908</v>
      </c>
      <c r="C12" s="34">
        <v>9553</v>
      </c>
      <c r="D12" s="34">
        <v>8355</v>
      </c>
      <c r="E12" s="34">
        <f t="shared" si="3"/>
        <v>6298</v>
      </c>
      <c r="F12" s="34">
        <v>3349</v>
      </c>
      <c r="G12" s="34">
        <v>2949</v>
      </c>
      <c r="H12" s="11"/>
    </row>
    <row r="13" spans="1:8" s="12" customFormat="1" ht="18" customHeight="1">
      <c r="A13" s="5" t="s">
        <v>15</v>
      </c>
      <c r="B13" s="37">
        <f t="shared" si="2"/>
        <v>83418</v>
      </c>
      <c r="C13" s="34">
        <v>43601</v>
      </c>
      <c r="D13" s="34">
        <v>39817</v>
      </c>
      <c r="E13" s="34">
        <f t="shared" si="3"/>
        <v>28054</v>
      </c>
      <c r="F13" s="34">
        <v>14491</v>
      </c>
      <c r="G13" s="34">
        <v>13563</v>
      </c>
      <c r="H13" s="11"/>
    </row>
    <row r="14" spans="1:8" s="12" customFormat="1" ht="18" customHeight="1">
      <c r="A14" s="5" t="s">
        <v>16</v>
      </c>
      <c r="B14" s="37">
        <f t="shared" si="2"/>
        <v>20241</v>
      </c>
      <c r="C14" s="34">
        <v>10585</v>
      </c>
      <c r="D14" s="34">
        <v>9656</v>
      </c>
      <c r="E14" s="34">
        <f t="shared" si="3"/>
        <v>6656</v>
      </c>
      <c r="F14" s="34">
        <v>3522</v>
      </c>
      <c r="G14" s="34">
        <v>3134</v>
      </c>
      <c r="H14" s="11"/>
    </row>
    <row r="15" spans="1:8" s="12" customFormat="1" ht="18" customHeight="1">
      <c r="A15" s="5" t="s">
        <v>17</v>
      </c>
      <c r="B15" s="37">
        <f t="shared" si="2"/>
        <v>19546</v>
      </c>
      <c r="C15" s="34">
        <v>10216</v>
      </c>
      <c r="D15" s="34">
        <v>9330</v>
      </c>
      <c r="E15" s="34">
        <f t="shared" si="3"/>
        <v>6610</v>
      </c>
      <c r="F15" s="34">
        <v>3505</v>
      </c>
      <c r="G15" s="34">
        <v>3105</v>
      </c>
      <c r="H15" s="11"/>
    </row>
    <row r="16" spans="1:8" s="12" customFormat="1" ht="18" customHeight="1">
      <c r="A16" s="5" t="s">
        <v>19</v>
      </c>
      <c r="B16" s="37">
        <f t="shared" si="2"/>
        <v>46962</v>
      </c>
      <c r="C16" s="34">
        <v>24634</v>
      </c>
      <c r="D16" s="34">
        <v>22328</v>
      </c>
      <c r="E16" s="34">
        <f t="shared" si="3"/>
        <v>16041</v>
      </c>
      <c r="F16" s="34">
        <v>8312</v>
      </c>
      <c r="G16" s="34">
        <v>7729</v>
      </c>
      <c r="H16" s="11"/>
    </row>
    <row r="17" spans="1:8" s="12" customFormat="1" ht="18" customHeight="1">
      <c r="A17" s="5" t="s">
        <v>20</v>
      </c>
      <c r="B17" s="37">
        <f t="shared" si="2"/>
        <v>19351</v>
      </c>
      <c r="C17" s="34">
        <v>10296</v>
      </c>
      <c r="D17" s="34">
        <v>9055</v>
      </c>
      <c r="E17" s="34">
        <f t="shared" si="3"/>
        <v>6654</v>
      </c>
      <c r="F17" s="34">
        <v>3487</v>
      </c>
      <c r="G17" s="34">
        <v>3167</v>
      </c>
      <c r="H17" s="11"/>
    </row>
    <row r="18" spans="1:8" s="12" customFormat="1" ht="18" customHeight="1">
      <c r="A18" s="5" t="s">
        <v>21</v>
      </c>
      <c r="B18" s="37">
        <f t="shared" si="2"/>
        <v>26393</v>
      </c>
      <c r="C18" s="34">
        <v>13886</v>
      </c>
      <c r="D18" s="34">
        <v>12507</v>
      </c>
      <c r="E18" s="34">
        <f t="shared" si="3"/>
        <v>8930</v>
      </c>
      <c r="F18" s="34">
        <v>4597</v>
      </c>
      <c r="G18" s="34">
        <v>4333</v>
      </c>
      <c r="H18" s="11"/>
    </row>
    <row r="19" spans="1:8" s="12" customFormat="1" ht="18" customHeight="1">
      <c r="A19" s="5" t="s">
        <v>22</v>
      </c>
      <c r="B19" s="37">
        <f t="shared" si="2"/>
        <v>15659</v>
      </c>
      <c r="C19" s="34">
        <v>8378</v>
      </c>
      <c r="D19" s="34">
        <v>7281</v>
      </c>
      <c r="E19" s="34">
        <f t="shared" si="3"/>
        <v>5397</v>
      </c>
      <c r="F19" s="34">
        <v>2839</v>
      </c>
      <c r="G19" s="34">
        <v>2558</v>
      </c>
      <c r="H19" s="11"/>
    </row>
    <row r="20" spans="1:8" s="12" customFormat="1" ht="18" customHeight="1">
      <c r="A20" s="5" t="s">
        <v>25</v>
      </c>
      <c r="B20" s="37">
        <f t="shared" si="2"/>
        <v>29393</v>
      </c>
      <c r="C20" s="34">
        <v>15316</v>
      </c>
      <c r="D20" s="34">
        <v>14077</v>
      </c>
      <c r="E20" s="34">
        <f t="shared" si="3"/>
        <v>10355</v>
      </c>
      <c r="F20" s="34">
        <v>5333</v>
      </c>
      <c r="G20" s="34">
        <v>5022</v>
      </c>
      <c r="H20" s="11"/>
    </row>
    <row r="21" spans="1:8" s="12" customFormat="1" ht="18" customHeight="1">
      <c r="A21" s="5" t="s">
        <v>81</v>
      </c>
      <c r="B21" s="37">
        <f t="shared" si="2"/>
        <v>7940</v>
      </c>
      <c r="C21" s="34">
        <v>4130</v>
      </c>
      <c r="D21" s="34">
        <v>3810</v>
      </c>
      <c r="E21" s="34">
        <f t="shared" si="3"/>
        <v>2777</v>
      </c>
      <c r="F21" s="34">
        <v>1426</v>
      </c>
      <c r="G21" s="34">
        <v>1351</v>
      </c>
      <c r="H21" s="11"/>
    </row>
    <row r="22" spans="1:8" s="12" customFormat="1" ht="18" customHeight="1">
      <c r="A22" s="5" t="s">
        <v>27</v>
      </c>
      <c r="B22" s="37">
        <f t="shared" si="2"/>
        <v>12076</v>
      </c>
      <c r="C22" s="34">
        <v>6301</v>
      </c>
      <c r="D22" s="34">
        <v>5775</v>
      </c>
      <c r="E22" s="34">
        <f t="shared" si="3"/>
        <v>4230</v>
      </c>
      <c r="F22" s="34">
        <v>2202</v>
      </c>
      <c r="G22" s="34">
        <v>2028</v>
      </c>
      <c r="H22" s="11"/>
    </row>
    <row r="23" spans="1:8" s="12" customFormat="1" ht="18" customHeight="1">
      <c r="A23" s="5" t="s">
        <v>28</v>
      </c>
      <c r="B23" s="37">
        <f t="shared" si="2"/>
        <v>2933</v>
      </c>
      <c r="C23" s="34">
        <v>1572</v>
      </c>
      <c r="D23" s="34">
        <v>1361</v>
      </c>
      <c r="E23" s="34">
        <f t="shared" si="3"/>
        <v>979</v>
      </c>
      <c r="F23" s="34">
        <v>504</v>
      </c>
      <c r="G23" s="34">
        <v>475</v>
      </c>
      <c r="H23" s="11"/>
    </row>
    <row r="24" spans="1:8" s="12" customFormat="1" ht="18" customHeight="1">
      <c r="A24" s="5" t="s">
        <v>29</v>
      </c>
      <c r="B24" s="37">
        <f t="shared" si="2"/>
        <v>13586</v>
      </c>
      <c r="C24" s="34">
        <v>7089</v>
      </c>
      <c r="D24" s="34">
        <v>6497</v>
      </c>
      <c r="E24" s="34">
        <f t="shared" si="3"/>
        <v>4649</v>
      </c>
      <c r="F24" s="34">
        <v>2366</v>
      </c>
      <c r="G24" s="34">
        <v>2283</v>
      </c>
      <c r="H24" s="11"/>
    </row>
    <row r="25" spans="1:8" s="12" customFormat="1" ht="18" customHeight="1">
      <c r="A25" s="5" t="s">
        <v>30</v>
      </c>
      <c r="B25" s="37">
        <f t="shared" si="2"/>
        <v>17446</v>
      </c>
      <c r="C25" s="34">
        <v>9083</v>
      </c>
      <c r="D25" s="34">
        <v>8363</v>
      </c>
      <c r="E25" s="34">
        <f t="shared" si="3"/>
        <v>5624</v>
      </c>
      <c r="F25" s="34">
        <v>2915</v>
      </c>
      <c r="G25" s="34">
        <v>2709</v>
      </c>
      <c r="H25" s="11"/>
    </row>
    <row r="26" spans="1:8" s="12" customFormat="1" ht="18" customHeight="1">
      <c r="A26" s="5" t="s">
        <v>32</v>
      </c>
      <c r="B26" s="37">
        <f t="shared" si="2"/>
        <v>12954</v>
      </c>
      <c r="C26" s="34">
        <v>6612</v>
      </c>
      <c r="D26" s="34">
        <v>6342</v>
      </c>
      <c r="E26" s="34">
        <f t="shared" si="3"/>
        <v>4478</v>
      </c>
      <c r="F26" s="34">
        <v>2247</v>
      </c>
      <c r="G26" s="34">
        <v>2231</v>
      </c>
      <c r="H26" s="11"/>
    </row>
    <row r="27" spans="1:8" s="12" customFormat="1" ht="18" customHeight="1">
      <c r="A27" s="5" t="s">
        <v>34</v>
      </c>
      <c r="B27" s="37">
        <f>SUM(B28:B29)</f>
        <v>2472</v>
      </c>
      <c r="C27" s="34">
        <v>1304</v>
      </c>
      <c r="D27" s="34">
        <v>1168</v>
      </c>
      <c r="E27" s="34">
        <f>SUM(E28:E29)</f>
        <v>754</v>
      </c>
      <c r="F27" s="34">
        <f>SUM(F28:F29)</f>
        <v>397</v>
      </c>
      <c r="G27" s="34">
        <f>SUM(G28:G29)</f>
        <v>357</v>
      </c>
      <c r="H27" s="11"/>
    </row>
    <row r="28" spans="1:8" s="12" customFormat="1" ht="18" customHeight="1">
      <c r="A28" s="5" t="s">
        <v>35</v>
      </c>
      <c r="B28" s="37">
        <f>SUM(C28:D28)</f>
        <v>2189</v>
      </c>
      <c r="C28" s="34">
        <v>1149</v>
      </c>
      <c r="D28" s="34">
        <v>1040</v>
      </c>
      <c r="E28" s="34">
        <f>SUM(F28:G28)</f>
        <v>672</v>
      </c>
      <c r="F28" s="34">
        <v>351</v>
      </c>
      <c r="G28" s="34">
        <v>321</v>
      </c>
      <c r="H28" s="11"/>
    </row>
    <row r="29" spans="1:8" s="12" customFormat="1" ht="18" customHeight="1" thickBot="1">
      <c r="A29" s="7" t="s">
        <v>36</v>
      </c>
      <c r="B29" s="42">
        <f>SUM(C29:D29)</f>
        <v>283</v>
      </c>
      <c r="C29" s="43">
        <v>155</v>
      </c>
      <c r="D29" s="43">
        <v>128</v>
      </c>
      <c r="E29" s="43">
        <f>SUM(F29:G29)</f>
        <v>82</v>
      </c>
      <c r="F29" s="43">
        <v>46</v>
      </c>
      <c r="G29" s="43">
        <v>36</v>
      </c>
      <c r="H29" s="11"/>
    </row>
  </sheetData>
  <sheetProtection/>
  <mergeCells count="4">
    <mergeCell ref="A1:G1"/>
    <mergeCell ref="A3:A4"/>
    <mergeCell ref="B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陳瑞生</cp:lastModifiedBy>
  <cp:lastPrinted>2008-08-04T06:02:43Z</cp:lastPrinted>
  <dcterms:created xsi:type="dcterms:W3CDTF">2007-01-15T02:07:14Z</dcterms:created>
  <dcterms:modified xsi:type="dcterms:W3CDTF">2024-03-01T09:34:49Z</dcterms:modified>
  <cp:category/>
  <cp:version/>
  <cp:contentType/>
  <cp:contentStatus/>
</cp:coreProperties>
</file>