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tabRatio="673" firstSheet="4" activeTab="17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</sheets>
  <definedNames/>
  <calcPr fullCalcOnLoad="1"/>
</workbook>
</file>

<file path=xl/sharedStrings.xml><?xml version="1.0" encoding="utf-8"?>
<sst xmlns="http://schemas.openxmlformats.org/spreadsheetml/2006/main" count="666" uniqueCount="88">
  <si>
    <r>
      <t>公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>立</t>
    </r>
    <r>
      <rPr>
        <sz val="10"/>
        <color indexed="8"/>
        <rFont val="Times New Roman"/>
        <family val="1"/>
      </rPr>
      <t xml:space="preserve"> </t>
    </r>
  </si>
  <si>
    <r>
      <t>私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>立</t>
    </r>
    <r>
      <rPr>
        <sz val="10"/>
        <color indexed="8"/>
        <rFont val="Times New Roman"/>
        <family val="1"/>
      </rPr>
      <t xml:space="preserve">   </t>
    </r>
  </si>
  <si>
    <r>
      <t xml:space="preserve">1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</si>
  <si>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2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</si>
  <si>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3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</si>
  <si>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4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</si>
  <si>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5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  <r>
      <rPr>
        <sz val="10"/>
        <color indexed="8"/>
        <rFont val="Times New Roman"/>
        <family val="1"/>
      </rPr>
      <t xml:space="preserve"> </t>
    </r>
  </si>
  <si>
    <r>
      <t xml:space="preserve">6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 xml:space="preserve">級 </t>
    </r>
  </si>
  <si>
    <r>
      <t>說明：兩眼視力均達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新細明體"/>
        <family val="1"/>
      </rPr>
      <t>以上者為視力正常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新細明體"/>
        <family val="1"/>
      </rPr>
      <t>一眼在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新細明體"/>
        <family val="1"/>
      </rPr>
      <t>以下者為視力不良。</t>
    </r>
  </si>
  <si>
    <r>
      <t>公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>立</t>
    </r>
    <r>
      <rPr>
        <sz val="10"/>
        <color indexed="8"/>
        <rFont val="Times New Roman"/>
        <family val="1"/>
      </rPr>
      <t xml:space="preserve"> </t>
    </r>
  </si>
  <si>
    <r>
      <t>私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>立</t>
    </r>
    <r>
      <rPr>
        <sz val="10"/>
        <color indexed="8"/>
        <rFont val="Times New Roman"/>
        <family val="1"/>
      </rPr>
      <t xml:space="preserve">   </t>
    </r>
  </si>
  <si>
    <r>
      <t xml:space="preserve">1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</si>
  <si>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2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</si>
  <si>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3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</si>
  <si>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4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</si>
  <si>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5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  <r>
      <rPr>
        <sz val="10"/>
        <color indexed="8"/>
        <rFont val="Times New Roman"/>
        <family val="1"/>
      </rPr>
      <t xml:space="preserve"> </t>
    </r>
  </si>
  <si>
    <r>
      <t xml:space="preserve">6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 xml:space="preserve">級 </t>
    </r>
  </si>
  <si>
    <r>
      <t>說明：兩眼視力均達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新細明體"/>
        <family val="1"/>
      </rPr>
      <t>以上者為視力正常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新細明體"/>
        <family val="1"/>
      </rPr>
      <t>一眼在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新細明體"/>
        <family val="1"/>
      </rPr>
      <t>以下者為視力不良。</t>
    </r>
  </si>
  <si>
    <r>
      <t>公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>立</t>
    </r>
    <r>
      <rPr>
        <sz val="10"/>
        <color indexed="8"/>
        <rFont val="Times New Roman"/>
        <family val="1"/>
      </rPr>
      <t xml:space="preserve"> </t>
    </r>
  </si>
  <si>
    <r>
      <t>私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>立</t>
    </r>
    <r>
      <rPr>
        <sz val="10"/>
        <color indexed="8"/>
        <rFont val="Times New Roman"/>
        <family val="1"/>
      </rPr>
      <t xml:space="preserve">   </t>
    </r>
  </si>
  <si>
    <t xml:space="preserve">        男</t>
  </si>
  <si>
    <r>
      <t xml:space="preserve">        </t>
    </r>
    <r>
      <rPr>
        <sz val="10"/>
        <color indexed="8"/>
        <rFont val="新細明體"/>
        <family val="1"/>
      </rPr>
      <t>女</t>
    </r>
    <r>
      <rPr>
        <sz val="10"/>
        <color indexed="8"/>
        <rFont val="Times New Roman"/>
        <family val="1"/>
      </rPr>
      <t xml:space="preserve">   </t>
    </r>
  </si>
  <si>
    <r>
      <t>總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新細明體"/>
        <family val="1"/>
      </rPr>
      <t>計</t>
    </r>
  </si>
  <si>
    <r>
      <t xml:space="preserve"> </t>
    </r>
    <r>
      <rPr>
        <sz val="10"/>
        <color indexed="8"/>
        <rFont val="新細明體"/>
        <family val="1"/>
      </rPr>
      <t>總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 xml:space="preserve">  </t>
    </r>
  </si>
  <si>
    <r>
      <t xml:space="preserve"> </t>
    </r>
    <r>
      <rPr>
        <sz val="10"/>
        <color indexed="8"/>
        <rFont val="新細明體"/>
        <family val="1"/>
      </rPr>
      <t>總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 xml:space="preserve">  </t>
    </r>
  </si>
  <si>
    <t>95學年度</t>
  </si>
  <si>
    <t>96學年度</t>
  </si>
  <si>
    <t>97學年度</t>
  </si>
  <si>
    <t>檢查人數</t>
  </si>
  <si>
    <t>視力不良人數</t>
  </si>
  <si>
    <t>視力不良率</t>
  </si>
  <si>
    <t>檢查人數</t>
  </si>
  <si>
    <r>
      <t>檢查人數</t>
    </r>
    <r>
      <rPr>
        <sz val="10"/>
        <color indexed="8"/>
        <rFont val="Times New Roman"/>
        <family val="1"/>
      </rPr>
      <t xml:space="preserve">       </t>
    </r>
  </si>
  <si>
    <r>
      <t>視力不良人數</t>
    </r>
    <r>
      <rPr>
        <sz val="10"/>
        <color indexed="8"/>
        <rFont val="Times New Roman"/>
        <family val="1"/>
      </rPr>
      <t xml:space="preserve">  </t>
    </r>
  </si>
  <si>
    <t>視力不良率</t>
  </si>
  <si>
    <t>單位：人; %</t>
  </si>
  <si>
    <t>94學年度</t>
  </si>
  <si>
    <t>98學年度</t>
  </si>
  <si>
    <t>99學年度</t>
  </si>
  <si>
    <t>單位：人; %</t>
  </si>
  <si>
    <r>
      <t>總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新細明體"/>
        <family val="1"/>
      </rPr>
      <t>計</t>
    </r>
  </si>
  <si>
    <r>
      <t>公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>立</t>
    </r>
    <r>
      <rPr>
        <sz val="10"/>
        <color indexed="8"/>
        <rFont val="Times New Roman"/>
        <family val="1"/>
      </rPr>
      <t xml:space="preserve"> </t>
    </r>
  </si>
  <si>
    <r>
      <t>私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>立</t>
    </r>
    <r>
      <rPr>
        <sz val="10"/>
        <color indexed="8"/>
        <rFont val="Times New Roman"/>
        <family val="1"/>
      </rPr>
      <t xml:space="preserve">   </t>
    </r>
  </si>
  <si>
    <t>檢查人數</t>
  </si>
  <si>
    <t>視力不良率</t>
  </si>
  <si>
    <r>
      <t xml:space="preserve"> </t>
    </r>
    <r>
      <rPr>
        <sz val="10"/>
        <color indexed="8"/>
        <rFont val="新細明體"/>
        <family val="1"/>
      </rPr>
      <t>總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 xml:space="preserve">  </t>
    </r>
  </si>
  <si>
    <t xml:space="preserve">        男</t>
  </si>
  <si>
    <r>
      <t xml:space="preserve">        </t>
    </r>
    <r>
      <rPr>
        <sz val="10"/>
        <color indexed="8"/>
        <rFont val="新細明體"/>
        <family val="1"/>
      </rPr>
      <t>女</t>
    </r>
    <r>
      <rPr>
        <sz val="10"/>
        <color indexed="8"/>
        <rFont val="Times New Roman"/>
        <family val="1"/>
      </rPr>
      <t xml:space="preserve">   </t>
    </r>
  </si>
  <si>
    <r>
      <t xml:space="preserve">1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</si>
  <si>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2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</si>
  <si>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3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</si>
  <si>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4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</si>
  <si>
    <r>
      <t xml:space="preserve">5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級</t>
    </r>
    <r>
      <rPr>
        <sz val="10"/>
        <color indexed="8"/>
        <rFont val="Times New Roman"/>
        <family val="1"/>
      </rPr>
      <t xml:space="preserve"> </t>
    </r>
  </si>
  <si>
    <r>
      <t xml:space="preserve">6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 xml:space="preserve">級 </t>
    </r>
  </si>
  <si>
    <r>
      <t>說明：兩眼視力均達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新細明體"/>
        <family val="1"/>
      </rPr>
      <t>以上者為視力正常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新細明體"/>
        <family val="1"/>
      </rPr>
      <t>一眼在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新細明體"/>
        <family val="1"/>
      </rPr>
      <t>以下者為視力不良。</t>
    </r>
  </si>
  <si>
    <t>100學年度</t>
  </si>
  <si>
    <t>單位：人; %</t>
  </si>
  <si>
    <r>
      <t>總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新細明體"/>
        <family val="1"/>
      </rPr>
      <t>計</t>
    </r>
  </si>
  <si>
    <t>檢查人數</t>
  </si>
  <si>
    <t>視力不良率</t>
  </si>
  <si>
    <r>
      <t xml:space="preserve"> </t>
    </r>
    <r>
      <rPr>
        <sz val="10"/>
        <color indexed="8"/>
        <rFont val="新細明體"/>
        <family val="1"/>
      </rPr>
      <t>總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 xml:space="preserve">  </t>
    </r>
  </si>
  <si>
    <t xml:space="preserve">        男</t>
  </si>
  <si>
    <r>
      <t xml:space="preserve">        </t>
    </r>
    <r>
      <rPr>
        <sz val="10"/>
        <color indexed="8"/>
        <rFont val="新細明體"/>
        <family val="1"/>
      </rPr>
      <t>女</t>
    </r>
    <r>
      <rPr>
        <sz val="10"/>
        <color indexed="8"/>
        <rFont val="Times New Roman"/>
        <family val="1"/>
      </rPr>
      <t xml:space="preserve">   </t>
    </r>
  </si>
  <si>
    <t>101學年度</t>
  </si>
  <si>
    <t>102學年度</t>
  </si>
  <si>
    <t>102-10 國小學生裸眼視力-按年級與性別分</t>
  </si>
  <si>
    <t>102-10 國小學生裸眼視力-按年級與性別分</t>
  </si>
  <si>
    <t>103學年度</t>
  </si>
  <si>
    <t>104學年度</t>
  </si>
  <si>
    <r>
      <t>總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計</t>
    </r>
  </si>
  <si>
    <r>
      <t>公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立</t>
    </r>
    <r>
      <rPr>
        <sz val="10"/>
        <rFont val="Times New Roman"/>
        <family val="1"/>
      </rPr>
      <t xml:space="preserve"> </t>
    </r>
  </si>
  <si>
    <r>
      <t>私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立</t>
    </r>
    <r>
      <rPr>
        <sz val="10"/>
        <rFont val="Times New Roman"/>
        <family val="1"/>
      </rPr>
      <t xml:space="preserve">   </t>
    </r>
  </si>
  <si>
    <r>
      <t xml:space="preserve">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 xml:space="preserve">  </t>
    </r>
  </si>
  <si>
    <r>
      <t xml:space="preserve">        </t>
    </r>
    <r>
      <rPr>
        <sz val="10"/>
        <rFont val="新細明體"/>
        <family val="1"/>
      </rPr>
      <t>女</t>
    </r>
    <r>
      <rPr>
        <sz val="10"/>
        <rFont val="Times New Roman"/>
        <family val="1"/>
      </rPr>
      <t xml:space="preserve">   </t>
    </r>
  </si>
  <si>
    <r>
      <t xml:space="preserve">1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級</t>
    </r>
  </si>
  <si>
    <r>
      <t xml:space="preserve">2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級</t>
    </r>
  </si>
  <si>
    <r>
      <t xml:space="preserve">3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級</t>
    </r>
  </si>
  <si>
    <r>
      <t xml:space="preserve">4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級</t>
    </r>
  </si>
  <si>
    <r>
      <t xml:space="preserve">5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</si>
  <si>
    <r>
      <t xml:space="preserve">6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級 </t>
    </r>
  </si>
  <si>
    <r>
      <t>說明：兩眼視力均達</t>
    </r>
    <r>
      <rPr>
        <sz val="10"/>
        <rFont val="Times New Roman"/>
        <family val="1"/>
      </rPr>
      <t>0.9</t>
    </r>
    <r>
      <rPr>
        <sz val="10"/>
        <rFont val="新細明體"/>
        <family val="1"/>
      </rPr>
      <t>以上者為視力正常</t>
    </r>
    <r>
      <rPr>
        <sz val="10"/>
        <rFont val="Times New Roman"/>
        <family val="1"/>
      </rPr>
      <t>;</t>
    </r>
    <r>
      <rPr>
        <sz val="10"/>
        <rFont val="新細明體"/>
        <family val="1"/>
      </rPr>
      <t>一眼在</t>
    </r>
    <r>
      <rPr>
        <sz val="10"/>
        <rFont val="Times New Roman"/>
        <family val="1"/>
      </rPr>
      <t>0.9</t>
    </r>
    <r>
      <rPr>
        <sz val="10"/>
        <rFont val="新細明體"/>
        <family val="1"/>
      </rPr>
      <t>以下者為視力不良。</t>
    </r>
  </si>
  <si>
    <t>105學年度</t>
  </si>
  <si>
    <t>106學年度</t>
  </si>
  <si>
    <t>107學年度</t>
  </si>
  <si>
    <t>108學年度</t>
  </si>
  <si>
    <t>109學年度</t>
  </si>
  <si>
    <t>110學年度</t>
  </si>
  <si>
    <t>111學年度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</si>
</sst>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[Red]#,##0"/>
    <numFmt numFmtId="185" formatCode="#,##0_);[Red]\(#,##0\)"/>
    <numFmt numFmtId="186" formatCode="#,##0_ "/>
    <numFmt numFmtId="187" formatCode="#,##0.0;[Red]#,##0.0"/>
    <numFmt numFmtId="188" formatCode="#,##0.00;[Red]#,##0.00"/>
    <numFmt numFmtId="189" formatCode="#,##0.000;[Red]#,##0.000"/>
    <numFmt numFmtId="190" formatCode="#,##0.0000;[Red]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 "/>
    <numFmt numFmtId="195" formatCode="_-* #,##0_-;\-* #,##0_-;_-* &quot;-&quot;??_-;_-@_-"/>
    <numFmt numFmtId="196" formatCode="0.0_ "/>
    <numFmt numFmtId="197" formatCode="0.000_ "/>
    <numFmt numFmtId="198" formatCode="0.00_);[Red]\(0.00\)"/>
    <numFmt numFmtId="199" formatCode="[$-1010404]#,##0;\ #,##0\-;\ \-"/>
    <numFmt numFmtId="200" formatCode="[$-1010404]#,##0.00;\ #,##0.00\-;\ \-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184" fontId="8" fillId="0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98" fontId="8" fillId="0" borderId="0" xfId="0" applyNumberFormat="1" applyFont="1" applyFill="1" applyAlignment="1">
      <alignment/>
    </xf>
    <xf numFmtId="198" fontId="8" fillId="0" borderId="0" xfId="0" applyNumberFormat="1" applyFont="1" applyFill="1" applyBorder="1" applyAlignment="1">
      <alignment/>
    </xf>
    <xf numFmtId="198" fontId="8" fillId="0" borderId="12" xfId="0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centerContinuous" vertical="center"/>
    </xf>
    <xf numFmtId="0" fontId="16" fillId="33" borderId="15" xfId="0" applyFont="1" applyFill="1" applyBorder="1" applyAlignment="1">
      <alignment horizontal="centerContinuous" vertical="center"/>
    </xf>
    <xf numFmtId="0" fontId="4" fillId="33" borderId="16" xfId="0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84" fontId="4" fillId="0" borderId="12" xfId="0" applyNumberFormat="1" applyFont="1" applyFill="1" applyBorder="1" applyAlignment="1">
      <alignment/>
    </xf>
    <xf numFmtId="188" fontId="4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2" sqref="A2:J2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30" customWidth="1"/>
    <col min="12" max="16384" width="9.00390625" style="6" customWidth="1"/>
  </cols>
  <sheetData>
    <row r="1" spans="1:11" s="5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10"/>
    </row>
    <row r="2" spans="1:11" s="8" customFormat="1" ht="18" customHeight="1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36"/>
    </row>
    <row r="3" spans="1:11" s="1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K3" s="29"/>
    </row>
    <row r="4" spans="1:11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</row>
    <row r="5" spans="1:11" s="12" customFormat="1" ht="42.75" customHeight="1">
      <c r="A5" s="24"/>
      <c r="B5" s="25" t="s">
        <v>32</v>
      </c>
      <c r="C5" s="25" t="s">
        <v>33</v>
      </c>
      <c r="D5" s="25" t="s">
        <v>34</v>
      </c>
      <c r="E5" s="25" t="s">
        <v>32</v>
      </c>
      <c r="F5" s="25" t="s">
        <v>33</v>
      </c>
      <c r="G5" s="25" t="s">
        <v>34</v>
      </c>
      <c r="H5" s="25" t="s">
        <v>32</v>
      </c>
      <c r="I5" s="25" t="s">
        <v>33</v>
      </c>
      <c r="J5" s="26" t="s">
        <v>34</v>
      </c>
      <c r="K5" s="11"/>
    </row>
    <row r="6" spans="1:11" s="1" customFormat="1" ht="18.75" customHeight="1">
      <c r="A6" s="13" t="s">
        <v>23</v>
      </c>
      <c r="B6" s="14">
        <f aca="true" t="shared" si="0" ref="B6:C8">E6+H6</f>
        <v>1728093</v>
      </c>
      <c r="C6" s="14">
        <f t="shared" si="0"/>
        <v>710962</v>
      </c>
      <c r="D6" s="1">
        <f>ROUND(C6/B6*100,2)</f>
        <v>41.14</v>
      </c>
      <c r="E6" s="14">
        <f>E7+E8</f>
        <v>1703545</v>
      </c>
      <c r="F6" s="14">
        <f>F9+F12+F15+F18+F21+F24</f>
        <v>698938</v>
      </c>
      <c r="G6" s="32">
        <f aca="true" t="shared" si="1" ref="G6:G26">ROUND(F6/E6*100,2)</f>
        <v>41.03</v>
      </c>
      <c r="H6" s="14">
        <f>H7+H8</f>
        <v>24548</v>
      </c>
      <c r="I6" s="14">
        <f>I9+I12+I15+I18+I21+I24</f>
        <v>12024</v>
      </c>
      <c r="J6" s="32">
        <f>ROUND(I6/H6*100,2)</f>
        <v>48.98</v>
      </c>
      <c r="K6" s="29"/>
    </row>
    <row r="7" spans="1:11" s="1" customFormat="1" ht="18" customHeight="1">
      <c r="A7" s="16" t="s">
        <v>20</v>
      </c>
      <c r="B7" s="14">
        <f t="shared" si="0"/>
        <v>901428</v>
      </c>
      <c r="C7" s="14">
        <f t="shared" si="0"/>
        <v>352605</v>
      </c>
      <c r="D7" s="1">
        <f aca="true" t="shared" si="2" ref="D7:D26">ROUND(C7/B7*100,2)</f>
        <v>39.12</v>
      </c>
      <c r="E7" s="14">
        <f>E10+E13+E16+E19+E22+E25</f>
        <v>887890</v>
      </c>
      <c r="F7" s="14">
        <f>F10+F13+F16+F19+F22+F25</f>
        <v>346222</v>
      </c>
      <c r="G7" s="32">
        <f t="shared" si="1"/>
        <v>38.99</v>
      </c>
      <c r="H7" s="14">
        <f>H10+H13+H16+H19+H22+H25</f>
        <v>13538</v>
      </c>
      <c r="I7" s="14">
        <f>I10+I13+I16+I19+I22+I25</f>
        <v>6383</v>
      </c>
      <c r="J7" s="32">
        <f aca="true" t="shared" si="3" ref="J7:J26">ROUND(I7/H7*100,2)</f>
        <v>47.15</v>
      </c>
      <c r="K7" s="29"/>
    </row>
    <row r="8" spans="1:11" s="1" customFormat="1" ht="18" customHeight="1">
      <c r="A8" s="13" t="s">
        <v>21</v>
      </c>
      <c r="B8" s="14">
        <f t="shared" si="0"/>
        <v>826665</v>
      </c>
      <c r="C8" s="14">
        <f t="shared" si="0"/>
        <v>358357</v>
      </c>
      <c r="D8" s="1">
        <f t="shared" si="2"/>
        <v>43.35</v>
      </c>
      <c r="E8" s="14">
        <f>E11+E14+E17+E20+E23+E26</f>
        <v>815655</v>
      </c>
      <c r="F8" s="14">
        <f>F11+F14+F17+F20+F23+F26</f>
        <v>352716</v>
      </c>
      <c r="G8" s="32">
        <f t="shared" si="1"/>
        <v>43.24</v>
      </c>
      <c r="H8" s="14">
        <f>H11+H14+H17+H20+H23+H26</f>
        <v>11010</v>
      </c>
      <c r="I8" s="14">
        <f>I11+I14+I17+I20+I23+I26</f>
        <v>5641</v>
      </c>
      <c r="J8" s="32">
        <f t="shared" si="3"/>
        <v>51.24</v>
      </c>
      <c r="K8" s="29"/>
    </row>
    <row r="9" spans="1:11" s="1" customFormat="1" ht="18" customHeight="1">
      <c r="A9" s="13" t="s">
        <v>2</v>
      </c>
      <c r="B9" s="14">
        <f aca="true" t="shared" si="4" ref="B9:B26">E9+H9</f>
        <v>259085</v>
      </c>
      <c r="C9" s="14">
        <f aca="true" t="shared" si="5" ref="C9:C26">F9+I9</f>
        <v>71487</v>
      </c>
      <c r="D9" s="1">
        <f t="shared" si="2"/>
        <v>27.59</v>
      </c>
      <c r="E9" s="14">
        <v>254766</v>
      </c>
      <c r="F9" s="14">
        <v>70168</v>
      </c>
      <c r="G9" s="32">
        <f t="shared" si="1"/>
        <v>27.54</v>
      </c>
      <c r="H9" s="14">
        <v>4319</v>
      </c>
      <c r="I9" s="14">
        <v>1319</v>
      </c>
      <c r="J9" s="32">
        <f t="shared" si="3"/>
        <v>30.54</v>
      </c>
      <c r="K9" s="29"/>
    </row>
    <row r="10" spans="1:11" s="1" customFormat="1" ht="18" customHeight="1">
      <c r="A10" s="16" t="s">
        <v>20</v>
      </c>
      <c r="B10" s="14">
        <f t="shared" si="4"/>
        <v>135625</v>
      </c>
      <c r="C10" s="14">
        <f t="shared" si="5"/>
        <v>35885</v>
      </c>
      <c r="D10" s="1">
        <f t="shared" si="2"/>
        <v>26.46</v>
      </c>
      <c r="E10" s="14">
        <v>133302</v>
      </c>
      <c r="F10" s="14">
        <v>35195</v>
      </c>
      <c r="G10" s="32">
        <f t="shared" si="1"/>
        <v>26.4</v>
      </c>
      <c r="H10" s="14">
        <v>2323</v>
      </c>
      <c r="I10" s="14">
        <v>690</v>
      </c>
      <c r="J10" s="32">
        <f t="shared" si="3"/>
        <v>29.7</v>
      </c>
      <c r="K10" s="29"/>
    </row>
    <row r="11" spans="1:11" s="1" customFormat="1" ht="18" customHeight="1">
      <c r="A11" s="13" t="s">
        <v>21</v>
      </c>
      <c r="B11" s="14">
        <f t="shared" si="4"/>
        <v>123460</v>
      </c>
      <c r="C11" s="14">
        <f t="shared" si="5"/>
        <v>35602</v>
      </c>
      <c r="D11" s="1">
        <f t="shared" si="2"/>
        <v>28.84</v>
      </c>
      <c r="E11" s="14">
        <v>121464</v>
      </c>
      <c r="F11" s="14">
        <v>34973</v>
      </c>
      <c r="G11" s="32">
        <f t="shared" si="1"/>
        <v>28.79</v>
      </c>
      <c r="H11" s="14">
        <v>1996</v>
      </c>
      <c r="I11" s="14">
        <v>629</v>
      </c>
      <c r="J11" s="32">
        <f t="shared" si="3"/>
        <v>31.51</v>
      </c>
      <c r="K11" s="29"/>
    </row>
    <row r="12" spans="1:11" s="1" customFormat="1" ht="18" customHeight="1">
      <c r="A12" s="13" t="s">
        <v>3</v>
      </c>
      <c r="B12" s="14">
        <f t="shared" si="4"/>
        <v>273433</v>
      </c>
      <c r="C12" s="14">
        <f t="shared" si="5"/>
        <v>87432</v>
      </c>
      <c r="D12" s="1">
        <f t="shared" si="2"/>
        <v>31.98</v>
      </c>
      <c r="E12" s="14">
        <v>269130</v>
      </c>
      <c r="F12" s="14">
        <v>85854</v>
      </c>
      <c r="G12" s="32">
        <f t="shared" si="1"/>
        <v>31.9</v>
      </c>
      <c r="H12" s="14">
        <v>4303</v>
      </c>
      <c r="I12" s="14">
        <v>1578</v>
      </c>
      <c r="J12" s="32">
        <f t="shared" si="3"/>
        <v>36.67</v>
      </c>
      <c r="K12" s="29"/>
    </row>
    <row r="13" spans="1:11" s="1" customFormat="1" ht="18" customHeight="1">
      <c r="A13" s="16" t="s">
        <v>20</v>
      </c>
      <c r="B13" s="14">
        <f t="shared" si="4"/>
        <v>142724</v>
      </c>
      <c r="C13" s="14">
        <f t="shared" si="5"/>
        <v>44221</v>
      </c>
      <c r="D13" s="1">
        <f t="shared" si="2"/>
        <v>30.98</v>
      </c>
      <c r="E13" s="14">
        <v>140384</v>
      </c>
      <c r="F13" s="14">
        <v>43381</v>
      </c>
      <c r="G13" s="32">
        <f t="shared" si="1"/>
        <v>30.9</v>
      </c>
      <c r="H13" s="14">
        <v>2340</v>
      </c>
      <c r="I13" s="14">
        <v>840</v>
      </c>
      <c r="J13" s="32">
        <f t="shared" si="3"/>
        <v>35.9</v>
      </c>
      <c r="K13" s="29"/>
    </row>
    <row r="14" spans="1:11" s="1" customFormat="1" ht="18" customHeight="1">
      <c r="A14" s="13" t="s">
        <v>21</v>
      </c>
      <c r="B14" s="14">
        <f t="shared" si="4"/>
        <v>130709</v>
      </c>
      <c r="C14" s="14">
        <f t="shared" si="5"/>
        <v>43211</v>
      </c>
      <c r="D14" s="1">
        <f t="shared" si="2"/>
        <v>33.06</v>
      </c>
      <c r="E14" s="14">
        <v>128746</v>
      </c>
      <c r="F14" s="14">
        <v>42473</v>
      </c>
      <c r="G14" s="32">
        <f t="shared" si="1"/>
        <v>32.99</v>
      </c>
      <c r="H14" s="14">
        <v>1963</v>
      </c>
      <c r="I14" s="14">
        <v>738</v>
      </c>
      <c r="J14" s="32">
        <f t="shared" si="3"/>
        <v>37.6</v>
      </c>
      <c r="K14" s="29"/>
    </row>
    <row r="15" spans="1:11" s="1" customFormat="1" ht="18" customHeight="1">
      <c r="A15" s="13" t="s">
        <v>4</v>
      </c>
      <c r="B15" s="14">
        <f t="shared" si="4"/>
        <v>297154</v>
      </c>
      <c r="C15" s="14">
        <f t="shared" si="5"/>
        <v>112371</v>
      </c>
      <c r="D15" s="1">
        <f t="shared" si="2"/>
        <v>37.82</v>
      </c>
      <c r="E15" s="14">
        <v>292985</v>
      </c>
      <c r="F15" s="14">
        <v>110417</v>
      </c>
      <c r="G15" s="32">
        <f t="shared" si="1"/>
        <v>37.69</v>
      </c>
      <c r="H15" s="14">
        <v>4169</v>
      </c>
      <c r="I15" s="14">
        <v>1954</v>
      </c>
      <c r="J15" s="32">
        <f t="shared" si="3"/>
        <v>46.87</v>
      </c>
      <c r="K15" s="29"/>
    </row>
    <row r="16" spans="1:11" s="1" customFormat="1" ht="18" customHeight="1">
      <c r="A16" s="16" t="s">
        <v>20</v>
      </c>
      <c r="B16" s="14">
        <f t="shared" si="4"/>
        <v>154780</v>
      </c>
      <c r="C16" s="14">
        <f t="shared" si="5"/>
        <v>56278</v>
      </c>
      <c r="D16" s="1">
        <f t="shared" si="2"/>
        <v>36.36</v>
      </c>
      <c r="E16" s="14">
        <v>152485</v>
      </c>
      <c r="F16" s="14">
        <v>55237</v>
      </c>
      <c r="G16" s="32">
        <f t="shared" si="1"/>
        <v>36.22</v>
      </c>
      <c r="H16" s="14">
        <v>2295</v>
      </c>
      <c r="I16" s="14">
        <v>1041</v>
      </c>
      <c r="J16" s="32">
        <f t="shared" si="3"/>
        <v>45.36</v>
      </c>
      <c r="K16" s="29"/>
    </row>
    <row r="17" spans="1:11" s="1" customFormat="1" ht="18" customHeight="1">
      <c r="A17" s="13" t="s">
        <v>21</v>
      </c>
      <c r="B17" s="14">
        <f t="shared" si="4"/>
        <v>142374</v>
      </c>
      <c r="C17" s="14">
        <f t="shared" si="5"/>
        <v>56093</v>
      </c>
      <c r="D17" s="32">
        <f t="shared" si="2"/>
        <v>39.4</v>
      </c>
      <c r="E17" s="14">
        <v>140500</v>
      </c>
      <c r="F17" s="14">
        <v>55180</v>
      </c>
      <c r="G17" s="32">
        <f t="shared" si="1"/>
        <v>39.27</v>
      </c>
      <c r="H17" s="14">
        <v>1874</v>
      </c>
      <c r="I17" s="14">
        <v>913</v>
      </c>
      <c r="J17" s="32">
        <f t="shared" si="3"/>
        <v>48.72</v>
      </c>
      <c r="K17" s="29"/>
    </row>
    <row r="18" spans="1:11" s="1" customFormat="1" ht="18" customHeight="1">
      <c r="A18" s="13" t="s">
        <v>5</v>
      </c>
      <c r="B18" s="14">
        <f t="shared" si="4"/>
        <v>300022</v>
      </c>
      <c r="C18" s="14">
        <f t="shared" si="5"/>
        <v>129065</v>
      </c>
      <c r="D18" s="1">
        <f t="shared" si="2"/>
        <v>43.02</v>
      </c>
      <c r="E18" s="14">
        <v>295942</v>
      </c>
      <c r="F18" s="14">
        <v>126903</v>
      </c>
      <c r="G18" s="32">
        <f t="shared" si="1"/>
        <v>42.88</v>
      </c>
      <c r="H18" s="14">
        <v>4080</v>
      </c>
      <c r="I18" s="14">
        <v>2162</v>
      </c>
      <c r="J18" s="32">
        <f t="shared" si="3"/>
        <v>52.99</v>
      </c>
      <c r="K18" s="29"/>
    </row>
    <row r="19" spans="1:11" s="1" customFormat="1" ht="18" customHeight="1">
      <c r="A19" s="16" t="s">
        <v>20</v>
      </c>
      <c r="B19" s="14">
        <f t="shared" si="4"/>
        <v>156499</v>
      </c>
      <c r="C19" s="14">
        <f t="shared" si="5"/>
        <v>64025</v>
      </c>
      <c r="D19" s="1">
        <f t="shared" si="2"/>
        <v>40.91</v>
      </c>
      <c r="E19" s="14">
        <v>154255</v>
      </c>
      <c r="F19" s="14">
        <v>62894</v>
      </c>
      <c r="G19" s="32">
        <f t="shared" si="1"/>
        <v>40.77</v>
      </c>
      <c r="H19" s="14">
        <v>2244</v>
      </c>
      <c r="I19" s="14">
        <v>1131</v>
      </c>
      <c r="J19" s="32">
        <f t="shared" si="3"/>
        <v>50.4</v>
      </c>
      <c r="K19" s="29"/>
    </row>
    <row r="20" spans="1:11" s="1" customFormat="1" ht="18" customHeight="1">
      <c r="A20" s="13" t="s">
        <v>21</v>
      </c>
      <c r="B20" s="14">
        <f t="shared" si="4"/>
        <v>143523</v>
      </c>
      <c r="C20" s="14">
        <f t="shared" si="5"/>
        <v>65040</v>
      </c>
      <c r="D20" s="1">
        <f t="shared" si="2"/>
        <v>45.32</v>
      </c>
      <c r="E20" s="14">
        <v>141687</v>
      </c>
      <c r="F20" s="14">
        <v>64009</v>
      </c>
      <c r="G20" s="32">
        <f t="shared" si="1"/>
        <v>45.18</v>
      </c>
      <c r="H20" s="14">
        <v>1836</v>
      </c>
      <c r="I20" s="14">
        <v>1031</v>
      </c>
      <c r="J20" s="32">
        <f t="shared" si="3"/>
        <v>56.15</v>
      </c>
      <c r="K20" s="29"/>
    </row>
    <row r="21" spans="1:11" s="1" customFormat="1" ht="18" customHeight="1">
      <c r="A21" s="13" t="s">
        <v>6</v>
      </c>
      <c r="B21" s="14">
        <f t="shared" si="4"/>
        <v>298772</v>
      </c>
      <c r="C21" s="14">
        <f t="shared" si="5"/>
        <v>146557</v>
      </c>
      <c r="D21" s="1">
        <f t="shared" si="2"/>
        <v>49.05</v>
      </c>
      <c r="E21" s="14">
        <v>294911</v>
      </c>
      <c r="F21" s="14">
        <v>144180</v>
      </c>
      <c r="G21" s="32">
        <f t="shared" si="1"/>
        <v>48.89</v>
      </c>
      <c r="H21" s="14">
        <v>3861</v>
      </c>
      <c r="I21" s="14">
        <v>2377</v>
      </c>
      <c r="J21" s="32">
        <f t="shared" si="3"/>
        <v>61.56</v>
      </c>
      <c r="K21" s="29"/>
    </row>
    <row r="22" spans="1:11" s="1" customFormat="1" ht="18" customHeight="1">
      <c r="A22" s="16" t="s">
        <v>20</v>
      </c>
      <c r="B22" s="14">
        <f t="shared" si="4"/>
        <v>155444</v>
      </c>
      <c r="C22" s="14">
        <f t="shared" si="5"/>
        <v>71724</v>
      </c>
      <c r="D22" s="1">
        <f t="shared" si="2"/>
        <v>46.14</v>
      </c>
      <c r="E22" s="14">
        <v>153281</v>
      </c>
      <c r="F22" s="14">
        <v>70463</v>
      </c>
      <c r="G22" s="32">
        <f t="shared" si="1"/>
        <v>45.97</v>
      </c>
      <c r="H22" s="14">
        <v>2163</v>
      </c>
      <c r="I22" s="14">
        <v>1261</v>
      </c>
      <c r="J22" s="32">
        <f t="shared" si="3"/>
        <v>58.3</v>
      </c>
      <c r="K22" s="29"/>
    </row>
    <row r="23" spans="1:11" s="1" customFormat="1" ht="18" customHeight="1">
      <c r="A23" s="13" t="s">
        <v>21</v>
      </c>
      <c r="B23" s="14">
        <f t="shared" si="4"/>
        <v>143328</v>
      </c>
      <c r="C23" s="14">
        <f t="shared" si="5"/>
        <v>74833</v>
      </c>
      <c r="D23" s="1">
        <f t="shared" si="2"/>
        <v>52.21</v>
      </c>
      <c r="E23" s="14">
        <v>141630</v>
      </c>
      <c r="F23" s="14">
        <v>73717</v>
      </c>
      <c r="G23" s="32">
        <f t="shared" si="1"/>
        <v>52.05</v>
      </c>
      <c r="H23" s="14">
        <v>1698</v>
      </c>
      <c r="I23" s="14">
        <v>1116</v>
      </c>
      <c r="J23" s="32">
        <f t="shared" si="3"/>
        <v>65.72</v>
      </c>
      <c r="K23" s="29"/>
    </row>
    <row r="24" spans="1:11" s="1" customFormat="1" ht="18" customHeight="1">
      <c r="A24" s="13" t="s">
        <v>7</v>
      </c>
      <c r="B24" s="14">
        <f t="shared" si="4"/>
        <v>299627</v>
      </c>
      <c r="C24" s="14">
        <f t="shared" si="5"/>
        <v>164050</v>
      </c>
      <c r="D24" s="1">
        <f t="shared" si="2"/>
        <v>54.75</v>
      </c>
      <c r="E24" s="14">
        <v>295811</v>
      </c>
      <c r="F24" s="14">
        <v>161416</v>
      </c>
      <c r="G24" s="32">
        <f t="shared" si="1"/>
        <v>54.57</v>
      </c>
      <c r="H24" s="14">
        <v>3816</v>
      </c>
      <c r="I24" s="14">
        <v>2634</v>
      </c>
      <c r="J24" s="32">
        <f t="shared" si="3"/>
        <v>69.03</v>
      </c>
      <c r="K24" s="29"/>
    </row>
    <row r="25" spans="1:11" s="1" customFormat="1" ht="18" customHeight="1">
      <c r="A25" s="16" t="s">
        <v>20</v>
      </c>
      <c r="B25" s="14">
        <f t="shared" si="4"/>
        <v>156356</v>
      </c>
      <c r="C25" s="14">
        <f t="shared" si="5"/>
        <v>80472</v>
      </c>
      <c r="D25" s="1">
        <f t="shared" si="2"/>
        <v>51.47</v>
      </c>
      <c r="E25" s="14">
        <v>154183</v>
      </c>
      <c r="F25" s="14">
        <v>79052</v>
      </c>
      <c r="G25" s="32">
        <f t="shared" si="1"/>
        <v>51.27</v>
      </c>
      <c r="H25" s="14">
        <v>2173</v>
      </c>
      <c r="I25" s="14">
        <v>1420</v>
      </c>
      <c r="J25" s="32">
        <f t="shared" si="3"/>
        <v>65.35</v>
      </c>
      <c r="K25" s="29"/>
    </row>
    <row r="26" spans="1:11" s="1" customFormat="1" ht="18" customHeight="1" thickBot="1">
      <c r="A26" s="17" t="s">
        <v>21</v>
      </c>
      <c r="B26" s="18">
        <f t="shared" si="4"/>
        <v>143271</v>
      </c>
      <c r="C26" s="18">
        <f t="shared" si="5"/>
        <v>83578</v>
      </c>
      <c r="D26" s="31">
        <f t="shared" si="2"/>
        <v>58.34</v>
      </c>
      <c r="E26" s="18">
        <v>141628</v>
      </c>
      <c r="F26" s="18">
        <v>82364</v>
      </c>
      <c r="G26" s="35">
        <f t="shared" si="1"/>
        <v>58.16</v>
      </c>
      <c r="H26" s="18">
        <v>1643</v>
      </c>
      <c r="I26" s="18">
        <v>1214</v>
      </c>
      <c r="J26" s="35">
        <f t="shared" si="3"/>
        <v>73.89</v>
      </c>
      <c r="K26" s="29"/>
    </row>
    <row r="27" spans="1:11" s="1" customFormat="1" ht="18" customHeight="1">
      <c r="A27" s="15" t="s">
        <v>8</v>
      </c>
      <c r="K27" s="29"/>
    </row>
  </sheetData>
  <sheetProtection/>
  <mergeCells count="2">
    <mergeCell ref="A2:J2"/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67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v>1246849</v>
      </c>
      <c r="C6" s="14">
        <v>586669</v>
      </c>
      <c r="D6" s="32">
        <v>47.05212900680034</v>
      </c>
      <c r="E6" s="14">
        <v>1212646</v>
      </c>
      <c r="F6" s="14">
        <v>569640</v>
      </c>
      <c r="G6" s="32">
        <v>46.97496219011979</v>
      </c>
      <c r="H6" s="14">
        <v>34203</v>
      </c>
      <c r="I6" s="14">
        <v>17029</v>
      </c>
      <c r="J6" s="32">
        <v>49.78803028974067</v>
      </c>
      <c r="L6" s="29"/>
    </row>
    <row r="7" spans="1:12" s="1" customFormat="1" ht="18" customHeight="1">
      <c r="A7" s="16" t="s">
        <v>20</v>
      </c>
      <c r="B7" s="14">
        <v>652345</v>
      </c>
      <c r="C7" s="14">
        <v>303130</v>
      </c>
      <c r="D7" s="32">
        <v>46.46774329534219</v>
      </c>
      <c r="E7" s="14">
        <v>633980</v>
      </c>
      <c r="F7" s="14">
        <v>294145</v>
      </c>
      <c r="G7" s="32">
        <v>46.39657402441718</v>
      </c>
      <c r="H7" s="14">
        <v>18365</v>
      </c>
      <c r="I7" s="14">
        <v>8985</v>
      </c>
      <c r="J7" s="32">
        <v>48.92458480805881</v>
      </c>
      <c r="L7" s="29"/>
    </row>
    <row r="8" spans="1:12" s="1" customFormat="1" ht="18" customHeight="1">
      <c r="A8" s="13" t="s">
        <v>21</v>
      </c>
      <c r="B8" s="14">
        <v>594504</v>
      </c>
      <c r="C8" s="14">
        <v>283539</v>
      </c>
      <c r="D8" s="32">
        <v>47.69337128093335</v>
      </c>
      <c r="E8" s="14">
        <v>578666</v>
      </c>
      <c r="F8" s="14">
        <v>275495</v>
      </c>
      <c r="G8" s="32">
        <v>47.60863779796981</v>
      </c>
      <c r="H8" s="14">
        <v>15838</v>
      </c>
      <c r="I8" s="14">
        <v>8044</v>
      </c>
      <c r="J8" s="32">
        <v>50.78924106579114</v>
      </c>
      <c r="L8" s="29"/>
    </row>
    <row r="9" spans="1:12" s="1" customFormat="1" ht="18" customHeight="1">
      <c r="A9" s="13" t="s">
        <v>2</v>
      </c>
      <c r="B9" s="14">
        <v>197157</v>
      </c>
      <c r="C9" s="14">
        <v>52807</v>
      </c>
      <c r="D9" s="32">
        <v>26.78423794235051</v>
      </c>
      <c r="E9" s="14">
        <v>190792</v>
      </c>
      <c r="F9" s="14">
        <v>51044</v>
      </c>
      <c r="G9" s="32">
        <v>26.753742295274435</v>
      </c>
      <c r="H9" s="14">
        <v>6365</v>
      </c>
      <c r="I9" s="14">
        <v>1763</v>
      </c>
      <c r="J9" s="32">
        <v>27.69835035349568</v>
      </c>
      <c r="L9" s="29"/>
    </row>
    <row r="10" spans="1:12" s="1" customFormat="1" ht="18" customHeight="1">
      <c r="A10" s="16" t="s">
        <v>20</v>
      </c>
      <c r="B10" s="14">
        <v>103173</v>
      </c>
      <c r="C10" s="14">
        <v>27021</v>
      </c>
      <c r="D10" s="32">
        <v>26.18999156756128</v>
      </c>
      <c r="E10" s="14">
        <v>99777</v>
      </c>
      <c r="F10" s="14">
        <v>26124</v>
      </c>
      <c r="G10" s="32">
        <v>26.18238672239093</v>
      </c>
      <c r="H10" s="14">
        <v>3396</v>
      </c>
      <c r="I10" s="14">
        <v>897</v>
      </c>
      <c r="J10" s="32">
        <v>26.413427561837455</v>
      </c>
      <c r="L10" s="29"/>
    </row>
    <row r="11" spans="1:12" s="1" customFormat="1" ht="18" customHeight="1">
      <c r="A11" s="13" t="s">
        <v>21</v>
      </c>
      <c r="B11" s="14">
        <v>93984</v>
      </c>
      <c r="C11" s="14">
        <v>25786</v>
      </c>
      <c r="D11" s="32">
        <v>27.436584950629893</v>
      </c>
      <c r="E11" s="14">
        <v>91015</v>
      </c>
      <c r="F11" s="14">
        <v>24920</v>
      </c>
      <c r="G11" s="32">
        <v>27.38010218095918</v>
      </c>
      <c r="H11" s="14">
        <v>2969</v>
      </c>
      <c r="I11" s="14">
        <v>866</v>
      </c>
      <c r="J11" s="32">
        <v>29.168070057258337</v>
      </c>
      <c r="L11" s="29"/>
    </row>
    <row r="12" spans="1:12" s="1" customFormat="1" ht="18" customHeight="1">
      <c r="A12" s="13" t="s">
        <v>3</v>
      </c>
      <c r="B12" s="14">
        <v>197953</v>
      </c>
      <c r="C12" s="14">
        <v>67396</v>
      </c>
      <c r="D12" s="32">
        <v>34.04646557516178</v>
      </c>
      <c r="E12" s="14">
        <v>191949</v>
      </c>
      <c r="F12" s="14">
        <v>65224</v>
      </c>
      <c r="G12" s="32">
        <v>33.97985923344222</v>
      </c>
      <c r="H12" s="14">
        <v>6004</v>
      </c>
      <c r="I12" s="14">
        <v>2172</v>
      </c>
      <c r="J12" s="32">
        <v>36.17588274483678</v>
      </c>
      <c r="L12" s="29"/>
    </row>
    <row r="13" spans="1:12" s="1" customFormat="1" ht="18" customHeight="1">
      <c r="A13" s="16" t="s">
        <v>20</v>
      </c>
      <c r="B13" s="14">
        <v>103237</v>
      </c>
      <c r="C13" s="14">
        <v>35356</v>
      </c>
      <c r="D13" s="32">
        <v>34.24741129633755</v>
      </c>
      <c r="E13" s="14">
        <v>100103</v>
      </c>
      <c r="F13" s="14">
        <v>34218</v>
      </c>
      <c r="G13" s="32">
        <v>34.18279172452374</v>
      </c>
      <c r="H13" s="14">
        <v>3134</v>
      </c>
      <c r="I13" s="14">
        <v>1138</v>
      </c>
      <c r="J13" s="32">
        <v>36.311423101467774</v>
      </c>
      <c r="L13" s="29"/>
    </row>
    <row r="14" spans="1:12" s="1" customFormat="1" ht="18" customHeight="1">
      <c r="A14" s="13" t="s">
        <v>21</v>
      </c>
      <c r="B14" s="14">
        <v>94716</v>
      </c>
      <c r="C14" s="14">
        <v>32040</v>
      </c>
      <c r="D14" s="32">
        <v>33.8274420372482</v>
      </c>
      <c r="E14" s="14">
        <v>91846</v>
      </c>
      <c r="F14" s="14">
        <v>31006</v>
      </c>
      <c r="G14" s="32">
        <v>33.75868301286937</v>
      </c>
      <c r="H14" s="14">
        <v>2870</v>
      </c>
      <c r="I14" s="14">
        <v>1034</v>
      </c>
      <c r="J14" s="32">
        <v>36.02787456445993</v>
      </c>
      <c r="L14" s="29"/>
    </row>
    <row r="15" spans="1:12" s="1" customFormat="1" ht="18" customHeight="1">
      <c r="A15" s="13" t="s">
        <v>4</v>
      </c>
      <c r="B15" s="14">
        <v>200919</v>
      </c>
      <c r="C15" s="14">
        <v>86708</v>
      </c>
      <c r="D15" s="32">
        <v>43.155699560519416</v>
      </c>
      <c r="E15" s="14">
        <v>195156</v>
      </c>
      <c r="F15" s="14">
        <v>83886</v>
      </c>
      <c r="G15" s="32">
        <v>42.98407427903831</v>
      </c>
      <c r="H15" s="14">
        <v>5763</v>
      </c>
      <c r="I15" s="14">
        <v>2822</v>
      </c>
      <c r="J15" s="32">
        <v>48.96755162241888</v>
      </c>
      <c r="L15" s="29"/>
    </row>
    <row r="16" spans="1:12" s="1" customFormat="1" ht="18" customHeight="1">
      <c r="A16" s="16" t="s">
        <v>20</v>
      </c>
      <c r="B16" s="14">
        <v>105321</v>
      </c>
      <c r="C16" s="14">
        <v>45705</v>
      </c>
      <c r="D16" s="32">
        <v>43.395903950779044</v>
      </c>
      <c r="E16" s="14">
        <v>102204</v>
      </c>
      <c r="F16" s="14">
        <v>44214</v>
      </c>
      <c r="G16" s="32">
        <v>43.26053774803334</v>
      </c>
      <c r="H16" s="14">
        <v>3117</v>
      </c>
      <c r="I16" s="14">
        <v>1491</v>
      </c>
      <c r="J16" s="32">
        <v>47.8344562078922</v>
      </c>
      <c r="L16" s="29"/>
    </row>
    <row r="17" spans="1:12" s="1" customFormat="1" ht="18" customHeight="1">
      <c r="A17" s="13" t="s">
        <v>21</v>
      </c>
      <c r="B17" s="14">
        <v>95598</v>
      </c>
      <c r="C17" s="14">
        <v>41003</v>
      </c>
      <c r="D17" s="32">
        <v>42.89106466662483</v>
      </c>
      <c r="E17" s="14">
        <v>92952</v>
      </c>
      <c r="F17" s="14">
        <v>39672</v>
      </c>
      <c r="G17" s="32">
        <v>42.68009295120062</v>
      </c>
      <c r="H17" s="14">
        <v>2646</v>
      </c>
      <c r="I17" s="14">
        <v>1331</v>
      </c>
      <c r="J17" s="32">
        <v>50.302343159486014</v>
      </c>
      <c r="L17" s="29"/>
    </row>
    <row r="18" spans="1:12" s="1" customFormat="1" ht="18" customHeight="1">
      <c r="A18" s="13" t="s">
        <v>5</v>
      </c>
      <c r="B18" s="14">
        <v>207980</v>
      </c>
      <c r="C18" s="14">
        <v>106410</v>
      </c>
      <c r="D18" s="32">
        <v>51.1635734205212</v>
      </c>
      <c r="E18" s="14">
        <v>202442</v>
      </c>
      <c r="F18" s="14">
        <v>103224</v>
      </c>
      <c r="G18" s="32">
        <v>50.98941919166971</v>
      </c>
      <c r="H18" s="14">
        <v>5538</v>
      </c>
      <c r="I18" s="14">
        <v>3186</v>
      </c>
      <c r="J18" s="32">
        <v>57.52979414951246</v>
      </c>
      <c r="L18" s="29"/>
    </row>
    <row r="19" spans="1:12" s="1" customFormat="1" ht="18" customHeight="1">
      <c r="A19" s="16" t="s">
        <v>20</v>
      </c>
      <c r="B19" s="14">
        <v>108301</v>
      </c>
      <c r="C19" s="14">
        <v>54946</v>
      </c>
      <c r="D19" s="32">
        <v>50.73452692034238</v>
      </c>
      <c r="E19" s="14">
        <v>105325</v>
      </c>
      <c r="F19" s="14">
        <v>53270</v>
      </c>
      <c r="G19" s="32">
        <v>50.57678613814384</v>
      </c>
      <c r="H19" s="14">
        <v>2976</v>
      </c>
      <c r="I19" s="14">
        <v>1676</v>
      </c>
      <c r="J19" s="32">
        <v>56.31720430107527</v>
      </c>
      <c r="L19" s="29"/>
    </row>
    <row r="20" spans="1:12" s="1" customFormat="1" ht="18" customHeight="1">
      <c r="A20" s="13" t="s">
        <v>21</v>
      </c>
      <c r="B20" s="14">
        <v>99679</v>
      </c>
      <c r="C20" s="14">
        <v>51464</v>
      </c>
      <c r="D20" s="32">
        <v>51.62973143791571</v>
      </c>
      <c r="E20" s="14">
        <v>97117</v>
      </c>
      <c r="F20" s="14">
        <v>49954</v>
      </c>
      <c r="G20" s="32">
        <v>51.43692659369626</v>
      </c>
      <c r="H20" s="14">
        <v>2562</v>
      </c>
      <c r="I20" s="14">
        <v>1510</v>
      </c>
      <c r="J20" s="32">
        <v>58.93832943013271</v>
      </c>
      <c r="L20" s="29"/>
    </row>
    <row r="21" spans="1:12" s="1" customFormat="1" ht="18" customHeight="1">
      <c r="A21" s="13" t="s">
        <v>15</v>
      </c>
      <c r="B21" s="14">
        <v>213827</v>
      </c>
      <c r="C21" s="14">
        <v>125520</v>
      </c>
      <c r="D21" s="32">
        <v>58.70166068831345</v>
      </c>
      <c r="E21" s="14">
        <v>208528</v>
      </c>
      <c r="F21" s="14">
        <v>122053</v>
      </c>
      <c r="G21" s="32">
        <v>58.5307488682575</v>
      </c>
      <c r="H21" s="14">
        <v>5299</v>
      </c>
      <c r="I21" s="14">
        <v>3467</v>
      </c>
      <c r="J21" s="32">
        <v>65.42743913946028</v>
      </c>
      <c r="L21" s="29"/>
    </row>
    <row r="22" spans="1:12" s="1" customFormat="1" ht="18" customHeight="1">
      <c r="A22" s="16" t="s">
        <v>20</v>
      </c>
      <c r="B22" s="14">
        <v>112503</v>
      </c>
      <c r="C22" s="14">
        <v>64821</v>
      </c>
      <c r="D22" s="32">
        <v>57.617130209861074</v>
      </c>
      <c r="E22" s="14">
        <v>109606</v>
      </c>
      <c r="F22" s="14">
        <v>62951</v>
      </c>
      <c r="G22" s="32">
        <v>57.43389960403628</v>
      </c>
      <c r="H22" s="14">
        <v>2897</v>
      </c>
      <c r="I22" s="14">
        <v>1870</v>
      </c>
      <c r="J22" s="32">
        <v>64.54953400069037</v>
      </c>
      <c r="L22" s="29"/>
    </row>
    <row r="23" spans="1:12" s="1" customFormat="1" ht="18" customHeight="1">
      <c r="A23" s="13" t="s">
        <v>21</v>
      </c>
      <c r="B23" s="14">
        <v>101324</v>
      </c>
      <c r="C23" s="14">
        <v>60699</v>
      </c>
      <c r="D23" s="32">
        <v>59.9058465911334</v>
      </c>
      <c r="E23" s="14">
        <v>98922</v>
      </c>
      <c r="F23" s="14">
        <v>59102</v>
      </c>
      <c r="G23" s="32">
        <v>59.74606255433574</v>
      </c>
      <c r="H23" s="14">
        <v>2402</v>
      </c>
      <c r="I23" s="14">
        <v>1597</v>
      </c>
      <c r="J23" s="32">
        <v>66.48626144879267</v>
      </c>
      <c r="L23" s="29"/>
    </row>
    <row r="24" spans="1:12" s="1" customFormat="1" ht="18" customHeight="1">
      <c r="A24" s="13" t="s">
        <v>7</v>
      </c>
      <c r="B24" s="14">
        <v>229013</v>
      </c>
      <c r="C24" s="14">
        <v>147828</v>
      </c>
      <c r="D24" s="32">
        <v>64.55004737722312</v>
      </c>
      <c r="E24" s="14">
        <v>223779</v>
      </c>
      <c r="F24" s="14">
        <v>144209</v>
      </c>
      <c r="G24" s="32">
        <v>64.4425973840262</v>
      </c>
      <c r="H24" s="14">
        <v>5234</v>
      </c>
      <c r="I24" s="14">
        <v>3619</v>
      </c>
      <c r="J24" s="32">
        <v>69.14405808177303</v>
      </c>
      <c r="L24" s="29"/>
    </row>
    <row r="25" spans="1:12" s="1" customFormat="1" ht="18" customHeight="1">
      <c r="A25" s="16" t="s">
        <v>20</v>
      </c>
      <c r="B25" s="14">
        <v>119810</v>
      </c>
      <c r="C25" s="14">
        <v>75281</v>
      </c>
      <c r="D25" s="32">
        <v>62.83365328436692</v>
      </c>
      <c r="E25" s="14">
        <v>116965</v>
      </c>
      <c r="F25" s="14">
        <v>73368</v>
      </c>
      <c r="G25" s="32">
        <v>62.726456632325906</v>
      </c>
      <c r="H25" s="14">
        <v>2845</v>
      </c>
      <c r="I25" s="14">
        <v>1913</v>
      </c>
      <c r="J25" s="32">
        <v>67.24077328646749</v>
      </c>
      <c r="L25" s="29"/>
    </row>
    <row r="26" spans="1:12" s="1" customFormat="1" ht="18" customHeight="1" thickBot="1">
      <c r="A26" s="17" t="s">
        <v>21</v>
      </c>
      <c r="B26" s="18">
        <v>109203</v>
      </c>
      <c r="C26" s="18">
        <v>72547</v>
      </c>
      <c r="D26" s="35">
        <v>66.43315659826196</v>
      </c>
      <c r="E26" s="18">
        <v>106814</v>
      </c>
      <c r="F26" s="18">
        <v>70841</v>
      </c>
      <c r="G26" s="35">
        <v>66.32183047166102</v>
      </c>
      <c r="H26" s="18">
        <v>2389</v>
      </c>
      <c r="I26" s="18">
        <v>1706</v>
      </c>
      <c r="J26" s="35">
        <v>71.41063206362494</v>
      </c>
      <c r="L26" s="29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68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v>1208990</v>
      </c>
      <c r="C6" s="14">
        <v>557607</v>
      </c>
      <c r="D6" s="32">
        <v>46.12172143690188</v>
      </c>
      <c r="E6" s="14">
        <v>1173823</v>
      </c>
      <c r="F6" s="14">
        <v>540267</v>
      </c>
      <c r="G6" s="32">
        <v>46.0262748301916</v>
      </c>
      <c r="H6" s="14">
        <v>35167</v>
      </c>
      <c r="I6" s="14">
        <v>17340</v>
      </c>
      <c r="J6" s="32">
        <v>49.30758950152131</v>
      </c>
      <c r="L6" s="29"/>
    </row>
    <row r="7" spans="1:12" s="1" customFormat="1" ht="18" customHeight="1">
      <c r="A7" s="16" t="s">
        <v>20</v>
      </c>
      <c r="B7" s="14">
        <v>632076</v>
      </c>
      <c r="C7" s="14">
        <v>287646</v>
      </c>
      <c r="D7" s="32">
        <v>45.50813509767813</v>
      </c>
      <c r="E7" s="14">
        <v>613366</v>
      </c>
      <c r="F7" s="14">
        <v>278537</v>
      </c>
      <c r="G7" s="32">
        <v>45.41122266314077</v>
      </c>
      <c r="H7" s="14">
        <v>18710</v>
      </c>
      <c r="I7" s="14">
        <v>9109</v>
      </c>
      <c r="J7" s="32">
        <v>48.6851950828434</v>
      </c>
      <c r="L7" s="29"/>
    </row>
    <row r="8" spans="1:12" s="1" customFormat="1" ht="18" customHeight="1">
      <c r="A8" s="13" t="s">
        <v>21</v>
      </c>
      <c r="B8" s="14">
        <v>576914</v>
      </c>
      <c r="C8" s="14">
        <v>269961</v>
      </c>
      <c r="D8" s="32">
        <v>46.79397622522595</v>
      </c>
      <c r="E8" s="14">
        <v>560457</v>
      </c>
      <c r="F8" s="14">
        <v>261730</v>
      </c>
      <c r="G8" s="32">
        <v>46.6993899621202</v>
      </c>
      <c r="H8" s="14">
        <v>16457</v>
      </c>
      <c r="I8" s="14">
        <v>8231</v>
      </c>
      <c r="J8" s="32">
        <v>50.015191104089446</v>
      </c>
      <c r="L8" s="29"/>
    </row>
    <row r="9" spans="1:12" s="1" customFormat="1" ht="18" customHeight="1">
      <c r="A9" s="13" t="s">
        <v>2</v>
      </c>
      <c r="B9" s="14">
        <v>190557</v>
      </c>
      <c r="C9" s="14">
        <v>49799</v>
      </c>
      <c r="D9" s="32">
        <v>26.133387910179106</v>
      </c>
      <c r="E9" s="14">
        <v>184200</v>
      </c>
      <c r="F9" s="14">
        <v>48041</v>
      </c>
      <c r="G9" s="32">
        <v>26.080890336590663</v>
      </c>
      <c r="H9" s="14">
        <v>6357</v>
      </c>
      <c r="I9" s="14">
        <v>1758</v>
      </c>
      <c r="J9" s="32">
        <v>27.654554034922132</v>
      </c>
      <c r="L9" s="29"/>
    </row>
    <row r="10" spans="1:12" s="1" customFormat="1" ht="18" customHeight="1">
      <c r="A10" s="16" t="s">
        <v>20</v>
      </c>
      <c r="B10" s="14">
        <v>99239</v>
      </c>
      <c r="C10" s="14">
        <v>25397</v>
      </c>
      <c r="D10" s="32">
        <v>25.591753242172935</v>
      </c>
      <c r="E10" s="14">
        <v>95930</v>
      </c>
      <c r="F10" s="14">
        <v>24488</v>
      </c>
      <c r="G10" s="32">
        <v>25.526946731992076</v>
      </c>
      <c r="H10" s="14">
        <v>3309</v>
      </c>
      <c r="I10" s="14">
        <v>909</v>
      </c>
      <c r="J10" s="32">
        <v>27.470534904805078</v>
      </c>
      <c r="L10" s="29"/>
    </row>
    <row r="11" spans="1:12" s="1" customFormat="1" ht="18" customHeight="1">
      <c r="A11" s="13" t="s">
        <v>21</v>
      </c>
      <c r="B11" s="14">
        <v>91318</v>
      </c>
      <c r="C11" s="14">
        <v>24402</v>
      </c>
      <c r="D11" s="32">
        <v>26.722004424100398</v>
      </c>
      <c r="E11" s="14">
        <v>88270</v>
      </c>
      <c r="F11" s="14">
        <v>23553</v>
      </c>
      <c r="G11" s="32">
        <v>26.68290472414184</v>
      </c>
      <c r="H11" s="14">
        <v>3048</v>
      </c>
      <c r="I11" s="14">
        <v>849</v>
      </c>
      <c r="J11" s="32">
        <v>27.85433070866142</v>
      </c>
      <c r="L11" s="29"/>
    </row>
    <row r="12" spans="1:12" s="1" customFormat="1" ht="18" customHeight="1">
      <c r="A12" s="13" t="s">
        <v>3</v>
      </c>
      <c r="B12" s="14">
        <v>197242</v>
      </c>
      <c r="C12" s="14">
        <v>65628</v>
      </c>
      <c r="D12" s="32">
        <v>33.27283235821985</v>
      </c>
      <c r="E12" s="14">
        <v>190972</v>
      </c>
      <c r="F12" s="14">
        <v>63346</v>
      </c>
      <c r="G12" s="32">
        <v>33.17030768908531</v>
      </c>
      <c r="H12" s="14">
        <v>6270</v>
      </c>
      <c r="I12" s="14">
        <v>2282</v>
      </c>
      <c r="J12" s="32">
        <v>36.39553429027113</v>
      </c>
      <c r="L12" s="29"/>
    </row>
    <row r="13" spans="1:12" s="1" customFormat="1" ht="18" customHeight="1">
      <c r="A13" s="16" t="s">
        <v>20</v>
      </c>
      <c r="B13" s="14">
        <v>103236</v>
      </c>
      <c r="C13" s="14">
        <v>34194</v>
      </c>
      <c r="D13" s="32">
        <v>33.122166686039755</v>
      </c>
      <c r="E13" s="14">
        <v>99901</v>
      </c>
      <c r="F13" s="14">
        <v>32989</v>
      </c>
      <c r="G13" s="32">
        <v>33.021691474559816</v>
      </c>
      <c r="H13" s="14">
        <v>3335</v>
      </c>
      <c r="I13" s="14">
        <v>1205</v>
      </c>
      <c r="J13" s="32">
        <v>36.13193403298351</v>
      </c>
      <c r="L13" s="29"/>
    </row>
    <row r="14" spans="1:12" s="1" customFormat="1" ht="18" customHeight="1">
      <c r="A14" s="13" t="s">
        <v>21</v>
      </c>
      <c r="B14" s="14">
        <v>94006</v>
      </c>
      <c r="C14" s="14">
        <v>31434</v>
      </c>
      <c r="D14" s="32">
        <v>33.43829117290386</v>
      </c>
      <c r="E14" s="14">
        <v>91071</v>
      </c>
      <c r="F14" s="14">
        <v>30357</v>
      </c>
      <c r="G14" s="32">
        <v>33.333333333333336</v>
      </c>
      <c r="H14" s="14">
        <v>2935</v>
      </c>
      <c r="I14" s="14">
        <v>1077</v>
      </c>
      <c r="J14" s="32">
        <v>36.69505962521295</v>
      </c>
      <c r="L14" s="29"/>
    </row>
    <row r="15" spans="1:12" s="1" customFormat="1" ht="18" customHeight="1">
      <c r="A15" s="13" t="s">
        <v>4</v>
      </c>
      <c r="B15" s="14">
        <v>198030</v>
      </c>
      <c r="C15" s="14">
        <v>84051</v>
      </c>
      <c r="D15" s="32">
        <v>42.44356915618846</v>
      </c>
      <c r="E15" s="14">
        <v>192117</v>
      </c>
      <c r="F15" s="14">
        <v>81245</v>
      </c>
      <c r="G15" s="32">
        <v>42.28933410369723</v>
      </c>
      <c r="H15" s="14">
        <v>5913</v>
      </c>
      <c r="I15" s="14">
        <v>2806</v>
      </c>
      <c r="J15" s="32">
        <v>47.45476069676983</v>
      </c>
      <c r="L15" s="29"/>
    </row>
    <row r="16" spans="1:12" s="1" customFormat="1" ht="18" customHeight="1">
      <c r="A16" s="16" t="s">
        <v>20</v>
      </c>
      <c r="B16" s="14">
        <v>103280</v>
      </c>
      <c r="C16" s="14">
        <v>44104</v>
      </c>
      <c r="D16" s="32">
        <v>42.70333075135554</v>
      </c>
      <c r="E16" s="14">
        <v>100198</v>
      </c>
      <c r="F16" s="14">
        <v>42648</v>
      </c>
      <c r="G16" s="32">
        <v>42.563723826822894</v>
      </c>
      <c r="H16" s="14">
        <v>3082</v>
      </c>
      <c r="I16" s="14">
        <v>1456</v>
      </c>
      <c r="J16" s="32">
        <v>47.24205061648281</v>
      </c>
      <c r="L16" s="29"/>
    </row>
    <row r="17" spans="1:12" s="1" customFormat="1" ht="18" customHeight="1">
      <c r="A17" s="13" t="s">
        <v>21</v>
      </c>
      <c r="B17" s="14">
        <v>94750</v>
      </c>
      <c r="C17" s="14">
        <v>39947</v>
      </c>
      <c r="D17" s="32">
        <v>42.16042216358839</v>
      </c>
      <c r="E17" s="14">
        <v>91919</v>
      </c>
      <c r="F17" s="14">
        <v>38597</v>
      </c>
      <c r="G17" s="32">
        <v>41.99023052905275</v>
      </c>
      <c r="H17" s="14">
        <v>2831</v>
      </c>
      <c r="I17" s="14">
        <v>1350</v>
      </c>
      <c r="J17" s="32">
        <v>47.68632991875662</v>
      </c>
      <c r="L17" s="29"/>
    </row>
    <row r="18" spans="1:12" s="1" customFormat="1" ht="18" customHeight="1">
      <c r="A18" s="13" t="s">
        <v>5</v>
      </c>
      <c r="B18" s="14">
        <v>201116</v>
      </c>
      <c r="C18" s="14">
        <v>101336</v>
      </c>
      <c r="D18" s="32">
        <v>50.386841424849344</v>
      </c>
      <c r="E18" s="14">
        <v>195359</v>
      </c>
      <c r="F18" s="14">
        <v>98072</v>
      </c>
      <c r="G18" s="32">
        <v>50.20091216683132</v>
      </c>
      <c r="H18" s="14">
        <v>5757</v>
      </c>
      <c r="I18" s="14">
        <v>3264</v>
      </c>
      <c r="J18" s="32">
        <v>56.69619593538301</v>
      </c>
      <c r="L18" s="29"/>
    </row>
    <row r="19" spans="1:12" s="1" customFormat="1" ht="18" customHeight="1">
      <c r="A19" s="16" t="s">
        <v>20</v>
      </c>
      <c r="B19" s="14">
        <v>105415</v>
      </c>
      <c r="C19" s="14">
        <v>52917</v>
      </c>
      <c r="D19" s="32">
        <v>50.19873831997344</v>
      </c>
      <c r="E19" s="14">
        <v>102301</v>
      </c>
      <c r="F19" s="14">
        <v>51188</v>
      </c>
      <c r="G19" s="32">
        <v>50.036656533171715</v>
      </c>
      <c r="H19" s="14">
        <v>3114</v>
      </c>
      <c r="I19" s="14">
        <v>1729</v>
      </c>
      <c r="J19" s="32">
        <v>55.52344251766217</v>
      </c>
      <c r="L19" s="29"/>
    </row>
    <row r="20" spans="1:12" s="1" customFormat="1" ht="18" customHeight="1">
      <c r="A20" s="13" t="s">
        <v>21</v>
      </c>
      <c r="B20" s="14">
        <v>95701</v>
      </c>
      <c r="C20" s="14">
        <v>48419</v>
      </c>
      <c r="D20" s="32">
        <v>50.59403767985705</v>
      </c>
      <c r="E20" s="14">
        <v>93058</v>
      </c>
      <c r="F20" s="14">
        <v>46884</v>
      </c>
      <c r="G20" s="32">
        <v>50.38148251628017</v>
      </c>
      <c r="H20" s="14">
        <v>2643</v>
      </c>
      <c r="I20" s="14">
        <v>1535</v>
      </c>
      <c r="J20" s="32">
        <v>58.0779417328793</v>
      </c>
      <c r="L20" s="29"/>
    </row>
    <row r="21" spans="1:12" s="1" customFormat="1" ht="18" customHeight="1">
      <c r="A21" s="13" t="s">
        <v>15</v>
      </c>
      <c r="B21" s="14">
        <v>208082</v>
      </c>
      <c r="C21" s="14">
        <v>120170</v>
      </c>
      <c r="D21" s="32">
        <v>57.75127113349545</v>
      </c>
      <c r="E21" s="14">
        <v>202497</v>
      </c>
      <c r="F21" s="14">
        <v>116633</v>
      </c>
      <c r="G21" s="32">
        <v>57.597396504639576</v>
      </c>
      <c r="H21" s="14">
        <v>5585</v>
      </c>
      <c r="I21" s="14">
        <v>3537</v>
      </c>
      <c r="J21" s="32">
        <v>63.33034914950761</v>
      </c>
      <c r="L21" s="29"/>
    </row>
    <row r="22" spans="1:12" s="1" customFormat="1" ht="18" customHeight="1">
      <c r="A22" s="16" t="s">
        <v>20</v>
      </c>
      <c r="B22" s="14">
        <v>108366</v>
      </c>
      <c r="C22" s="14">
        <v>61281</v>
      </c>
      <c r="D22" s="32">
        <v>56.550024915563924</v>
      </c>
      <c r="E22" s="14">
        <v>105378</v>
      </c>
      <c r="F22" s="14">
        <v>59440</v>
      </c>
      <c r="G22" s="32">
        <v>56.406460551538274</v>
      </c>
      <c r="H22" s="14">
        <v>2988</v>
      </c>
      <c r="I22" s="14">
        <v>1841</v>
      </c>
      <c r="J22" s="32">
        <v>61.61311914323962</v>
      </c>
      <c r="L22" s="29"/>
    </row>
    <row r="23" spans="1:12" s="1" customFormat="1" ht="18" customHeight="1">
      <c r="A23" s="13" t="s">
        <v>21</v>
      </c>
      <c r="B23" s="14">
        <v>99716</v>
      </c>
      <c r="C23" s="14">
        <v>58889</v>
      </c>
      <c r="D23" s="32">
        <v>59.056721087889606</v>
      </c>
      <c r="E23" s="14">
        <v>97119</v>
      </c>
      <c r="F23" s="14">
        <v>57193</v>
      </c>
      <c r="G23" s="32">
        <v>58.88960965413565</v>
      </c>
      <c r="H23" s="14">
        <v>2597</v>
      </c>
      <c r="I23" s="14">
        <v>1696</v>
      </c>
      <c r="J23" s="32">
        <v>65.3061224489796</v>
      </c>
      <c r="L23" s="29"/>
    </row>
    <row r="24" spans="1:12" s="1" customFormat="1" ht="18" customHeight="1">
      <c r="A24" s="13" t="s">
        <v>7</v>
      </c>
      <c r="B24" s="14">
        <v>213963</v>
      </c>
      <c r="C24" s="14">
        <v>136623</v>
      </c>
      <c r="D24" s="32">
        <v>63.853563466580674</v>
      </c>
      <c r="E24" s="14">
        <v>208678</v>
      </c>
      <c r="F24" s="14">
        <v>132930</v>
      </c>
      <c r="G24" s="32">
        <v>63.70101304401997</v>
      </c>
      <c r="H24" s="14">
        <v>5285</v>
      </c>
      <c r="I24" s="14">
        <v>3693</v>
      </c>
      <c r="J24" s="32">
        <v>69.87701040681173</v>
      </c>
      <c r="L24" s="29"/>
    </row>
    <row r="25" spans="1:12" s="1" customFormat="1" ht="18" customHeight="1">
      <c r="A25" s="16" t="s">
        <v>20</v>
      </c>
      <c r="B25" s="14">
        <v>112540</v>
      </c>
      <c r="C25" s="14">
        <v>69753</v>
      </c>
      <c r="D25" s="32">
        <v>61.980629109649904</v>
      </c>
      <c r="E25" s="14">
        <v>109658</v>
      </c>
      <c r="F25" s="14">
        <v>67784</v>
      </c>
      <c r="G25" s="32">
        <v>61.81400353827354</v>
      </c>
      <c r="H25" s="14">
        <v>2882</v>
      </c>
      <c r="I25" s="14">
        <v>1969</v>
      </c>
      <c r="J25" s="32">
        <v>68.3206106870229</v>
      </c>
      <c r="L25" s="29"/>
    </row>
    <row r="26" spans="1:12" s="1" customFormat="1" ht="18" customHeight="1" thickBot="1">
      <c r="A26" s="17" t="s">
        <v>21</v>
      </c>
      <c r="B26" s="18">
        <v>101423</v>
      </c>
      <c r="C26" s="18">
        <v>66870</v>
      </c>
      <c r="D26" s="35">
        <v>65.93179061948473</v>
      </c>
      <c r="E26" s="18">
        <v>99020</v>
      </c>
      <c r="F26" s="18">
        <v>65146</v>
      </c>
      <c r="G26" s="35">
        <v>65.79074934356696</v>
      </c>
      <c r="H26" s="18">
        <v>2403</v>
      </c>
      <c r="I26" s="18">
        <v>1724</v>
      </c>
      <c r="J26" s="35">
        <v>71.74365376612568</v>
      </c>
      <c r="L26" s="29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v>1168328</v>
      </c>
      <c r="C6" s="14">
        <v>535747</v>
      </c>
      <c r="D6" s="32">
        <v>45.85587266589519</v>
      </c>
      <c r="E6" s="14">
        <v>1132612</v>
      </c>
      <c r="F6" s="14">
        <v>518519</v>
      </c>
      <c r="G6" s="32">
        <v>45.780814612594604</v>
      </c>
      <c r="H6" s="14">
        <v>35716</v>
      </c>
      <c r="I6" s="14">
        <v>17228</v>
      </c>
      <c r="J6" s="32">
        <v>48.23608466793594</v>
      </c>
      <c r="L6" s="29"/>
    </row>
    <row r="7" spans="1:12" s="1" customFormat="1" ht="18" customHeight="1">
      <c r="A7" s="16" t="s">
        <v>20</v>
      </c>
      <c r="B7" s="14">
        <v>609871</v>
      </c>
      <c r="C7" s="14">
        <v>274908</v>
      </c>
      <c r="D7" s="32">
        <v>45.0764177998298</v>
      </c>
      <c r="E7" s="14">
        <v>591056</v>
      </c>
      <c r="F7" s="14">
        <v>266008</v>
      </c>
      <c r="G7" s="32">
        <v>45.00554938956715</v>
      </c>
      <c r="H7" s="14">
        <v>18815</v>
      </c>
      <c r="I7" s="14">
        <v>8900</v>
      </c>
      <c r="J7" s="32">
        <v>47.302684028700504</v>
      </c>
      <c r="L7" s="29"/>
    </row>
    <row r="8" spans="1:12" s="1" customFormat="1" ht="18" customHeight="1">
      <c r="A8" s="13" t="s">
        <v>21</v>
      </c>
      <c r="B8" s="14">
        <v>558457</v>
      </c>
      <c r="C8" s="14">
        <v>260839</v>
      </c>
      <c r="D8" s="32">
        <v>46.70708756448572</v>
      </c>
      <c r="E8" s="14">
        <v>541556</v>
      </c>
      <c r="F8" s="14">
        <v>252511</v>
      </c>
      <c r="G8" s="32">
        <v>46.626941627458656</v>
      </c>
      <c r="H8" s="14">
        <v>16901</v>
      </c>
      <c r="I8" s="14">
        <v>8328</v>
      </c>
      <c r="J8" s="32">
        <v>49.275190817111415</v>
      </c>
      <c r="L8" s="29"/>
    </row>
    <row r="9" spans="1:12" s="1" customFormat="1" ht="18" customHeight="1">
      <c r="A9" s="13" t="s">
        <v>2</v>
      </c>
      <c r="B9" s="14">
        <v>173671</v>
      </c>
      <c r="C9" s="14">
        <v>45089</v>
      </c>
      <c r="D9" s="32">
        <v>25.962308042217757</v>
      </c>
      <c r="E9" s="14">
        <v>167497</v>
      </c>
      <c r="F9" s="14">
        <v>43438</v>
      </c>
      <c r="G9" s="32">
        <v>25.93359881072497</v>
      </c>
      <c r="H9" s="14">
        <v>6174</v>
      </c>
      <c r="I9" s="14">
        <v>1651</v>
      </c>
      <c r="J9" s="32">
        <v>26.741172659540005</v>
      </c>
      <c r="L9" s="29"/>
    </row>
    <row r="10" spans="1:12" s="1" customFormat="1" ht="18" customHeight="1">
      <c r="A10" s="16" t="s">
        <v>20</v>
      </c>
      <c r="B10" s="14">
        <v>90545</v>
      </c>
      <c r="C10" s="14">
        <v>22850</v>
      </c>
      <c r="D10" s="32">
        <v>25.236070462201116</v>
      </c>
      <c r="E10" s="14">
        <v>87312</v>
      </c>
      <c r="F10" s="14">
        <v>22000</v>
      </c>
      <c r="G10" s="32">
        <v>25.196994685724757</v>
      </c>
      <c r="H10" s="14">
        <v>3233</v>
      </c>
      <c r="I10" s="14">
        <v>850</v>
      </c>
      <c r="J10" s="32">
        <v>26.29137024435509</v>
      </c>
      <c r="L10" s="29"/>
    </row>
    <row r="11" spans="1:12" s="1" customFormat="1" ht="18" customHeight="1">
      <c r="A11" s="13" t="s">
        <v>21</v>
      </c>
      <c r="B11" s="14">
        <v>83126</v>
      </c>
      <c r="C11" s="14">
        <v>22239</v>
      </c>
      <c r="D11" s="32">
        <v>26.753362365565525</v>
      </c>
      <c r="E11" s="14">
        <v>80185</v>
      </c>
      <c r="F11" s="14">
        <v>21438</v>
      </c>
      <c r="G11" s="32">
        <v>26.73567375444285</v>
      </c>
      <c r="H11" s="14">
        <v>2941</v>
      </c>
      <c r="I11" s="14">
        <v>801</v>
      </c>
      <c r="J11" s="32">
        <v>27.235634138048283</v>
      </c>
      <c r="L11" s="29"/>
    </row>
    <row r="12" spans="1:12" s="1" customFormat="1" ht="18" customHeight="1">
      <c r="A12" s="13" t="s">
        <v>3</v>
      </c>
      <c r="B12" s="14">
        <v>190515</v>
      </c>
      <c r="C12" s="14">
        <v>62518</v>
      </c>
      <c r="D12" s="32">
        <v>32.81526388998242</v>
      </c>
      <c r="E12" s="14">
        <v>184220</v>
      </c>
      <c r="F12" s="14">
        <v>60359</v>
      </c>
      <c r="G12" s="32">
        <v>32.764629247638695</v>
      </c>
      <c r="H12" s="14">
        <v>6295</v>
      </c>
      <c r="I12" s="14">
        <v>2159</v>
      </c>
      <c r="J12" s="32">
        <v>34.29706115965052</v>
      </c>
      <c r="L12" s="29"/>
    </row>
    <row r="13" spans="1:12" s="1" customFormat="1" ht="18" customHeight="1">
      <c r="A13" s="16" t="s">
        <v>20</v>
      </c>
      <c r="B13" s="14">
        <v>99230</v>
      </c>
      <c r="C13" s="14">
        <v>32481</v>
      </c>
      <c r="D13" s="32">
        <v>32.73304444220498</v>
      </c>
      <c r="E13" s="14">
        <v>95982</v>
      </c>
      <c r="F13" s="14">
        <v>31398</v>
      </c>
      <c r="G13" s="32">
        <v>32.71238357191974</v>
      </c>
      <c r="H13" s="14">
        <v>3248</v>
      </c>
      <c r="I13" s="14">
        <v>1083</v>
      </c>
      <c r="J13" s="32">
        <v>33.3435960591133</v>
      </c>
      <c r="L13" s="29"/>
    </row>
    <row r="14" spans="1:12" s="1" customFormat="1" ht="18" customHeight="1">
      <c r="A14" s="13" t="s">
        <v>21</v>
      </c>
      <c r="B14" s="14">
        <v>91285</v>
      </c>
      <c r="C14" s="14">
        <v>30037</v>
      </c>
      <c r="D14" s="32">
        <v>32.904639316426575</v>
      </c>
      <c r="E14" s="14">
        <v>88238</v>
      </c>
      <c r="F14" s="14">
        <v>28961</v>
      </c>
      <c r="G14" s="32">
        <v>32.821460141888984</v>
      </c>
      <c r="H14" s="14">
        <v>3047</v>
      </c>
      <c r="I14" s="14">
        <v>1076</v>
      </c>
      <c r="J14" s="32">
        <v>35.31342303905481</v>
      </c>
      <c r="L14" s="29"/>
    </row>
    <row r="15" spans="1:12" s="1" customFormat="1" ht="18" customHeight="1">
      <c r="A15" s="13" t="s">
        <v>4</v>
      </c>
      <c r="B15" s="14">
        <v>197120</v>
      </c>
      <c r="C15" s="14">
        <v>81549</v>
      </c>
      <c r="D15" s="32">
        <v>41.37023133116883</v>
      </c>
      <c r="E15" s="14">
        <v>190968</v>
      </c>
      <c r="F15" s="14">
        <v>78757</v>
      </c>
      <c r="G15" s="32">
        <v>41.240940890620415</v>
      </c>
      <c r="H15" s="14">
        <v>6152</v>
      </c>
      <c r="I15" s="14">
        <v>2792</v>
      </c>
      <c r="J15" s="32">
        <v>45.38361508452536</v>
      </c>
      <c r="L15" s="29"/>
    </row>
    <row r="16" spans="1:12" s="1" customFormat="1" ht="18" customHeight="1">
      <c r="A16" s="16" t="s">
        <v>20</v>
      </c>
      <c r="B16" s="14">
        <v>103177</v>
      </c>
      <c r="C16" s="14">
        <v>42519</v>
      </c>
      <c r="D16" s="32">
        <v>41.209765742365065</v>
      </c>
      <c r="E16" s="14">
        <v>99910</v>
      </c>
      <c r="F16" s="14">
        <v>41065</v>
      </c>
      <c r="G16" s="32">
        <v>41.101991792613354</v>
      </c>
      <c r="H16" s="14">
        <v>3267</v>
      </c>
      <c r="I16" s="14">
        <v>1454</v>
      </c>
      <c r="J16" s="32">
        <v>44.50566268748087</v>
      </c>
      <c r="L16" s="29"/>
    </row>
    <row r="17" spans="1:12" s="1" customFormat="1" ht="18" customHeight="1">
      <c r="A17" s="13" t="s">
        <v>21</v>
      </c>
      <c r="B17" s="14">
        <v>93943</v>
      </c>
      <c r="C17" s="14">
        <v>39030</v>
      </c>
      <c r="D17" s="32">
        <v>41.54646966777727</v>
      </c>
      <c r="E17" s="14">
        <v>91058</v>
      </c>
      <c r="F17" s="14">
        <v>37692</v>
      </c>
      <c r="G17" s="32">
        <v>41.39339761470711</v>
      </c>
      <c r="H17" s="14">
        <v>2885</v>
      </c>
      <c r="I17" s="14">
        <v>1338</v>
      </c>
      <c r="J17" s="32">
        <v>46.37781629116118</v>
      </c>
      <c r="L17" s="29"/>
    </row>
    <row r="18" spans="1:12" s="1" customFormat="1" ht="18" customHeight="1">
      <c r="A18" s="13" t="s">
        <v>5</v>
      </c>
      <c r="B18" s="14">
        <v>197971</v>
      </c>
      <c r="C18" s="14">
        <v>99416</v>
      </c>
      <c r="D18" s="32">
        <v>50.21745609205389</v>
      </c>
      <c r="E18" s="14">
        <v>192112</v>
      </c>
      <c r="F18" s="14">
        <v>96235</v>
      </c>
      <c r="G18" s="32">
        <v>50.09317481469143</v>
      </c>
      <c r="H18" s="14">
        <v>5859</v>
      </c>
      <c r="I18" s="14">
        <v>3181</v>
      </c>
      <c r="J18" s="32">
        <v>54.29254138931558</v>
      </c>
      <c r="L18" s="29"/>
    </row>
    <row r="19" spans="1:12" s="1" customFormat="1" ht="18" customHeight="1">
      <c r="A19" s="16" t="s">
        <v>20</v>
      </c>
      <c r="B19" s="14">
        <v>103258</v>
      </c>
      <c r="C19" s="14">
        <v>51439</v>
      </c>
      <c r="D19" s="32">
        <v>49.815994886594744</v>
      </c>
      <c r="E19" s="14">
        <v>100224</v>
      </c>
      <c r="F19" s="14">
        <v>49810</v>
      </c>
      <c r="G19" s="32">
        <v>49.69867496807152</v>
      </c>
      <c r="H19" s="14">
        <v>3034</v>
      </c>
      <c r="I19" s="14">
        <v>1629</v>
      </c>
      <c r="J19" s="32">
        <v>53.6914963744232</v>
      </c>
      <c r="L19" s="29"/>
    </row>
    <row r="20" spans="1:12" s="1" customFormat="1" ht="18" customHeight="1">
      <c r="A20" s="13" t="s">
        <v>21</v>
      </c>
      <c r="B20" s="14">
        <v>94713</v>
      </c>
      <c r="C20" s="14">
        <v>47977</v>
      </c>
      <c r="D20" s="32">
        <v>50.65513709839198</v>
      </c>
      <c r="E20" s="14">
        <v>91888</v>
      </c>
      <c r="F20" s="14">
        <v>46425</v>
      </c>
      <c r="G20" s="32">
        <v>50.52346334668292</v>
      </c>
      <c r="H20" s="14">
        <v>2825</v>
      </c>
      <c r="I20" s="14">
        <v>1552</v>
      </c>
      <c r="J20" s="32">
        <v>54.93805309734513</v>
      </c>
      <c r="L20" s="29"/>
    </row>
    <row r="21" spans="1:12" s="1" customFormat="1" ht="18" customHeight="1">
      <c r="A21" s="13" t="s">
        <v>15</v>
      </c>
      <c r="B21" s="14">
        <v>200991</v>
      </c>
      <c r="C21" s="14">
        <v>115342</v>
      </c>
      <c r="D21" s="32">
        <v>57.38664915344468</v>
      </c>
      <c r="E21" s="14">
        <v>195285</v>
      </c>
      <c r="F21" s="14">
        <v>111783</v>
      </c>
      <c r="G21" s="32">
        <v>57.24095552653814</v>
      </c>
      <c r="H21" s="14">
        <v>5706</v>
      </c>
      <c r="I21" s="14">
        <v>3559</v>
      </c>
      <c r="J21" s="32">
        <v>62.37294076410796</v>
      </c>
      <c r="L21" s="29"/>
    </row>
    <row r="22" spans="1:12" s="1" customFormat="1" ht="18" customHeight="1">
      <c r="A22" s="16" t="s">
        <v>20</v>
      </c>
      <c r="B22" s="14">
        <v>105317</v>
      </c>
      <c r="C22" s="14">
        <v>59194</v>
      </c>
      <c r="D22" s="32">
        <v>56.20555086073473</v>
      </c>
      <c r="E22" s="14">
        <v>102239</v>
      </c>
      <c r="F22" s="14">
        <v>57328</v>
      </c>
      <c r="G22" s="32">
        <v>56.07253592073475</v>
      </c>
      <c r="H22" s="14">
        <v>3078</v>
      </c>
      <c r="I22" s="14">
        <v>1866</v>
      </c>
      <c r="J22" s="32">
        <v>60.62378167641326</v>
      </c>
      <c r="L22" s="29"/>
    </row>
    <row r="23" spans="1:12" s="1" customFormat="1" ht="18" customHeight="1">
      <c r="A23" s="13" t="s">
        <v>21</v>
      </c>
      <c r="B23" s="14">
        <v>95674</v>
      </c>
      <c r="C23" s="14">
        <v>56148</v>
      </c>
      <c r="D23" s="32">
        <v>58.686790559608674</v>
      </c>
      <c r="E23" s="14">
        <v>93046</v>
      </c>
      <c r="F23" s="14">
        <v>54455</v>
      </c>
      <c r="G23" s="32">
        <v>58.52481568256561</v>
      </c>
      <c r="H23" s="14">
        <v>2628</v>
      </c>
      <c r="I23" s="14">
        <v>1693</v>
      </c>
      <c r="J23" s="32">
        <v>64.42161339421614</v>
      </c>
      <c r="L23" s="29"/>
    </row>
    <row r="24" spans="1:12" s="1" customFormat="1" ht="18" customHeight="1">
      <c r="A24" s="13" t="s">
        <v>7</v>
      </c>
      <c r="B24" s="14">
        <v>208060</v>
      </c>
      <c r="C24" s="14">
        <v>131833</v>
      </c>
      <c r="D24" s="32">
        <v>63.362972219552056</v>
      </c>
      <c r="E24" s="14">
        <v>202530</v>
      </c>
      <c r="F24" s="14">
        <v>127947</v>
      </c>
      <c r="G24" s="32">
        <v>63.1743445415494</v>
      </c>
      <c r="H24" s="14">
        <v>5530</v>
      </c>
      <c r="I24" s="14">
        <v>3886</v>
      </c>
      <c r="J24" s="32">
        <v>70.27124773960217</v>
      </c>
      <c r="L24" s="29"/>
    </row>
    <row r="25" spans="1:12" s="1" customFormat="1" ht="18" customHeight="1">
      <c r="A25" s="16" t="s">
        <v>20</v>
      </c>
      <c r="B25" s="14">
        <v>108344</v>
      </c>
      <c r="C25" s="14">
        <v>66425</v>
      </c>
      <c r="D25" s="32">
        <v>61.3093480026582</v>
      </c>
      <c r="E25" s="14">
        <v>105389</v>
      </c>
      <c r="F25" s="14">
        <v>64407</v>
      </c>
      <c r="G25" s="32">
        <v>61.113588704703524</v>
      </c>
      <c r="H25" s="14">
        <v>2955</v>
      </c>
      <c r="I25" s="14">
        <v>2018</v>
      </c>
      <c r="J25" s="32">
        <v>68.29103214890017</v>
      </c>
      <c r="L25" s="29"/>
    </row>
    <row r="26" spans="1:12" s="1" customFormat="1" ht="18" customHeight="1" thickBot="1">
      <c r="A26" s="17" t="s">
        <v>21</v>
      </c>
      <c r="B26" s="18">
        <v>99716</v>
      </c>
      <c r="C26" s="18">
        <v>65408</v>
      </c>
      <c r="D26" s="35">
        <v>65.59428777728749</v>
      </c>
      <c r="E26" s="18">
        <v>97141</v>
      </c>
      <c r="F26" s="18">
        <v>63540</v>
      </c>
      <c r="G26" s="35">
        <v>65.4100740161209</v>
      </c>
      <c r="H26" s="18">
        <v>2575</v>
      </c>
      <c r="I26" s="18">
        <v>1868</v>
      </c>
      <c r="J26" s="35">
        <v>72.54368932038835</v>
      </c>
      <c r="L26" s="29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v>1141137</v>
      </c>
      <c r="C6" s="14">
        <v>518969</v>
      </c>
      <c r="D6" s="32">
        <v>45.47823793286871</v>
      </c>
      <c r="E6" s="14">
        <v>1104452</v>
      </c>
      <c r="F6" s="14">
        <v>501622</v>
      </c>
      <c r="G6" s="32">
        <v>45.41818023780119</v>
      </c>
      <c r="H6" s="14">
        <v>36685</v>
      </c>
      <c r="I6" s="14">
        <v>17347</v>
      </c>
      <c r="J6" s="32">
        <v>47.28635682158921</v>
      </c>
      <c r="L6" s="29"/>
    </row>
    <row r="7" spans="1:12" s="1" customFormat="1" ht="18" customHeight="1">
      <c r="A7" s="16" t="s">
        <v>20</v>
      </c>
      <c r="B7" s="14">
        <v>595265</v>
      </c>
      <c r="C7" s="14">
        <v>265706</v>
      </c>
      <c r="D7" s="32">
        <v>44.63659042611274</v>
      </c>
      <c r="E7" s="14">
        <v>576031</v>
      </c>
      <c r="F7" s="14">
        <v>256737</v>
      </c>
      <c r="G7" s="32">
        <v>44.56999710085047</v>
      </c>
      <c r="H7" s="14">
        <v>19234</v>
      </c>
      <c r="I7" s="14">
        <v>8969</v>
      </c>
      <c r="J7" s="32">
        <v>46.63096599771239</v>
      </c>
      <c r="L7" s="29"/>
    </row>
    <row r="8" spans="1:12" s="1" customFormat="1" ht="18" customHeight="1">
      <c r="A8" s="13" t="s">
        <v>21</v>
      </c>
      <c r="B8" s="14">
        <v>545872</v>
      </c>
      <c r="C8" s="14">
        <v>253263</v>
      </c>
      <c r="D8" s="32">
        <v>46.39604156285723</v>
      </c>
      <c r="E8" s="14">
        <v>528421</v>
      </c>
      <c r="F8" s="14">
        <v>244885</v>
      </c>
      <c r="G8" s="32">
        <v>46.34278350027724</v>
      </c>
      <c r="H8" s="14">
        <v>17451</v>
      </c>
      <c r="I8" s="14">
        <v>8378</v>
      </c>
      <c r="J8" s="32">
        <v>48.00871010257292</v>
      </c>
      <c r="L8" s="29"/>
    </row>
    <row r="9" spans="1:12" s="1" customFormat="1" ht="18" customHeight="1">
      <c r="A9" s="13" t="s">
        <v>2</v>
      </c>
      <c r="B9" s="14">
        <v>181335</v>
      </c>
      <c r="C9" s="14">
        <v>46492</v>
      </c>
      <c r="D9" s="32">
        <v>25.638734938097997</v>
      </c>
      <c r="E9" s="14">
        <v>174749</v>
      </c>
      <c r="F9" s="14">
        <v>44849</v>
      </c>
      <c r="G9" s="32">
        <v>25.664810671305702</v>
      </c>
      <c r="H9" s="14">
        <v>6586</v>
      </c>
      <c r="I9" s="14">
        <v>1643</v>
      </c>
      <c r="J9" s="32">
        <v>24.94685696932888</v>
      </c>
      <c r="L9" s="29"/>
    </row>
    <row r="10" spans="1:12" s="1" customFormat="1" ht="18" customHeight="1">
      <c r="A10" s="16" t="s">
        <v>20</v>
      </c>
      <c r="B10" s="14">
        <v>94036</v>
      </c>
      <c r="C10" s="14">
        <v>23607</v>
      </c>
      <c r="D10" s="32">
        <v>25.104215406865457</v>
      </c>
      <c r="E10" s="14">
        <v>90639</v>
      </c>
      <c r="F10" s="14">
        <v>22778</v>
      </c>
      <c r="G10" s="32">
        <v>25.130462604397664</v>
      </c>
      <c r="H10" s="14">
        <v>3397</v>
      </c>
      <c r="I10" s="14">
        <v>829</v>
      </c>
      <c r="J10" s="32">
        <v>24.403885781571976</v>
      </c>
      <c r="L10" s="29"/>
    </row>
    <row r="11" spans="1:12" s="1" customFormat="1" ht="18" customHeight="1">
      <c r="A11" s="13" t="s">
        <v>21</v>
      </c>
      <c r="B11" s="14">
        <v>87299</v>
      </c>
      <c r="C11" s="14">
        <v>22885</v>
      </c>
      <c r="D11" s="32">
        <v>26.21450417530556</v>
      </c>
      <c r="E11" s="14">
        <v>84110</v>
      </c>
      <c r="F11" s="14">
        <v>22071</v>
      </c>
      <c r="G11" s="32">
        <v>26.240637260729997</v>
      </c>
      <c r="H11" s="14">
        <v>3189</v>
      </c>
      <c r="I11" s="14">
        <v>814</v>
      </c>
      <c r="J11" s="32">
        <v>25.52524302289119</v>
      </c>
      <c r="L11" s="29"/>
    </row>
    <row r="12" spans="1:12" s="1" customFormat="1" ht="18" customHeight="1">
      <c r="A12" s="13" t="s">
        <v>3</v>
      </c>
      <c r="B12" s="14">
        <v>173549</v>
      </c>
      <c r="C12" s="14">
        <v>56773</v>
      </c>
      <c r="D12" s="32">
        <v>32.71295138548767</v>
      </c>
      <c r="E12" s="14">
        <v>167448</v>
      </c>
      <c r="F12" s="14">
        <v>54677</v>
      </c>
      <c r="G12" s="32">
        <v>32.653122163298455</v>
      </c>
      <c r="H12" s="14">
        <v>6101</v>
      </c>
      <c r="I12" s="14">
        <v>2096</v>
      </c>
      <c r="J12" s="32">
        <v>34.35502376659564</v>
      </c>
      <c r="L12" s="29"/>
    </row>
    <row r="13" spans="1:12" s="1" customFormat="1" ht="18" customHeight="1">
      <c r="A13" s="16" t="s">
        <v>20</v>
      </c>
      <c r="B13" s="14">
        <v>90524</v>
      </c>
      <c r="C13" s="14">
        <v>29317</v>
      </c>
      <c r="D13" s="32">
        <v>32.38588661570412</v>
      </c>
      <c r="E13" s="14">
        <v>87333</v>
      </c>
      <c r="F13" s="14">
        <v>28222</v>
      </c>
      <c r="G13" s="32">
        <v>32.315390516757695</v>
      </c>
      <c r="H13" s="14">
        <v>3191</v>
      </c>
      <c r="I13" s="14">
        <v>1095</v>
      </c>
      <c r="J13" s="32">
        <v>34.3152616734566</v>
      </c>
      <c r="L13" s="29"/>
    </row>
    <row r="14" spans="1:12" s="1" customFormat="1" ht="18" customHeight="1">
      <c r="A14" s="13" t="s">
        <v>21</v>
      </c>
      <c r="B14" s="14">
        <v>83025</v>
      </c>
      <c r="C14" s="14">
        <v>27456</v>
      </c>
      <c r="D14" s="32">
        <v>33.06955736224029</v>
      </c>
      <c r="E14" s="14">
        <v>80115</v>
      </c>
      <c r="F14" s="14">
        <v>26455</v>
      </c>
      <c r="G14" s="32">
        <v>33.02128190725831</v>
      </c>
      <c r="H14" s="14">
        <v>2910</v>
      </c>
      <c r="I14" s="14">
        <v>1001</v>
      </c>
      <c r="J14" s="32">
        <v>34.39862542955326</v>
      </c>
      <c r="L14" s="29"/>
    </row>
    <row r="15" spans="1:12" s="1" customFormat="1" ht="18" customHeight="1">
      <c r="A15" s="13" t="s">
        <v>4</v>
      </c>
      <c r="B15" s="14">
        <v>190407</v>
      </c>
      <c r="C15" s="14">
        <v>78682</v>
      </c>
      <c r="D15" s="32">
        <v>41.32306060176359</v>
      </c>
      <c r="E15" s="14">
        <v>184194</v>
      </c>
      <c r="F15" s="14">
        <v>75867</v>
      </c>
      <c r="G15" s="32">
        <v>41.188638066386524</v>
      </c>
      <c r="H15" s="14">
        <v>6213</v>
      </c>
      <c r="I15" s="14">
        <v>2815</v>
      </c>
      <c r="J15" s="32">
        <v>45.30822469016578</v>
      </c>
      <c r="L15" s="29"/>
    </row>
    <row r="16" spans="1:12" s="1" customFormat="1" ht="18" customHeight="1">
      <c r="A16" s="16" t="s">
        <v>20</v>
      </c>
      <c r="B16" s="14">
        <v>99134</v>
      </c>
      <c r="C16" s="14">
        <v>40866</v>
      </c>
      <c r="D16" s="32">
        <v>41.22299110295156</v>
      </c>
      <c r="E16" s="14">
        <v>95909</v>
      </c>
      <c r="F16" s="14">
        <v>39438</v>
      </c>
      <c r="G16" s="32">
        <v>41.12022854997967</v>
      </c>
      <c r="H16" s="14">
        <v>3225</v>
      </c>
      <c r="I16" s="14">
        <v>1428</v>
      </c>
      <c r="J16" s="32">
        <v>44.27906976744186</v>
      </c>
      <c r="L16" s="29"/>
    </row>
    <row r="17" spans="1:12" s="1" customFormat="1" ht="18" customHeight="1">
      <c r="A17" s="13" t="s">
        <v>21</v>
      </c>
      <c r="B17" s="14">
        <v>91273</v>
      </c>
      <c r="C17" s="14">
        <v>37816</v>
      </c>
      <c r="D17" s="32">
        <v>41.43174870991421</v>
      </c>
      <c r="E17" s="14">
        <v>88285</v>
      </c>
      <c r="F17" s="14">
        <v>36429</v>
      </c>
      <c r="G17" s="32">
        <v>41.262955201902926</v>
      </c>
      <c r="H17" s="14">
        <v>2988</v>
      </c>
      <c r="I17" s="14">
        <v>1387</v>
      </c>
      <c r="J17" s="32">
        <v>46.4190093708166</v>
      </c>
      <c r="L17" s="29"/>
    </row>
    <row r="18" spans="1:12" s="1" customFormat="1" ht="18" customHeight="1">
      <c r="A18" s="13" t="s">
        <v>5</v>
      </c>
      <c r="B18" s="14">
        <v>197069</v>
      </c>
      <c r="C18" s="14">
        <v>96823</v>
      </c>
      <c r="D18" s="32">
        <v>49.13152246167586</v>
      </c>
      <c r="E18" s="14">
        <v>190892</v>
      </c>
      <c r="F18" s="14">
        <v>93495</v>
      </c>
      <c r="G18" s="32">
        <v>48.97795612178614</v>
      </c>
      <c r="H18" s="14">
        <v>6177</v>
      </c>
      <c r="I18" s="14">
        <v>3328</v>
      </c>
      <c r="J18" s="32">
        <v>53.8772867087583</v>
      </c>
      <c r="L18" s="29"/>
    </row>
    <row r="19" spans="1:12" s="1" customFormat="1" ht="18" customHeight="1">
      <c r="A19" s="16" t="s">
        <v>20</v>
      </c>
      <c r="B19" s="14">
        <v>103124</v>
      </c>
      <c r="C19" s="14">
        <v>49819</v>
      </c>
      <c r="D19" s="32">
        <v>48.309801792017375</v>
      </c>
      <c r="E19" s="14">
        <v>99829</v>
      </c>
      <c r="F19" s="14">
        <v>48070</v>
      </c>
      <c r="G19" s="32">
        <v>48.152340502258866</v>
      </c>
      <c r="H19" s="14">
        <v>3295</v>
      </c>
      <c r="I19" s="14">
        <v>1749</v>
      </c>
      <c r="J19" s="32">
        <v>53.080424886191196</v>
      </c>
      <c r="L19" s="29"/>
    </row>
    <row r="20" spans="1:12" s="1" customFormat="1" ht="18" customHeight="1">
      <c r="A20" s="13" t="s">
        <v>21</v>
      </c>
      <c r="B20" s="14">
        <v>93945</v>
      </c>
      <c r="C20" s="14">
        <v>47004</v>
      </c>
      <c r="D20" s="32">
        <v>50.0335302570653</v>
      </c>
      <c r="E20" s="14">
        <v>91063</v>
      </c>
      <c r="F20" s="14">
        <v>45425</v>
      </c>
      <c r="G20" s="32">
        <v>49.88304799973645</v>
      </c>
      <c r="H20" s="14">
        <v>2882</v>
      </c>
      <c r="I20" s="14">
        <v>1579</v>
      </c>
      <c r="J20" s="32">
        <v>54.788341429562806</v>
      </c>
      <c r="L20" s="29"/>
    </row>
    <row r="21" spans="1:12" s="1" customFormat="1" ht="18" customHeight="1">
      <c r="A21" s="13" t="s">
        <v>15</v>
      </c>
      <c r="B21" s="14">
        <v>197867</v>
      </c>
      <c r="C21" s="14">
        <v>113197</v>
      </c>
      <c r="D21" s="32">
        <v>57.20863003936988</v>
      </c>
      <c r="E21" s="14">
        <v>192009</v>
      </c>
      <c r="F21" s="14">
        <v>109612</v>
      </c>
      <c r="G21" s="32">
        <v>57.08690738454968</v>
      </c>
      <c r="H21" s="14">
        <v>5858</v>
      </c>
      <c r="I21" s="14">
        <v>3585</v>
      </c>
      <c r="J21" s="32">
        <v>61.19836121543189</v>
      </c>
      <c r="L21" s="29"/>
    </row>
    <row r="22" spans="1:12" s="1" customFormat="1" ht="18" customHeight="1">
      <c r="A22" s="16" t="s">
        <v>20</v>
      </c>
      <c r="B22" s="14">
        <v>103175</v>
      </c>
      <c r="C22" s="14">
        <v>57673</v>
      </c>
      <c r="D22" s="32">
        <v>55.89823116064938</v>
      </c>
      <c r="E22" s="14">
        <v>100124</v>
      </c>
      <c r="F22" s="14">
        <v>55831</v>
      </c>
      <c r="G22" s="32">
        <v>55.76185529942871</v>
      </c>
      <c r="H22" s="14">
        <v>3051</v>
      </c>
      <c r="I22" s="14">
        <v>1842</v>
      </c>
      <c r="J22" s="32">
        <v>60.37364798426745</v>
      </c>
      <c r="L22" s="29"/>
    </row>
    <row r="23" spans="1:12" s="1" customFormat="1" ht="18" customHeight="1">
      <c r="A23" s="13" t="s">
        <v>21</v>
      </c>
      <c r="B23" s="14">
        <v>94692</v>
      </c>
      <c r="C23" s="14">
        <v>55524</v>
      </c>
      <c r="D23" s="32">
        <v>58.63642123938664</v>
      </c>
      <c r="E23" s="14">
        <v>91885</v>
      </c>
      <c r="F23" s="14">
        <v>53781</v>
      </c>
      <c r="G23" s="32">
        <v>58.53077216085324</v>
      </c>
      <c r="H23" s="14">
        <v>2807</v>
      </c>
      <c r="I23" s="14">
        <v>1743</v>
      </c>
      <c r="J23" s="32">
        <v>62.094763092269325</v>
      </c>
      <c r="L23" s="29"/>
    </row>
    <row r="24" spans="1:12" s="1" customFormat="1" ht="18" customHeight="1">
      <c r="A24" s="13" t="s">
        <v>7</v>
      </c>
      <c r="B24" s="14">
        <v>200910</v>
      </c>
      <c r="C24" s="14">
        <v>127002</v>
      </c>
      <c r="D24" s="32">
        <v>63.21337912498134</v>
      </c>
      <c r="E24" s="14">
        <v>195160</v>
      </c>
      <c r="F24" s="14">
        <v>123122</v>
      </c>
      <c r="G24" s="32">
        <v>63.087722894035664</v>
      </c>
      <c r="H24" s="14">
        <v>5750</v>
      </c>
      <c r="I24" s="14">
        <v>3880</v>
      </c>
      <c r="J24" s="32">
        <v>67.47826086956522</v>
      </c>
      <c r="L24" s="29"/>
    </row>
    <row r="25" spans="1:12" s="1" customFormat="1" ht="18" customHeight="1">
      <c r="A25" s="16" t="s">
        <v>20</v>
      </c>
      <c r="B25" s="14">
        <v>105272</v>
      </c>
      <c r="C25" s="14">
        <v>64424</v>
      </c>
      <c r="D25" s="32">
        <v>61.19765939661068</v>
      </c>
      <c r="E25" s="14">
        <v>102197</v>
      </c>
      <c r="F25" s="14">
        <v>62398</v>
      </c>
      <c r="G25" s="32">
        <v>61.05658678826189</v>
      </c>
      <c r="H25" s="14">
        <v>3075</v>
      </c>
      <c r="I25" s="14">
        <v>2026</v>
      </c>
      <c r="J25" s="32">
        <v>65.88617886178862</v>
      </c>
      <c r="L25" s="29"/>
    </row>
    <row r="26" spans="1:12" s="1" customFormat="1" ht="18" customHeight="1" thickBot="1">
      <c r="A26" s="17" t="s">
        <v>21</v>
      </c>
      <c r="B26" s="18">
        <v>95638</v>
      </c>
      <c r="C26" s="18">
        <v>62578</v>
      </c>
      <c r="D26" s="35">
        <v>65.43215040046843</v>
      </c>
      <c r="E26" s="18">
        <v>92963</v>
      </c>
      <c r="F26" s="18">
        <v>60724</v>
      </c>
      <c r="G26" s="35">
        <v>65.32061142605123</v>
      </c>
      <c r="H26" s="18">
        <v>2675</v>
      </c>
      <c r="I26" s="18">
        <v>1854</v>
      </c>
      <c r="J26" s="35">
        <v>69.30841121495327</v>
      </c>
      <c r="L26" s="29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v>1152851</v>
      </c>
      <c r="C6" s="14">
        <v>516339</v>
      </c>
      <c r="D6" s="32">
        <v>44.788008164107936</v>
      </c>
      <c r="E6" s="14">
        <v>1114144</v>
      </c>
      <c r="F6" s="14">
        <v>498463</v>
      </c>
      <c r="G6" s="32">
        <v>44.73954892724819</v>
      </c>
      <c r="H6" s="14">
        <v>38707</v>
      </c>
      <c r="I6" s="14">
        <v>17876</v>
      </c>
      <c r="J6" s="32">
        <v>46.182860981217864</v>
      </c>
      <c r="L6" s="29"/>
    </row>
    <row r="7" spans="1:12" s="1" customFormat="1" ht="18" customHeight="1">
      <c r="A7" s="16" t="s">
        <v>20</v>
      </c>
      <c r="B7" s="14">
        <v>599978</v>
      </c>
      <c r="C7" s="14">
        <v>263005</v>
      </c>
      <c r="D7" s="32">
        <v>43.83577397837921</v>
      </c>
      <c r="E7" s="14">
        <v>579881</v>
      </c>
      <c r="F7" s="14">
        <v>253927</v>
      </c>
      <c r="G7" s="32">
        <v>43.789501639129405</v>
      </c>
      <c r="H7" s="14">
        <v>20097</v>
      </c>
      <c r="I7" s="14">
        <v>9078</v>
      </c>
      <c r="J7" s="32">
        <v>45.17092103299</v>
      </c>
      <c r="L7" s="29"/>
    </row>
    <row r="8" spans="1:12" s="1" customFormat="1" ht="18" customHeight="1">
      <c r="A8" s="13" t="s">
        <v>21</v>
      </c>
      <c r="B8" s="14">
        <v>552873</v>
      </c>
      <c r="C8" s="14">
        <v>253334</v>
      </c>
      <c r="D8" s="32">
        <v>45.821373082064056</v>
      </c>
      <c r="E8" s="14">
        <v>534263</v>
      </c>
      <c r="F8" s="14">
        <v>244536</v>
      </c>
      <c r="G8" s="32">
        <v>45.77071592081054</v>
      </c>
      <c r="H8" s="14">
        <v>18610</v>
      </c>
      <c r="I8" s="14">
        <v>8798</v>
      </c>
      <c r="J8" s="32">
        <v>47.27565824825363</v>
      </c>
      <c r="L8" s="29"/>
    </row>
    <row r="9" spans="1:12" s="1" customFormat="1" ht="18" customHeight="1">
      <c r="A9" s="13" t="s">
        <v>2</v>
      </c>
      <c r="B9" s="14">
        <v>212789</v>
      </c>
      <c r="C9" s="14">
        <v>55372</v>
      </c>
      <c r="D9" s="32">
        <v>26.02202181503743</v>
      </c>
      <c r="E9" s="14">
        <v>205401</v>
      </c>
      <c r="F9" s="14">
        <v>53496</v>
      </c>
      <c r="G9" s="32">
        <v>26.044663852658946</v>
      </c>
      <c r="H9" s="14">
        <v>7388</v>
      </c>
      <c r="I9" s="14">
        <v>1876</v>
      </c>
      <c r="J9" s="32">
        <v>25.39252842447212</v>
      </c>
      <c r="L9" s="29"/>
    </row>
    <row r="10" spans="1:12" s="1" customFormat="1" ht="18" customHeight="1">
      <c r="A10" s="16" t="s">
        <v>20</v>
      </c>
      <c r="B10" s="14">
        <v>110051</v>
      </c>
      <c r="C10" s="14">
        <v>28104</v>
      </c>
      <c r="D10" s="32">
        <v>25.537250910941292</v>
      </c>
      <c r="E10" s="14">
        <v>106240</v>
      </c>
      <c r="F10" s="14">
        <v>27161</v>
      </c>
      <c r="G10" s="32">
        <v>25.56570030120482</v>
      </c>
      <c r="H10" s="14">
        <v>3811</v>
      </c>
      <c r="I10" s="14">
        <v>943</v>
      </c>
      <c r="J10" s="32">
        <v>24.744161637365522</v>
      </c>
      <c r="L10" s="29"/>
    </row>
    <row r="11" spans="1:12" s="1" customFormat="1" ht="18" customHeight="1">
      <c r="A11" s="13" t="s">
        <v>21</v>
      </c>
      <c r="B11" s="14">
        <v>102738</v>
      </c>
      <c r="C11" s="14">
        <v>27268</v>
      </c>
      <c r="D11" s="32">
        <v>26.54129922716035</v>
      </c>
      <c r="E11" s="14">
        <v>99161</v>
      </c>
      <c r="F11" s="14">
        <v>26335</v>
      </c>
      <c r="G11" s="32">
        <v>26.557820110729015</v>
      </c>
      <c r="H11" s="14">
        <v>3577</v>
      </c>
      <c r="I11" s="14">
        <v>933</v>
      </c>
      <c r="J11" s="32">
        <v>26.083310036343306</v>
      </c>
      <c r="L11" s="29"/>
    </row>
    <row r="12" spans="1:12" s="1" customFormat="1" ht="18" customHeight="1">
      <c r="A12" s="13" t="s">
        <v>3</v>
      </c>
      <c r="B12" s="14">
        <v>181392</v>
      </c>
      <c r="C12" s="14">
        <v>59175</v>
      </c>
      <c r="D12" s="32">
        <v>32.62271765017201</v>
      </c>
      <c r="E12" s="14">
        <v>174698</v>
      </c>
      <c r="F12" s="14">
        <v>56957</v>
      </c>
      <c r="G12" s="32">
        <v>32.603120814205084</v>
      </c>
      <c r="H12" s="14">
        <v>6694</v>
      </c>
      <c r="I12" s="14">
        <v>2218</v>
      </c>
      <c r="J12" s="32">
        <v>33.13414998506125</v>
      </c>
      <c r="L12" s="29"/>
    </row>
    <row r="13" spans="1:12" s="1" customFormat="1" ht="18" customHeight="1">
      <c r="A13" s="16" t="s">
        <v>20</v>
      </c>
      <c r="B13" s="14">
        <v>94059</v>
      </c>
      <c r="C13" s="14">
        <v>30588</v>
      </c>
      <c r="D13" s="32">
        <v>32.52001403374478</v>
      </c>
      <c r="E13" s="14">
        <v>90635</v>
      </c>
      <c r="F13" s="14">
        <v>29467</v>
      </c>
      <c r="G13" s="32">
        <v>32.51172284437579</v>
      </c>
      <c r="H13" s="14">
        <v>3424</v>
      </c>
      <c r="I13" s="14">
        <v>1121</v>
      </c>
      <c r="J13" s="32">
        <v>32.73948598130841</v>
      </c>
      <c r="L13" s="29"/>
    </row>
    <row r="14" spans="1:12" s="1" customFormat="1" ht="18" customHeight="1">
      <c r="A14" s="13" t="s">
        <v>21</v>
      </c>
      <c r="B14" s="14">
        <v>87333</v>
      </c>
      <c r="C14" s="14">
        <v>28587</v>
      </c>
      <c r="D14" s="32">
        <v>32.733331043248256</v>
      </c>
      <c r="E14" s="14">
        <v>84063</v>
      </c>
      <c r="F14" s="14">
        <v>27490</v>
      </c>
      <c r="G14" s="32">
        <v>32.70166422801946</v>
      </c>
      <c r="H14" s="14">
        <v>3270</v>
      </c>
      <c r="I14" s="14">
        <v>1097</v>
      </c>
      <c r="J14" s="32">
        <v>33.547400611620795</v>
      </c>
      <c r="L14" s="29"/>
    </row>
    <row r="15" spans="1:12" s="1" customFormat="1" ht="18" customHeight="1">
      <c r="A15" s="13" t="s">
        <v>4</v>
      </c>
      <c r="B15" s="14">
        <v>173514</v>
      </c>
      <c r="C15" s="14">
        <v>71303</v>
      </c>
      <c r="D15" s="32">
        <v>41.093514068029094</v>
      </c>
      <c r="E15" s="14">
        <v>167388</v>
      </c>
      <c r="F15" s="14">
        <v>68551</v>
      </c>
      <c r="G15" s="32">
        <v>40.95335388438837</v>
      </c>
      <c r="H15" s="14">
        <v>6126</v>
      </c>
      <c r="I15" s="14">
        <v>2752</v>
      </c>
      <c r="J15" s="32">
        <v>44.923277832190664</v>
      </c>
      <c r="L15" s="29"/>
    </row>
    <row r="16" spans="1:12" s="1" customFormat="1" ht="18" customHeight="1">
      <c r="A16" s="16" t="s">
        <v>20</v>
      </c>
      <c r="B16" s="14">
        <v>90494</v>
      </c>
      <c r="C16" s="14">
        <v>36979</v>
      </c>
      <c r="D16" s="32">
        <v>40.863482661833935</v>
      </c>
      <c r="E16" s="14">
        <v>87289</v>
      </c>
      <c r="F16" s="14">
        <v>35538</v>
      </c>
      <c r="G16" s="32">
        <v>40.713033715588445</v>
      </c>
      <c r="H16" s="14">
        <v>3205</v>
      </c>
      <c r="I16" s="14">
        <v>1441</v>
      </c>
      <c r="J16" s="32">
        <v>44.9609984399376</v>
      </c>
      <c r="L16" s="29"/>
    </row>
    <row r="17" spans="1:12" s="1" customFormat="1" ht="18" customHeight="1">
      <c r="A17" s="13" t="s">
        <v>21</v>
      </c>
      <c r="B17" s="14">
        <v>83020</v>
      </c>
      <c r="C17" s="14">
        <v>34324</v>
      </c>
      <c r="D17" s="32">
        <v>41.34425439653096</v>
      </c>
      <c r="E17" s="14">
        <v>80099</v>
      </c>
      <c r="F17" s="14">
        <v>33013</v>
      </c>
      <c r="G17" s="32">
        <v>41.21524613291052</v>
      </c>
      <c r="H17" s="14">
        <v>2921</v>
      </c>
      <c r="I17" s="14">
        <v>1311</v>
      </c>
      <c r="J17" s="32">
        <v>44.881889763779526</v>
      </c>
      <c r="L17" s="29"/>
    </row>
    <row r="18" spans="1:12" s="1" customFormat="1" ht="18" customHeight="1">
      <c r="A18" s="13" t="s">
        <v>5</v>
      </c>
      <c r="B18" s="14">
        <v>190338</v>
      </c>
      <c r="C18" s="14">
        <v>93587</v>
      </c>
      <c r="D18" s="32">
        <v>49.16884699849741</v>
      </c>
      <c r="E18" s="14">
        <v>184036</v>
      </c>
      <c r="F18" s="14">
        <v>90222</v>
      </c>
      <c r="G18" s="32">
        <v>49.024103979656154</v>
      </c>
      <c r="H18" s="14">
        <v>6302</v>
      </c>
      <c r="I18" s="14">
        <v>3365</v>
      </c>
      <c r="J18" s="32">
        <v>53.39574738178356</v>
      </c>
      <c r="L18" s="29"/>
    </row>
    <row r="19" spans="1:12" s="1" customFormat="1" ht="18" customHeight="1">
      <c r="A19" s="16" t="s">
        <v>20</v>
      </c>
      <c r="B19" s="14">
        <v>99119</v>
      </c>
      <c r="C19" s="14">
        <v>47815</v>
      </c>
      <c r="D19" s="32">
        <v>48.23999435022549</v>
      </c>
      <c r="E19" s="14">
        <v>95858</v>
      </c>
      <c r="F19" s="14">
        <v>46145</v>
      </c>
      <c r="G19" s="32">
        <v>48.13891381001064</v>
      </c>
      <c r="H19" s="14">
        <v>3261</v>
      </c>
      <c r="I19" s="14">
        <v>1670</v>
      </c>
      <c r="J19" s="32">
        <v>51.211284881938056</v>
      </c>
      <c r="L19" s="29"/>
    </row>
    <row r="20" spans="1:12" s="1" customFormat="1" ht="18" customHeight="1">
      <c r="A20" s="13" t="s">
        <v>21</v>
      </c>
      <c r="B20" s="14">
        <v>91219</v>
      </c>
      <c r="C20" s="14">
        <v>45772</v>
      </c>
      <c r="D20" s="32">
        <v>50.178142711496506</v>
      </c>
      <c r="E20" s="14">
        <v>88178</v>
      </c>
      <c r="F20" s="14">
        <v>44077</v>
      </c>
      <c r="G20" s="32">
        <v>49.98639116332872</v>
      </c>
      <c r="H20" s="14">
        <v>3041</v>
      </c>
      <c r="I20" s="14">
        <v>1695</v>
      </c>
      <c r="J20" s="32">
        <v>55.738243998684645</v>
      </c>
      <c r="L20" s="29"/>
    </row>
    <row r="21" spans="1:12" s="1" customFormat="1" ht="18" customHeight="1">
      <c r="A21" s="13" t="s">
        <v>15</v>
      </c>
      <c r="B21" s="14">
        <v>196971</v>
      </c>
      <c r="C21" s="14">
        <v>111748</v>
      </c>
      <c r="D21" s="32">
        <v>56.73322468789822</v>
      </c>
      <c r="E21" s="14">
        <v>190694</v>
      </c>
      <c r="F21" s="14">
        <v>107982</v>
      </c>
      <c r="G21" s="32">
        <v>56.62579839953014</v>
      </c>
      <c r="H21" s="14">
        <v>6277</v>
      </c>
      <c r="I21" s="14">
        <v>3766</v>
      </c>
      <c r="J21" s="32">
        <v>59.9968137645372</v>
      </c>
      <c r="L21" s="29"/>
    </row>
    <row r="22" spans="1:12" s="1" customFormat="1" ht="18" customHeight="1">
      <c r="A22" s="16" t="s">
        <v>20</v>
      </c>
      <c r="B22" s="14">
        <v>103077</v>
      </c>
      <c r="C22" s="14">
        <v>56551</v>
      </c>
      <c r="D22" s="32">
        <v>54.862869505321264</v>
      </c>
      <c r="E22" s="14">
        <v>99770</v>
      </c>
      <c r="F22" s="14">
        <v>54621</v>
      </c>
      <c r="G22" s="32">
        <v>54.74691791119575</v>
      </c>
      <c r="H22" s="14">
        <v>3307</v>
      </c>
      <c r="I22" s="14">
        <v>1930</v>
      </c>
      <c r="J22" s="32">
        <v>58.36105231327487</v>
      </c>
      <c r="L22" s="29"/>
    </row>
    <row r="23" spans="1:12" s="1" customFormat="1" ht="18" customHeight="1">
      <c r="A23" s="13" t="s">
        <v>21</v>
      </c>
      <c r="B23" s="14">
        <v>93894</v>
      </c>
      <c r="C23" s="14">
        <v>55197</v>
      </c>
      <c r="D23" s="32">
        <v>58.78650392996357</v>
      </c>
      <c r="E23" s="14">
        <v>90924</v>
      </c>
      <c r="F23" s="14">
        <v>53361</v>
      </c>
      <c r="G23" s="32">
        <v>58.687475254058334</v>
      </c>
      <c r="H23" s="14">
        <v>2970</v>
      </c>
      <c r="I23" s="14">
        <v>1836</v>
      </c>
      <c r="J23" s="32">
        <v>61.81818181818182</v>
      </c>
      <c r="L23" s="29"/>
    </row>
    <row r="24" spans="1:12" s="1" customFormat="1" ht="18" customHeight="1">
      <c r="A24" s="13" t="s">
        <v>7</v>
      </c>
      <c r="B24" s="14">
        <v>197847</v>
      </c>
      <c r="C24" s="14">
        <v>125154</v>
      </c>
      <c r="D24" s="32">
        <v>63.2579720693263</v>
      </c>
      <c r="E24" s="14">
        <v>191927</v>
      </c>
      <c r="F24" s="14">
        <v>121255</v>
      </c>
      <c r="G24" s="32">
        <v>63.17766650862046</v>
      </c>
      <c r="H24" s="14">
        <v>5920</v>
      </c>
      <c r="I24" s="14">
        <v>3899</v>
      </c>
      <c r="J24" s="32">
        <v>65.86148648648648</v>
      </c>
      <c r="L24" s="29"/>
    </row>
    <row r="25" spans="1:12" s="1" customFormat="1" ht="18" customHeight="1">
      <c r="A25" s="16" t="s">
        <v>20</v>
      </c>
      <c r="B25" s="14">
        <v>103178</v>
      </c>
      <c r="C25" s="14">
        <v>62968</v>
      </c>
      <c r="D25" s="32">
        <v>61.02851383046774</v>
      </c>
      <c r="E25" s="14">
        <v>100089</v>
      </c>
      <c r="F25" s="14">
        <v>60995</v>
      </c>
      <c r="G25" s="32">
        <v>60.94076272117815</v>
      </c>
      <c r="H25" s="14">
        <v>3089</v>
      </c>
      <c r="I25" s="14">
        <v>1973</v>
      </c>
      <c r="J25" s="32">
        <v>63.87180317254775</v>
      </c>
      <c r="L25" s="29"/>
    </row>
    <row r="26" spans="1:12" s="1" customFormat="1" ht="18" customHeight="1" thickBot="1">
      <c r="A26" s="17" t="s">
        <v>21</v>
      </c>
      <c r="B26" s="18">
        <v>94669</v>
      </c>
      <c r="C26" s="18">
        <v>62186</v>
      </c>
      <c r="D26" s="35">
        <v>65.68781755379268</v>
      </c>
      <c r="E26" s="18">
        <v>91838</v>
      </c>
      <c r="F26" s="18">
        <v>60260</v>
      </c>
      <c r="G26" s="35">
        <v>65.61554040810994</v>
      </c>
      <c r="H26" s="18">
        <v>2831</v>
      </c>
      <c r="I26" s="18">
        <v>1926</v>
      </c>
      <c r="J26" s="35">
        <v>68.03249735075944</v>
      </c>
      <c r="L26" s="29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84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v>1164345</v>
      </c>
      <c r="C6" s="14">
        <v>516396</v>
      </c>
      <c r="D6" s="32">
        <v>44.35077232263633</v>
      </c>
      <c r="E6" s="14">
        <v>1123852</v>
      </c>
      <c r="F6" s="14">
        <v>498325</v>
      </c>
      <c r="G6" s="32">
        <v>44.34080288151821</v>
      </c>
      <c r="H6" s="14">
        <v>40493</v>
      </c>
      <c r="I6" s="14">
        <v>18071</v>
      </c>
      <c r="J6" s="32">
        <v>44.62746647568716</v>
      </c>
      <c r="L6" s="29"/>
    </row>
    <row r="7" spans="1:12" s="1" customFormat="1" ht="18" customHeight="1">
      <c r="A7" s="16" t="s">
        <v>20</v>
      </c>
      <c r="B7" s="14">
        <v>605134</v>
      </c>
      <c r="C7" s="14">
        <v>262611</v>
      </c>
      <c r="D7" s="32">
        <v>43.397164925454526</v>
      </c>
      <c r="E7" s="14">
        <v>584246</v>
      </c>
      <c r="F7" s="14">
        <v>253529</v>
      </c>
      <c r="G7" s="32">
        <v>43.394220927486025</v>
      </c>
      <c r="H7" s="14">
        <v>20888</v>
      </c>
      <c r="I7" s="14">
        <v>9082</v>
      </c>
      <c r="J7" s="32">
        <v>43.479509766373035</v>
      </c>
      <c r="L7" s="29"/>
    </row>
    <row r="8" spans="1:12" s="1" customFormat="1" ht="18" customHeight="1">
      <c r="A8" s="13" t="s">
        <v>21</v>
      </c>
      <c r="B8" s="14">
        <v>559211</v>
      </c>
      <c r="C8" s="14">
        <v>253785</v>
      </c>
      <c r="D8" s="32">
        <v>45.38269096995588</v>
      </c>
      <c r="E8" s="14">
        <v>539606</v>
      </c>
      <c r="F8" s="14">
        <v>244796</v>
      </c>
      <c r="G8" s="32">
        <v>45.365692746188884</v>
      </c>
      <c r="H8" s="14">
        <v>19605</v>
      </c>
      <c r="I8" s="14">
        <v>8989</v>
      </c>
      <c r="J8" s="32">
        <v>45.85054832950778</v>
      </c>
      <c r="L8" s="29"/>
    </row>
    <row r="9" spans="1:12" s="1" customFormat="1" ht="18" customHeight="1">
      <c r="A9" s="13" t="s">
        <v>2</v>
      </c>
      <c r="B9" s="14">
        <v>209730</v>
      </c>
      <c r="C9" s="14">
        <v>55231</v>
      </c>
      <c r="D9" s="32">
        <v>26.33433462070281</v>
      </c>
      <c r="E9" s="14">
        <v>202101</v>
      </c>
      <c r="F9" s="14">
        <v>53319</v>
      </c>
      <c r="G9" s="32">
        <v>26.382353377766563</v>
      </c>
      <c r="H9" s="14">
        <v>7629</v>
      </c>
      <c r="I9" s="14">
        <v>1912</v>
      </c>
      <c r="J9" s="32">
        <v>25.062262419714248</v>
      </c>
      <c r="L9" s="29"/>
    </row>
    <row r="10" spans="1:12" s="1" customFormat="1" ht="18" customHeight="1">
      <c r="A10" s="16" t="s">
        <v>20</v>
      </c>
      <c r="B10" s="14">
        <v>108646</v>
      </c>
      <c r="C10" s="14">
        <v>27924</v>
      </c>
      <c r="D10" s="32">
        <v>25.701820591646264</v>
      </c>
      <c r="E10" s="14">
        <v>104752</v>
      </c>
      <c r="F10" s="14">
        <v>26978</v>
      </c>
      <c r="G10" s="32">
        <v>25.754162211700017</v>
      </c>
      <c r="H10" s="14">
        <v>3894</v>
      </c>
      <c r="I10" s="14">
        <v>946</v>
      </c>
      <c r="J10" s="32">
        <v>24.293785310734464</v>
      </c>
      <c r="L10" s="29"/>
    </row>
    <row r="11" spans="1:12" s="1" customFormat="1" ht="18" customHeight="1">
      <c r="A11" s="13" t="s">
        <v>21</v>
      </c>
      <c r="B11" s="14">
        <v>101084</v>
      </c>
      <c r="C11" s="14">
        <v>27307</v>
      </c>
      <c r="D11" s="32">
        <v>27.01416643583554</v>
      </c>
      <c r="E11" s="14">
        <v>97349</v>
      </c>
      <c r="F11" s="14">
        <v>26341</v>
      </c>
      <c r="G11" s="32">
        <v>27.058315955993386</v>
      </c>
      <c r="H11" s="14">
        <v>3735</v>
      </c>
      <c r="I11" s="14">
        <v>966</v>
      </c>
      <c r="J11" s="32">
        <v>25.863453815261042</v>
      </c>
      <c r="L11" s="29"/>
    </row>
    <row r="12" spans="1:12" s="1" customFormat="1" ht="18" customHeight="1">
      <c r="A12" s="13" t="s">
        <v>3</v>
      </c>
      <c r="B12" s="14">
        <v>212722</v>
      </c>
      <c r="C12" s="14">
        <v>70103</v>
      </c>
      <c r="D12" s="32">
        <v>32.95521854815205</v>
      </c>
      <c r="E12" s="14">
        <v>205329</v>
      </c>
      <c r="F12" s="14">
        <v>67664</v>
      </c>
      <c r="G12" s="32">
        <v>32.95394220981936</v>
      </c>
      <c r="H12" s="14">
        <v>7393</v>
      </c>
      <c r="I12" s="14">
        <v>2439</v>
      </c>
      <c r="J12" s="32">
        <v>32.99066684701745</v>
      </c>
      <c r="L12" s="29"/>
    </row>
    <row r="13" spans="1:12" s="1" customFormat="1" ht="18" customHeight="1">
      <c r="A13" s="16" t="s">
        <v>20</v>
      </c>
      <c r="B13" s="14">
        <v>109973</v>
      </c>
      <c r="C13" s="14">
        <v>36160</v>
      </c>
      <c r="D13" s="32">
        <v>32.880798014057994</v>
      </c>
      <c r="E13" s="14">
        <v>106171</v>
      </c>
      <c r="F13" s="14">
        <v>34939</v>
      </c>
      <c r="G13" s="32">
        <v>32.90823294496614</v>
      </c>
      <c r="H13" s="14">
        <v>3802</v>
      </c>
      <c r="I13" s="14">
        <v>1221</v>
      </c>
      <c r="J13" s="32">
        <v>32.11467648605997</v>
      </c>
      <c r="L13" s="29"/>
    </row>
    <row r="14" spans="1:12" s="1" customFormat="1" ht="18" customHeight="1">
      <c r="A14" s="13" t="s">
        <v>21</v>
      </c>
      <c r="B14" s="14">
        <v>102749</v>
      </c>
      <c r="C14" s="14">
        <v>33943</v>
      </c>
      <c r="D14" s="32">
        <v>33.03487138560959</v>
      </c>
      <c r="E14" s="14">
        <v>99158</v>
      </c>
      <c r="F14" s="14">
        <v>32725</v>
      </c>
      <c r="G14" s="32">
        <v>33.002884285685475</v>
      </c>
      <c r="H14" s="14">
        <v>3591</v>
      </c>
      <c r="I14" s="14">
        <v>1218</v>
      </c>
      <c r="J14" s="32">
        <v>33.91812865497076</v>
      </c>
      <c r="L14" s="29"/>
    </row>
    <row r="15" spans="1:12" s="1" customFormat="1" ht="18" customHeight="1">
      <c r="A15" s="13" t="s">
        <v>4</v>
      </c>
      <c r="B15" s="14">
        <v>181407</v>
      </c>
      <c r="C15" s="14">
        <v>75019</v>
      </c>
      <c r="D15" s="32">
        <v>41.353972007695404</v>
      </c>
      <c r="E15" s="14">
        <v>174731</v>
      </c>
      <c r="F15" s="14">
        <v>72206</v>
      </c>
      <c r="G15" s="32">
        <v>41.324092462127496</v>
      </c>
      <c r="H15" s="14">
        <v>6676</v>
      </c>
      <c r="I15" s="14">
        <v>2813</v>
      </c>
      <c r="J15" s="32">
        <v>42.13600958657879</v>
      </c>
      <c r="L15" s="29"/>
    </row>
    <row r="16" spans="1:12" s="1" customFormat="1" ht="18" customHeight="1">
      <c r="A16" s="16" t="s">
        <v>20</v>
      </c>
      <c r="B16" s="14">
        <v>94083</v>
      </c>
      <c r="C16" s="14">
        <v>38733</v>
      </c>
      <c r="D16" s="32">
        <v>41.16896782628105</v>
      </c>
      <c r="E16" s="14">
        <v>90668</v>
      </c>
      <c r="F16" s="14">
        <v>37320</v>
      </c>
      <c r="G16" s="32">
        <v>41.16115939471479</v>
      </c>
      <c r="H16" s="14">
        <v>3415</v>
      </c>
      <c r="I16" s="14">
        <v>1413</v>
      </c>
      <c r="J16" s="32">
        <v>41.37628111273792</v>
      </c>
      <c r="L16" s="29"/>
    </row>
    <row r="17" spans="1:12" s="1" customFormat="1" ht="18" customHeight="1">
      <c r="A17" s="13" t="s">
        <v>21</v>
      </c>
      <c r="B17" s="14">
        <v>87324</v>
      </c>
      <c r="C17" s="14">
        <v>36286</v>
      </c>
      <c r="D17" s="32">
        <v>41.553295772067244</v>
      </c>
      <c r="E17" s="14">
        <v>84063</v>
      </c>
      <c r="F17" s="14">
        <v>34886</v>
      </c>
      <c r="G17" s="32">
        <v>41.49982751031964</v>
      </c>
      <c r="H17" s="14">
        <v>3261</v>
      </c>
      <c r="I17" s="14">
        <v>1400</v>
      </c>
      <c r="J17" s="32">
        <v>42.93161606869059</v>
      </c>
      <c r="L17" s="29"/>
    </row>
    <row r="18" spans="1:12" s="1" customFormat="1" ht="18" customHeight="1">
      <c r="A18" s="13" t="s">
        <v>5</v>
      </c>
      <c r="B18" s="14">
        <v>173490</v>
      </c>
      <c r="C18" s="14">
        <v>84749</v>
      </c>
      <c r="D18" s="32">
        <v>48.84950141218514</v>
      </c>
      <c r="E18" s="14">
        <v>167327</v>
      </c>
      <c r="F18" s="14">
        <v>81573</v>
      </c>
      <c r="G18" s="32">
        <v>48.75064992499716</v>
      </c>
      <c r="H18" s="14">
        <v>6163</v>
      </c>
      <c r="I18" s="14">
        <v>3176</v>
      </c>
      <c r="J18" s="32">
        <v>51.53334415057602</v>
      </c>
      <c r="L18" s="29"/>
    </row>
    <row r="19" spans="1:12" s="1" customFormat="1" ht="18" customHeight="1">
      <c r="A19" s="16" t="s">
        <v>20</v>
      </c>
      <c r="B19" s="14">
        <v>90487</v>
      </c>
      <c r="C19" s="14">
        <v>43537</v>
      </c>
      <c r="D19" s="32">
        <v>48.11409373722192</v>
      </c>
      <c r="E19" s="14">
        <v>87274</v>
      </c>
      <c r="F19" s="14">
        <v>41912</v>
      </c>
      <c r="G19" s="32">
        <v>48.02346632444944</v>
      </c>
      <c r="H19" s="14">
        <v>3213</v>
      </c>
      <c r="I19" s="14">
        <v>1625</v>
      </c>
      <c r="J19" s="32">
        <v>50.57578586990352</v>
      </c>
      <c r="L19" s="29"/>
    </row>
    <row r="20" spans="1:12" s="1" customFormat="1" ht="18" customHeight="1">
      <c r="A20" s="13" t="s">
        <v>21</v>
      </c>
      <c r="B20" s="14">
        <v>83003</v>
      </c>
      <c r="C20" s="14">
        <v>41212</v>
      </c>
      <c r="D20" s="32">
        <v>49.651217425876176</v>
      </c>
      <c r="E20" s="14">
        <v>80053</v>
      </c>
      <c r="F20" s="14">
        <v>39661</v>
      </c>
      <c r="G20" s="32">
        <v>49.54342747929497</v>
      </c>
      <c r="H20" s="14">
        <v>2950</v>
      </c>
      <c r="I20" s="14">
        <v>1551</v>
      </c>
      <c r="J20" s="32">
        <v>52.57627118644068</v>
      </c>
      <c r="L20" s="29"/>
    </row>
    <row r="21" spans="1:12" s="1" customFormat="1" ht="18" customHeight="1">
      <c r="A21" s="13" t="s">
        <v>15</v>
      </c>
      <c r="B21" s="14">
        <v>190169</v>
      </c>
      <c r="C21" s="14">
        <v>107782</v>
      </c>
      <c r="D21" s="32">
        <v>56.67695576040259</v>
      </c>
      <c r="E21" s="14">
        <v>183822</v>
      </c>
      <c r="F21" s="14">
        <v>104042</v>
      </c>
      <c r="G21" s="32">
        <v>56.5993189063333</v>
      </c>
      <c r="H21" s="14">
        <v>6347</v>
      </c>
      <c r="I21" s="14">
        <v>3740</v>
      </c>
      <c r="J21" s="32">
        <v>58.925476603119584</v>
      </c>
      <c r="L21" s="29"/>
    </row>
    <row r="22" spans="1:12" s="1" customFormat="1" ht="18" customHeight="1">
      <c r="A22" s="16" t="s">
        <v>20</v>
      </c>
      <c r="B22" s="14">
        <v>98999</v>
      </c>
      <c r="C22" s="14">
        <v>54396</v>
      </c>
      <c r="D22" s="32">
        <v>54.946009555652076</v>
      </c>
      <c r="E22" s="14">
        <v>95733</v>
      </c>
      <c r="F22" s="14">
        <v>52553</v>
      </c>
      <c r="G22" s="32">
        <v>54.89538612599626</v>
      </c>
      <c r="H22" s="14">
        <v>3266</v>
      </c>
      <c r="I22" s="14">
        <v>1843</v>
      </c>
      <c r="J22" s="32">
        <v>56.42988364972443</v>
      </c>
      <c r="L22" s="29"/>
    </row>
    <row r="23" spans="1:12" s="1" customFormat="1" ht="18" customHeight="1">
      <c r="A23" s="13" t="s">
        <v>21</v>
      </c>
      <c r="B23" s="14">
        <v>91170</v>
      </c>
      <c r="C23" s="14">
        <v>53386</v>
      </c>
      <c r="D23" s="32">
        <v>58.55654272238675</v>
      </c>
      <c r="E23" s="14">
        <v>88089</v>
      </c>
      <c r="F23" s="14">
        <v>51489</v>
      </c>
      <c r="G23" s="32">
        <v>58.45111194360249</v>
      </c>
      <c r="H23" s="14">
        <v>3081</v>
      </c>
      <c r="I23" s="14">
        <v>1897</v>
      </c>
      <c r="J23" s="32">
        <v>61.57091853294385</v>
      </c>
      <c r="L23" s="29"/>
    </row>
    <row r="24" spans="1:12" s="1" customFormat="1" ht="18" customHeight="1">
      <c r="A24" s="13" t="s">
        <v>7</v>
      </c>
      <c r="B24" s="14">
        <v>196827</v>
      </c>
      <c r="C24" s="14">
        <v>123512</v>
      </c>
      <c r="D24" s="32">
        <v>62.751553394605416</v>
      </c>
      <c r="E24" s="14">
        <v>190542</v>
      </c>
      <c r="F24" s="14">
        <v>119521</v>
      </c>
      <c r="G24" s="32">
        <v>62.72685287233261</v>
      </c>
      <c r="H24" s="14">
        <v>6285</v>
      </c>
      <c r="I24" s="14">
        <v>3991</v>
      </c>
      <c r="J24" s="32">
        <v>63.500397772474145</v>
      </c>
      <c r="L24" s="29"/>
    </row>
    <row r="25" spans="1:12" s="1" customFormat="1" ht="18" customHeight="1">
      <c r="A25" s="16" t="s">
        <v>20</v>
      </c>
      <c r="B25" s="14">
        <v>102946</v>
      </c>
      <c r="C25" s="14">
        <v>61861</v>
      </c>
      <c r="D25" s="32">
        <v>60.09072717735512</v>
      </c>
      <c r="E25" s="14">
        <v>99648</v>
      </c>
      <c r="F25" s="14">
        <v>59827</v>
      </c>
      <c r="G25" s="32">
        <v>60.03833493898523</v>
      </c>
      <c r="H25" s="14">
        <v>3298</v>
      </c>
      <c r="I25" s="14">
        <v>2034</v>
      </c>
      <c r="J25" s="32">
        <v>61.6737416616131</v>
      </c>
      <c r="L25" s="29"/>
    </row>
    <row r="26" spans="1:12" s="1" customFormat="1" ht="18" customHeight="1" thickBot="1">
      <c r="A26" s="17" t="s">
        <v>21</v>
      </c>
      <c r="B26" s="18">
        <v>93881</v>
      </c>
      <c r="C26" s="18">
        <v>61651</v>
      </c>
      <c r="D26" s="35">
        <v>65.66930475815127</v>
      </c>
      <c r="E26" s="18">
        <v>90894</v>
      </c>
      <c r="F26" s="18">
        <v>59694</v>
      </c>
      <c r="G26" s="35">
        <v>65.67430193412106</v>
      </c>
      <c r="H26" s="18">
        <v>2987</v>
      </c>
      <c r="I26" s="18">
        <v>1957</v>
      </c>
      <c r="J26" s="35">
        <v>65.51724137931035</v>
      </c>
      <c r="L26" s="29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v>1167698</v>
      </c>
      <c r="C6" s="14">
        <v>520780</v>
      </c>
      <c r="D6" s="32">
        <v>44.59886032176128</v>
      </c>
      <c r="E6" s="14">
        <v>1126036</v>
      </c>
      <c r="F6" s="14">
        <v>501955</v>
      </c>
      <c r="G6" s="32">
        <v>44.57717160019751</v>
      </c>
      <c r="H6" s="14">
        <v>41662</v>
      </c>
      <c r="I6" s="14">
        <v>18825</v>
      </c>
      <c r="J6" s="32">
        <v>45.1850607268014</v>
      </c>
      <c r="L6" s="29"/>
    </row>
    <row r="7" spans="1:12" s="1" customFormat="1" ht="18" customHeight="1">
      <c r="A7" s="16" t="s">
        <v>20</v>
      </c>
      <c r="B7" s="14">
        <v>605705</v>
      </c>
      <c r="C7" s="14">
        <v>264398</v>
      </c>
      <c r="D7" s="32">
        <v>43.651282389942295</v>
      </c>
      <c r="E7" s="14">
        <v>584360</v>
      </c>
      <c r="F7" s="14">
        <v>255076</v>
      </c>
      <c r="G7" s="32">
        <v>43.65048942432747</v>
      </c>
      <c r="H7" s="14">
        <v>21345</v>
      </c>
      <c r="I7" s="14">
        <v>9322</v>
      </c>
      <c r="J7" s="32">
        <v>43.67299133286484</v>
      </c>
      <c r="L7" s="29"/>
    </row>
    <row r="8" spans="1:12" s="1" customFormat="1" ht="18" customHeight="1">
      <c r="A8" s="13" t="s">
        <v>21</v>
      </c>
      <c r="B8" s="14">
        <v>561993</v>
      </c>
      <c r="C8" s="14">
        <v>256382</v>
      </c>
      <c r="D8" s="32">
        <v>45.62014117613565</v>
      </c>
      <c r="E8" s="14">
        <v>541676</v>
      </c>
      <c r="F8" s="14">
        <v>246879</v>
      </c>
      <c r="G8" s="32">
        <v>45.57687621382524</v>
      </c>
      <c r="H8" s="14">
        <v>20317</v>
      </c>
      <c r="I8" s="14">
        <v>9503</v>
      </c>
      <c r="J8" s="32">
        <v>46.77363784023232</v>
      </c>
      <c r="L8" s="29"/>
    </row>
    <row r="9" spans="1:12" s="1" customFormat="1" ht="18" customHeight="1">
      <c r="A9" s="13" t="s">
        <v>2</v>
      </c>
      <c r="B9" s="14">
        <v>197649</v>
      </c>
      <c r="C9" s="14">
        <v>51804</v>
      </c>
      <c r="D9" s="32">
        <v>26.210099722234872</v>
      </c>
      <c r="E9" s="14">
        <v>190069</v>
      </c>
      <c r="F9" s="14">
        <v>49923</v>
      </c>
      <c r="G9" s="32">
        <v>26.265724552662455</v>
      </c>
      <c r="H9" s="14">
        <v>7580</v>
      </c>
      <c r="I9" s="14">
        <v>1881</v>
      </c>
      <c r="J9" s="32">
        <v>24.815303430079155</v>
      </c>
      <c r="L9" s="29"/>
    </row>
    <row r="10" spans="1:12" s="1" customFormat="1" ht="18" customHeight="1">
      <c r="A10" s="16" t="s">
        <v>20</v>
      </c>
      <c r="B10" s="14">
        <v>102189</v>
      </c>
      <c r="C10" s="14">
        <v>26185</v>
      </c>
      <c r="D10" s="32">
        <v>25.624088698392196</v>
      </c>
      <c r="E10" s="14">
        <v>98316</v>
      </c>
      <c r="F10" s="14">
        <v>25228</v>
      </c>
      <c r="G10" s="32">
        <v>25.660116359493877</v>
      </c>
      <c r="H10" s="14">
        <v>3873</v>
      </c>
      <c r="I10" s="14">
        <v>957</v>
      </c>
      <c r="J10" s="32">
        <v>24.709527498063515</v>
      </c>
      <c r="L10" s="29"/>
    </row>
    <row r="11" spans="1:12" s="1" customFormat="1" ht="18" customHeight="1">
      <c r="A11" s="13" t="s">
        <v>21</v>
      </c>
      <c r="B11" s="14">
        <v>95460</v>
      </c>
      <c r="C11" s="14">
        <v>25619</v>
      </c>
      <c r="D11" s="32">
        <v>26.837418814163</v>
      </c>
      <c r="E11" s="14">
        <v>91753</v>
      </c>
      <c r="F11" s="14">
        <v>24695</v>
      </c>
      <c r="G11" s="32">
        <v>26.914651292055847</v>
      </c>
      <c r="H11" s="14">
        <v>3707</v>
      </c>
      <c r="I11" s="14">
        <v>924</v>
      </c>
      <c r="J11" s="32">
        <v>24.92581602373887</v>
      </c>
      <c r="L11" s="29"/>
    </row>
    <row r="12" spans="1:12" s="1" customFormat="1" ht="18" customHeight="1">
      <c r="A12" s="13" t="s">
        <v>3</v>
      </c>
      <c r="B12" s="14">
        <v>210455</v>
      </c>
      <c r="C12" s="14">
        <v>69438</v>
      </c>
      <c r="D12" s="32">
        <v>32.99422679432658</v>
      </c>
      <c r="E12" s="14">
        <v>202840</v>
      </c>
      <c r="F12" s="14">
        <v>66936</v>
      </c>
      <c r="G12" s="32">
        <v>32.99940840070992</v>
      </c>
      <c r="H12" s="14">
        <v>7615</v>
      </c>
      <c r="I12" s="14">
        <v>2502</v>
      </c>
      <c r="J12" s="32">
        <v>32.856204858831255</v>
      </c>
      <c r="L12" s="29"/>
    </row>
    <row r="13" spans="1:12" s="1" customFormat="1" ht="18" customHeight="1">
      <c r="A13" s="16" t="s">
        <v>20</v>
      </c>
      <c r="B13" s="14">
        <v>108987</v>
      </c>
      <c r="C13" s="14">
        <v>35817</v>
      </c>
      <c r="D13" s="32">
        <v>32.863552533788436</v>
      </c>
      <c r="E13" s="14">
        <v>105115</v>
      </c>
      <c r="F13" s="14">
        <v>34573</v>
      </c>
      <c r="G13" s="32">
        <v>32.890643580840035</v>
      </c>
      <c r="H13" s="14">
        <v>3872</v>
      </c>
      <c r="I13" s="14">
        <v>1244</v>
      </c>
      <c r="J13" s="32">
        <v>32.12809917355372</v>
      </c>
      <c r="L13" s="29"/>
    </row>
    <row r="14" spans="1:12" s="1" customFormat="1" ht="18" customHeight="1">
      <c r="A14" s="13" t="s">
        <v>21</v>
      </c>
      <c r="B14" s="14">
        <v>101468</v>
      </c>
      <c r="C14" s="14">
        <v>33621</v>
      </c>
      <c r="D14" s="32">
        <v>33.13458430244018</v>
      </c>
      <c r="E14" s="14">
        <v>97725</v>
      </c>
      <c r="F14" s="14">
        <v>32363</v>
      </c>
      <c r="G14" s="32">
        <v>33.11639805576874</v>
      </c>
      <c r="H14" s="14">
        <v>3743</v>
      </c>
      <c r="I14" s="14">
        <v>1258</v>
      </c>
      <c r="J14" s="32">
        <v>33.609404221212934</v>
      </c>
      <c r="L14" s="29"/>
    </row>
    <row r="15" spans="1:12" s="1" customFormat="1" ht="18" customHeight="1">
      <c r="A15" s="13" t="s">
        <v>4</v>
      </c>
      <c r="B15" s="14">
        <v>213345</v>
      </c>
      <c r="C15" s="14">
        <v>89079</v>
      </c>
      <c r="D15" s="32">
        <v>41.75349785558602</v>
      </c>
      <c r="E15" s="14">
        <v>205975</v>
      </c>
      <c r="F15" s="14">
        <v>85855</v>
      </c>
      <c r="G15" s="32">
        <v>41.6822429906542</v>
      </c>
      <c r="H15" s="14">
        <v>7370</v>
      </c>
      <c r="I15" s="14">
        <v>3224</v>
      </c>
      <c r="J15" s="32">
        <v>43.744911804613295</v>
      </c>
      <c r="L15" s="29"/>
    </row>
    <row r="16" spans="1:12" s="1" customFormat="1" ht="18" customHeight="1">
      <c r="A16" s="16" t="s">
        <v>20</v>
      </c>
      <c r="B16" s="14">
        <v>110303</v>
      </c>
      <c r="C16" s="14">
        <v>45837</v>
      </c>
      <c r="D16" s="32">
        <v>41.555533394377306</v>
      </c>
      <c r="E16" s="14">
        <v>106534</v>
      </c>
      <c r="F16" s="14">
        <v>44257</v>
      </c>
      <c r="G16" s="32">
        <v>41.54260611635722</v>
      </c>
      <c r="H16" s="14">
        <v>3769</v>
      </c>
      <c r="I16" s="14">
        <v>1580</v>
      </c>
      <c r="J16" s="32">
        <v>41.9209339347307</v>
      </c>
      <c r="L16" s="29"/>
    </row>
    <row r="17" spans="1:12" s="1" customFormat="1" ht="18" customHeight="1">
      <c r="A17" s="13" t="s">
        <v>21</v>
      </c>
      <c r="B17" s="14">
        <v>103042</v>
      </c>
      <c r="C17" s="14">
        <v>43242</v>
      </c>
      <c r="D17" s="32">
        <v>41.965412162031015</v>
      </c>
      <c r="E17" s="14">
        <v>99441</v>
      </c>
      <c r="F17" s="14">
        <v>41598</v>
      </c>
      <c r="G17" s="32">
        <v>41.83183998551905</v>
      </c>
      <c r="H17" s="14">
        <v>3601</v>
      </c>
      <c r="I17" s="14">
        <v>1644</v>
      </c>
      <c r="J17" s="32">
        <v>45.65398500416551</v>
      </c>
      <c r="L17" s="29"/>
    </row>
    <row r="18" spans="1:12" s="1" customFormat="1" ht="18" customHeight="1">
      <c r="A18" s="13" t="s">
        <v>5</v>
      </c>
      <c r="B18" s="14">
        <v>181814</v>
      </c>
      <c r="C18" s="14">
        <v>90809</v>
      </c>
      <c r="D18" s="32">
        <v>49.94609876027149</v>
      </c>
      <c r="E18" s="14">
        <v>175193</v>
      </c>
      <c r="F18" s="14">
        <v>87389</v>
      </c>
      <c r="G18" s="32">
        <v>49.88155919471669</v>
      </c>
      <c r="H18" s="14">
        <v>6621</v>
      </c>
      <c r="I18" s="14">
        <v>3420</v>
      </c>
      <c r="J18" s="32">
        <v>51.653828726778436</v>
      </c>
      <c r="L18" s="29"/>
    </row>
    <row r="19" spans="1:12" s="1" customFormat="1" ht="18" customHeight="1">
      <c r="A19" s="16" t="s">
        <v>20</v>
      </c>
      <c r="B19" s="14">
        <v>94281</v>
      </c>
      <c r="C19" s="14">
        <v>46269</v>
      </c>
      <c r="D19" s="32">
        <v>49.075635599961814</v>
      </c>
      <c r="E19" s="14">
        <v>90914</v>
      </c>
      <c r="F19" s="14">
        <v>44599</v>
      </c>
      <c r="G19" s="32">
        <v>49.056250962448026</v>
      </c>
      <c r="H19" s="14">
        <v>3367</v>
      </c>
      <c r="I19" s="14">
        <v>1670</v>
      </c>
      <c r="J19" s="32">
        <v>49.5990495990496</v>
      </c>
      <c r="L19" s="29"/>
    </row>
    <row r="20" spans="1:12" s="1" customFormat="1" ht="18" customHeight="1">
      <c r="A20" s="13" t="s">
        <v>21</v>
      </c>
      <c r="B20" s="14">
        <v>87533</v>
      </c>
      <c r="C20" s="14">
        <v>44540</v>
      </c>
      <c r="D20" s="32">
        <v>50.883666731404155</v>
      </c>
      <c r="E20" s="14">
        <v>84279</v>
      </c>
      <c r="F20" s="14">
        <v>42790</v>
      </c>
      <c r="G20" s="32">
        <v>50.77184114666762</v>
      </c>
      <c r="H20" s="14">
        <v>3254</v>
      </c>
      <c r="I20" s="14">
        <v>1750</v>
      </c>
      <c r="J20" s="32">
        <v>53.779963122311</v>
      </c>
      <c r="L20" s="29"/>
    </row>
    <row r="21" spans="1:12" s="1" customFormat="1" ht="18" customHeight="1">
      <c r="A21" s="13" t="s">
        <v>15</v>
      </c>
      <c r="B21" s="14">
        <v>173857</v>
      </c>
      <c r="C21" s="14">
        <v>99193</v>
      </c>
      <c r="D21" s="32">
        <v>57.05436076775741</v>
      </c>
      <c r="E21" s="14">
        <v>167709</v>
      </c>
      <c r="F21" s="14">
        <v>95520</v>
      </c>
      <c r="G21" s="32">
        <v>56.955798436577645</v>
      </c>
      <c r="H21" s="14">
        <v>6148</v>
      </c>
      <c r="I21" s="14">
        <v>3673</v>
      </c>
      <c r="J21" s="32">
        <v>59.743005855562785</v>
      </c>
      <c r="L21" s="29"/>
    </row>
    <row r="22" spans="1:12" s="1" customFormat="1" ht="18" customHeight="1">
      <c r="A22" s="16" t="s">
        <v>20</v>
      </c>
      <c r="B22" s="14">
        <v>90702</v>
      </c>
      <c r="C22" s="14">
        <v>50197</v>
      </c>
      <c r="D22" s="32">
        <v>55.34277083195519</v>
      </c>
      <c r="E22" s="14">
        <v>87491</v>
      </c>
      <c r="F22" s="14">
        <v>48320</v>
      </c>
      <c r="G22" s="32">
        <v>55.22853779245865</v>
      </c>
      <c r="H22" s="14">
        <v>3211</v>
      </c>
      <c r="I22" s="14">
        <v>1877</v>
      </c>
      <c r="J22" s="32">
        <v>58.45530987231392</v>
      </c>
      <c r="L22" s="29"/>
    </row>
    <row r="23" spans="1:12" s="1" customFormat="1" ht="18" customHeight="1">
      <c r="A23" s="13" t="s">
        <v>21</v>
      </c>
      <c r="B23" s="14">
        <v>83155</v>
      </c>
      <c r="C23" s="14">
        <v>48996</v>
      </c>
      <c r="D23" s="32">
        <v>58.921291563946845</v>
      </c>
      <c r="E23" s="14">
        <v>80218</v>
      </c>
      <c r="F23" s="14">
        <v>47200</v>
      </c>
      <c r="G23" s="32">
        <v>58.83966192126456</v>
      </c>
      <c r="H23" s="14">
        <v>2937</v>
      </c>
      <c r="I23" s="14">
        <v>1796</v>
      </c>
      <c r="J23" s="32">
        <v>61.15083418454205</v>
      </c>
      <c r="L23" s="29"/>
    </row>
    <row r="24" spans="1:12" s="1" customFormat="1" ht="18" customHeight="1">
      <c r="A24" s="13" t="s">
        <v>7</v>
      </c>
      <c r="B24" s="14">
        <v>190578</v>
      </c>
      <c r="C24" s="14">
        <v>120457</v>
      </c>
      <c r="D24" s="32">
        <v>63.206141317465814</v>
      </c>
      <c r="E24" s="14">
        <v>184250</v>
      </c>
      <c r="F24" s="14">
        <v>116332</v>
      </c>
      <c r="G24" s="32">
        <v>63.13812754409769</v>
      </c>
      <c r="H24" s="14">
        <v>6328</v>
      </c>
      <c r="I24" s="14">
        <v>4125</v>
      </c>
      <c r="J24" s="32">
        <v>65.18647281921618</v>
      </c>
      <c r="L24" s="29"/>
    </row>
    <row r="25" spans="1:12" s="1" customFormat="1" ht="18" customHeight="1">
      <c r="A25" s="16" t="s">
        <v>20</v>
      </c>
      <c r="B25" s="14">
        <v>99243</v>
      </c>
      <c r="C25" s="14">
        <v>60093</v>
      </c>
      <c r="D25" s="32">
        <v>60.55137390042623</v>
      </c>
      <c r="E25" s="14">
        <v>95990</v>
      </c>
      <c r="F25" s="14">
        <v>58099</v>
      </c>
      <c r="G25" s="32">
        <v>60.52609646838212</v>
      </c>
      <c r="H25" s="14">
        <v>3253</v>
      </c>
      <c r="I25" s="14">
        <v>1994</v>
      </c>
      <c r="J25" s="32">
        <v>61.29726406394098</v>
      </c>
      <c r="L25" s="29"/>
    </row>
    <row r="26" spans="1:12" s="1" customFormat="1" ht="18" customHeight="1" thickBot="1">
      <c r="A26" s="17" t="s">
        <v>21</v>
      </c>
      <c r="B26" s="18">
        <v>91335</v>
      </c>
      <c r="C26" s="18">
        <v>60364</v>
      </c>
      <c r="D26" s="35">
        <v>66.09076476706629</v>
      </c>
      <c r="E26" s="18">
        <v>88260</v>
      </c>
      <c r="F26" s="18">
        <v>58233</v>
      </c>
      <c r="G26" s="35">
        <v>65.9789259007478</v>
      </c>
      <c r="H26" s="18">
        <v>3075</v>
      </c>
      <c r="I26" s="18">
        <v>2131</v>
      </c>
      <c r="J26" s="35">
        <v>69.30081300813008</v>
      </c>
      <c r="L26" s="29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86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v>1184318</v>
      </c>
      <c r="C6" s="14">
        <v>535611</v>
      </c>
      <c r="D6" s="32">
        <v>45.2252688889302</v>
      </c>
      <c r="E6" s="14">
        <v>1141583</v>
      </c>
      <c r="F6" s="14">
        <v>516464</v>
      </c>
      <c r="G6" s="32">
        <v>45.2410381023544</v>
      </c>
      <c r="H6" s="14">
        <v>42735</v>
      </c>
      <c r="I6" s="14">
        <v>19147</v>
      </c>
      <c r="J6" s="32">
        <v>44.8040248040248</v>
      </c>
      <c r="L6" s="29"/>
    </row>
    <row r="7" spans="1:12" s="1" customFormat="1" ht="18" customHeight="1">
      <c r="A7" s="16" t="s">
        <v>20</v>
      </c>
      <c r="B7" s="14">
        <v>613714</v>
      </c>
      <c r="C7" s="14">
        <v>272855</v>
      </c>
      <c r="D7" s="32">
        <v>44.4596342921947</v>
      </c>
      <c r="E7" s="14">
        <v>591916</v>
      </c>
      <c r="F7" s="14">
        <v>263273</v>
      </c>
      <c r="G7" s="32">
        <v>44.4781016225275</v>
      </c>
      <c r="H7" s="14">
        <v>21798</v>
      </c>
      <c r="I7" s="14">
        <v>9582</v>
      </c>
      <c r="J7" s="32">
        <v>43.9581612992018</v>
      </c>
      <c r="L7" s="29"/>
    </row>
    <row r="8" spans="1:12" s="1" customFormat="1" ht="18" customHeight="1">
      <c r="A8" s="13" t="s">
        <v>21</v>
      </c>
      <c r="B8" s="14">
        <v>570604</v>
      </c>
      <c r="C8" s="14">
        <v>262756</v>
      </c>
      <c r="D8" s="32">
        <v>46.0487483438602</v>
      </c>
      <c r="E8" s="14">
        <v>549667</v>
      </c>
      <c r="F8" s="14">
        <v>253191</v>
      </c>
      <c r="G8" s="32">
        <v>46.0626160930163</v>
      </c>
      <c r="H8" s="14">
        <v>20937</v>
      </c>
      <c r="I8" s="14">
        <v>9565</v>
      </c>
      <c r="J8" s="32">
        <v>45.6846730668195</v>
      </c>
      <c r="L8" s="29"/>
    </row>
    <row r="9" spans="1:12" s="1" customFormat="1" ht="18" customHeight="1">
      <c r="A9" s="13" t="s">
        <v>2</v>
      </c>
      <c r="B9" s="14">
        <v>208597</v>
      </c>
      <c r="C9" s="14">
        <v>58684</v>
      </c>
      <c r="D9" s="32">
        <v>28.1327152355978</v>
      </c>
      <c r="E9" s="14">
        <v>200741</v>
      </c>
      <c r="F9" s="14">
        <v>56661</v>
      </c>
      <c r="G9" s="32">
        <v>28.2259229554501</v>
      </c>
      <c r="H9" s="14">
        <v>7856</v>
      </c>
      <c r="I9" s="14">
        <v>2023</v>
      </c>
      <c r="J9" s="32">
        <v>25.7510183299389</v>
      </c>
      <c r="L9" s="29"/>
    </row>
    <row r="10" spans="1:12" s="1" customFormat="1" ht="18" customHeight="1">
      <c r="A10" s="16" t="s">
        <v>20</v>
      </c>
      <c r="B10" s="14">
        <v>107951</v>
      </c>
      <c r="C10" s="14">
        <v>29864</v>
      </c>
      <c r="D10" s="32">
        <v>27.6644032940871</v>
      </c>
      <c r="E10" s="14">
        <v>103973</v>
      </c>
      <c r="F10" s="14">
        <v>28875</v>
      </c>
      <c r="G10" s="32">
        <v>27.771633020111</v>
      </c>
      <c r="H10" s="14">
        <v>3978</v>
      </c>
      <c r="I10" s="14">
        <v>989</v>
      </c>
      <c r="J10" s="32">
        <v>24.8617395676219</v>
      </c>
      <c r="L10" s="29"/>
    </row>
    <row r="11" spans="1:12" s="1" customFormat="1" ht="18" customHeight="1">
      <c r="A11" s="13" t="s">
        <v>21</v>
      </c>
      <c r="B11" s="14">
        <v>100646</v>
      </c>
      <c r="C11" s="14">
        <v>28820</v>
      </c>
      <c r="D11" s="32">
        <v>28.6350177851082</v>
      </c>
      <c r="E11" s="14">
        <v>96768</v>
      </c>
      <c r="F11" s="14">
        <v>27786</v>
      </c>
      <c r="G11" s="32">
        <v>28.7140376984127</v>
      </c>
      <c r="H11" s="14">
        <v>3878</v>
      </c>
      <c r="I11" s="14">
        <v>1034</v>
      </c>
      <c r="J11" s="32">
        <v>26.6632284682826</v>
      </c>
      <c r="L11" s="29"/>
    </row>
    <row r="12" spans="1:12" s="1" customFormat="1" ht="18" customHeight="1">
      <c r="A12" s="13" t="s">
        <v>3</v>
      </c>
      <c r="B12" s="14">
        <v>197387</v>
      </c>
      <c r="C12" s="14">
        <v>66815</v>
      </c>
      <c r="D12" s="32">
        <v>33.849746943821</v>
      </c>
      <c r="E12" s="14">
        <v>189944</v>
      </c>
      <c r="F12" s="14">
        <v>64465</v>
      </c>
      <c r="G12" s="32">
        <v>33.9389504274944</v>
      </c>
      <c r="H12" s="14">
        <v>7443</v>
      </c>
      <c r="I12" s="14">
        <v>2350</v>
      </c>
      <c r="J12" s="32">
        <v>31.5732903399167</v>
      </c>
      <c r="L12" s="29"/>
    </row>
    <row r="13" spans="1:12" s="1" customFormat="1" ht="18" customHeight="1">
      <c r="A13" s="16" t="s">
        <v>20</v>
      </c>
      <c r="B13" s="14">
        <v>102076</v>
      </c>
      <c r="C13" s="14">
        <v>34467</v>
      </c>
      <c r="D13" s="32">
        <v>33.7660174771739</v>
      </c>
      <c r="E13" s="14">
        <v>98286</v>
      </c>
      <c r="F13" s="14">
        <v>33261</v>
      </c>
      <c r="G13" s="32">
        <v>33.8410353458275</v>
      </c>
      <c r="H13" s="14">
        <v>3790</v>
      </c>
      <c r="I13" s="14">
        <v>1206</v>
      </c>
      <c r="J13" s="32">
        <v>31.820580474934</v>
      </c>
      <c r="L13" s="29"/>
    </row>
    <row r="14" spans="1:12" s="1" customFormat="1" ht="18" customHeight="1">
      <c r="A14" s="13" t="s">
        <v>21</v>
      </c>
      <c r="B14" s="14">
        <v>95311</v>
      </c>
      <c r="C14" s="14">
        <v>32348</v>
      </c>
      <c r="D14" s="32">
        <v>33.9394193744688</v>
      </c>
      <c r="E14" s="14">
        <v>91658</v>
      </c>
      <c r="F14" s="14">
        <v>31204</v>
      </c>
      <c r="G14" s="32">
        <v>34.0439459730738</v>
      </c>
      <c r="H14" s="14">
        <v>3653</v>
      </c>
      <c r="I14" s="14">
        <v>1144</v>
      </c>
      <c r="J14" s="32">
        <v>31.3167259786477</v>
      </c>
      <c r="L14" s="29"/>
    </row>
    <row r="15" spans="1:12" s="1" customFormat="1" ht="18" customHeight="1">
      <c r="A15" s="13" t="s">
        <v>4</v>
      </c>
      <c r="B15" s="14">
        <v>210101</v>
      </c>
      <c r="C15" s="14">
        <v>88108</v>
      </c>
      <c r="D15" s="32">
        <v>41.9360212469241</v>
      </c>
      <c r="E15" s="14">
        <v>202584</v>
      </c>
      <c r="F15" s="14">
        <v>84898</v>
      </c>
      <c r="G15" s="32">
        <v>41.9075543971883</v>
      </c>
      <c r="H15" s="14">
        <v>7517</v>
      </c>
      <c r="I15" s="14">
        <v>3210</v>
      </c>
      <c r="J15" s="32">
        <v>42.7032060662498</v>
      </c>
      <c r="L15" s="29"/>
    </row>
    <row r="16" spans="1:12" s="1" customFormat="1" ht="18" customHeight="1">
      <c r="A16" s="16" t="s">
        <v>20</v>
      </c>
      <c r="B16" s="14">
        <v>108787</v>
      </c>
      <c r="C16" s="14">
        <v>45581</v>
      </c>
      <c r="D16" s="32">
        <v>41.8993078217066</v>
      </c>
      <c r="E16" s="14">
        <v>104959</v>
      </c>
      <c r="F16" s="14">
        <v>43956</v>
      </c>
      <c r="G16" s="32">
        <v>41.8792099772292</v>
      </c>
      <c r="H16" s="14">
        <v>3828</v>
      </c>
      <c r="I16" s="14">
        <v>1625</v>
      </c>
      <c r="J16" s="32">
        <v>42.4503657262278</v>
      </c>
      <c r="L16" s="29"/>
    </row>
    <row r="17" spans="1:12" s="1" customFormat="1" ht="18" customHeight="1">
      <c r="A17" s="13" t="s">
        <v>21</v>
      </c>
      <c r="B17" s="14">
        <v>101314</v>
      </c>
      <c r="C17" s="14">
        <v>42527</v>
      </c>
      <c r="D17" s="32">
        <v>41.9754426831435</v>
      </c>
      <c r="E17" s="14">
        <v>97625</v>
      </c>
      <c r="F17" s="14">
        <v>40942</v>
      </c>
      <c r="G17" s="32">
        <v>41.9380281690141</v>
      </c>
      <c r="H17" s="14">
        <v>3689</v>
      </c>
      <c r="I17" s="14">
        <v>1585</v>
      </c>
      <c r="J17" s="32">
        <v>42.9655733261046</v>
      </c>
      <c r="L17" s="29"/>
    </row>
    <row r="18" spans="1:12" s="1" customFormat="1" ht="18" customHeight="1">
      <c r="A18" s="13" t="s">
        <v>5</v>
      </c>
      <c r="B18" s="14">
        <v>213105</v>
      </c>
      <c r="C18" s="14">
        <v>107109</v>
      </c>
      <c r="D18" s="32">
        <v>50.2611388752024</v>
      </c>
      <c r="E18" s="14">
        <v>205822</v>
      </c>
      <c r="F18" s="14">
        <v>103370</v>
      </c>
      <c r="G18" s="32">
        <v>50.2230082304127</v>
      </c>
      <c r="H18" s="14">
        <v>7283</v>
      </c>
      <c r="I18" s="14">
        <v>3739</v>
      </c>
      <c r="J18" s="32">
        <v>51.3387340381711</v>
      </c>
      <c r="L18" s="29"/>
    </row>
    <row r="19" spans="1:12" s="1" customFormat="1" ht="18" customHeight="1">
      <c r="A19" s="16" t="s">
        <v>20</v>
      </c>
      <c r="B19" s="14">
        <v>110184</v>
      </c>
      <c r="C19" s="14">
        <v>54660</v>
      </c>
      <c r="D19" s="32">
        <v>49.6079285558702</v>
      </c>
      <c r="E19" s="14">
        <v>106478</v>
      </c>
      <c r="F19" s="14">
        <v>52804</v>
      </c>
      <c r="G19" s="32">
        <v>49.5914649035481</v>
      </c>
      <c r="H19" s="14">
        <v>3706</v>
      </c>
      <c r="I19" s="14">
        <v>1856</v>
      </c>
      <c r="J19" s="32">
        <v>50.0809498111171</v>
      </c>
      <c r="L19" s="29"/>
    </row>
    <row r="20" spans="1:12" s="1" customFormat="1" ht="18" customHeight="1">
      <c r="A20" s="13" t="s">
        <v>21</v>
      </c>
      <c r="B20" s="14">
        <v>102921</v>
      </c>
      <c r="C20" s="14">
        <v>52449</v>
      </c>
      <c r="D20" s="32">
        <v>50.9604453901536</v>
      </c>
      <c r="E20" s="14">
        <v>99344</v>
      </c>
      <c r="F20" s="14">
        <v>50566</v>
      </c>
      <c r="G20" s="32">
        <v>50.8999033660815</v>
      </c>
      <c r="H20" s="14">
        <v>3577</v>
      </c>
      <c r="I20" s="14">
        <v>1883</v>
      </c>
      <c r="J20" s="32">
        <v>52.6418786692759</v>
      </c>
      <c r="L20" s="29"/>
    </row>
    <row r="21" spans="1:12" s="1" customFormat="1" ht="18" customHeight="1">
      <c r="A21" s="13" t="s">
        <v>15</v>
      </c>
      <c r="B21" s="14">
        <v>181532</v>
      </c>
      <c r="C21" s="14">
        <v>104872</v>
      </c>
      <c r="D21" s="32">
        <v>57.7705308155036</v>
      </c>
      <c r="E21" s="14">
        <v>174963</v>
      </c>
      <c r="F21" s="14">
        <v>101024</v>
      </c>
      <c r="G21" s="32">
        <v>57.7402079296766</v>
      </c>
      <c r="H21" s="14">
        <v>6569</v>
      </c>
      <c r="I21" s="14">
        <v>3848</v>
      </c>
      <c r="J21" s="32">
        <v>58.5781701933323</v>
      </c>
      <c r="L21" s="29"/>
    </row>
    <row r="22" spans="1:12" s="1" customFormat="1" ht="18" customHeight="1">
      <c r="A22" s="16" t="s">
        <v>20</v>
      </c>
      <c r="B22" s="14">
        <v>94163</v>
      </c>
      <c r="C22" s="14">
        <v>52911</v>
      </c>
      <c r="D22" s="32">
        <v>56.1908605290826</v>
      </c>
      <c r="E22" s="14">
        <v>90830</v>
      </c>
      <c r="F22" s="14">
        <v>51031</v>
      </c>
      <c r="G22" s="32">
        <v>56.182979191897</v>
      </c>
      <c r="H22" s="14">
        <v>3333</v>
      </c>
      <c r="I22" s="14">
        <v>1880</v>
      </c>
      <c r="J22" s="32">
        <v>56.4056405640564</v>
      </c>
      <c r="L22" s="29"/>
    </row>
    <row r="23" spans="1:12" s="1" customFormat="1" ht="18" customHeight="1">
      <c r="A23" s="13" t="s">
        <v>21</v>
      </c>
      <c r="B23" s="14">
        <v>87369</v>
      </c>
      <c r="C23" s="14">
        <v>51961</v>
      </c>
      <c r="D23" s="32">
        <v>59.4730396364843</v>
      </c>
      <c r="E23" s="14">
        <v>84133</v>
      </c>
      <c r="F23" s="14">
        <v>49993</v>
      </c>
      <c r="G23" s="32">
        <v>59.421392319304</v>
      </c>
      <c r="H23" s="14">
        <v>3236</v>
      </c>
      <c r="I23" s="14">
        <v>1968</v>
      </c>
      <c r="J23" s="32">
        <v>60.8158220024722</v>
      </c>
      <c r="L23" s="29"/>
    </row>
    <row r="24" spans="1:12" s="1" customFormat="1" ht="18" customHeight="1">
      <c r="A24" s="13" t="s">
        <v>7</v>
      </c>
      <c r="B24" s="14">
        <v>173596</v>
      </c>
      <c r="C24" s="14">
        <v>110023</v>
      </c>
      <c r="D24" s="32">
        <v>63.378764487661</v>
      </c>
      <c r="E24" s="14">
        <v>167529</v>
      </c>
      <c r="F24" s="14">
        <v>106046</v>
      </c>
      <c r="G24" s="32">
        <v>63.3000853583559</v>
      </c>
      <c r="H24" s="14">
        <v>6067</v>
      </c>
      <c r="I24" s="14">
        <v>3977</v>
      </c>
      <c r="J24" s="32">
        <v>65.5513433327839</v>
      </c>
      <c r="L24" s="29"/>
    </row>
    <row r="25" spans="1:12" s="1" customFormat="1" ht="18" customHeight="1">
      <c r="A25" s="16" t="s">
        <v>20</v>
      </c>
      <c r="B25" s="14">
        <v>90553</v>
      </c>
      <c r="C25" s="14">
        <v>55372</v>
      </c>
      <c r="D25" s="32">
        <v>61.1487195344163</v>
      </c>
      <c r="E25" s="14">
        <v>87390</v>
      </c>
      <c r="F25" s="14">
        <v>53346</v>
      </c>
      <c r="G25" s="32">
        <v>61.0435976656368</v>
      </c>
      <c r="H25" s="14">
        <v>3163</v>
      </c>
      <c r="I25" s="14">
        <v>2026</v>
      </c>
      <c r="J25" s="32">
        <v>64.053114132153</v>
      </c>
      <c r="L25" s="29"/>
    </row>
    <row r="26" spans="1:12" s="1" customFormat="1" ht="18" customHeight="1" thickBot="1">
      <c r="A26" s="17" t="s">
        <v>21</v>
      </c>
      <c r="B26" s="18">
        <v>83043</v>
      </c>
      <c r="C26" s="18">
        <v>54651</v>
      </c>
      <c r="D26" s="35">
        <v>65.8104837252989</v>
      </c>
      <c r="E26" s="18">
        <v>80139</v>
      </c>
      <c r="F26" s="18">
        <v>52700</v>
      </c>
      <c r="G26" s="35">
        <v>65.7607407130111</v>
      </c>
      <c r="H26" s="18">
        <v>2904</v>
      </c>
      <c r="I26" s="18">
        <v>1951</v>
      </c>
      <c r="J26" s="35">
        <v>67.1831955922865</v>
      </c>
      <c r="L26" s="29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87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v>1215899</v>
      </c>
      <c r="C6" s="14">
        <v>549985</v>
      </c>
      <c r="D6" s="32">
        <v>45.2327866048085</v>
      </c>
      <c r="E6" s="14">
        <v>1171719</v>
      </c>
      <c r="F6" s="14">
        <v>530566</v>
      </c>
      <c r="G6" s="32">
        <v>45.28099313914</v>
      </c>
      <c r="H6" s="14">
        <v>44180</v>
      </c>
      <c r="I6" s="14">
        <v>19419</v>
      </c>
      <c r="J6" s="32">
        <v>43.9542779538253</v>
      </c>
      <c r="L6" s="29"/>
    </row>
    <row r="7" spans="1:12" s="1" customFormat="1" ht="18" customHeight="1">
      <c r="A7" s="16" t="s">
        <v>20</v>
      </c>
      <c r="B7" s="14">
        <v>629753</v>
      </c>
      <c r="C7" s="14">
        <v>279549</v>
      </c>
      <c r="D7" s="32">
        <v>44.3902609435763</v>
      </c>
      <c r="E7" s="14">
        <v>607329</v>
      </c>
      <c r="F7" s="14">
        <v>270011</v>
      </c>
      <c r="G7" s="32">
        <v>44.4587694643266</v>
      </c>
      <c r="H7" s="14">
        <v>22424</v>
      </c>
      <c r="I7" s="14">
        <v>9538</v>
      </c>
      <c r="J7" s="32">
        <v>42.5347841598288</v>
      </c>
      <c r="L7" s="29"/>
    </row>
    <row r="8" spans="1:12" s="1" customFormat="1" ht="18" customHeight="1">
      <c r="A8" s="13" t="s">
        <v>21</v>
      </c>
      <c r="B8" s="14">
        <v>586146</v>
      </c>
      <c r="C8" s="14">
        <v>270436</v>
      </c>
      <c r="D8" s="32">
        <v>46.1379929232649</v>
      </c>
      <c r="E8" s="14">
        <v>564390</v>
      </c>
      <c r="F8" s="14">
        <v>260555</v>
      </c>
      <c r="G8" s="32">
        <v>46.1657718953206</v>
      </c>
      <c r="H8" s="14">
        <v>21756</v>
      </c>
      <c r="I8" s="14">
        <v>9881</v>
      </c>
      <c r="J8" s="32">
        <v>45.4173561316418</v>
      </c>
      <c r="L8" s="29"/>
    </row>
    <row r="9" spans="1:12" s="1" customFormat="1" ht="18" customHeight="1">
      <c r="A9" s="13" t="s">
        <v>2</v>
      </c>
      <c r="B9" s="14">
        <v>205253</v>
      </c>
      <c r="C9" s="14">
        <v>56129</v>
      </c>
      <c r="D9" s="32">
        <v>27.3462507247153</v>
      </c>
      <c r="E9" s="14">
        <v>197212</v>
      </c>
      <c r="F9" s="14">
        <v>54237</v>
      </c>
      <c r="G9" s="32">
        <v>27.5018761535809</v>
      </c>
      <c r="H9" s="14">
        <v>8041</v>
      </c>
      <c r="I9" s="14">
        <v>1892</v>
      </c>
      <c r="J9" s="32">
        <v>23.5294117647059</v>
      </c>
      <c r="L9" s="29"/>
    </row>
    <row r="10" spans="1:12" s="1" customFormat="1" ht="18" customHeight="1">
      <c r="A10" s="16" t="s">
        <v>20</v>
      </c>
      <c r="B10" s="14">
        <v>106513</v>
      </c>
      <c r="C10" s="14">
        <v>28706</v>
      </c>
      <c r="D10" s="32">
        <v>26.950700853417</v>
      </c>
      <c r="E10" s="14">
        <v>102416</v>
      </c>
      <c r="F10" s="14">
        <v>27772</v>
      </c>
      <c r="G10" s="32">
        <v>27.1168567411342</v>
      </c>
      <c r="H10" s="14">
        <v>4097</v>
      </c>
      <c r="I10" s="14">
        <v>934</v>
      </c>
      <c r="J10" s="32">
        <v>22.7971686599951</v>
      </c>
      <c r="L10" s="29"/>
    </row>
    <row r="11" spans="1:12" s="1" customFormat="1" ht="18" customHeight="1">
      <c r="A11" s="13" t="s">
        <v>21</v>
      </c>
      <c r="B11" s="14">
        <v>98740</v>
      </c>
      <c r="C11" s="14">
        <v>27423</v>
      </c>
      <c r="D11" s="32">
        <v>27.7729390318007</v>
      </c>
      <c r="E11" s="14">
        <v>94796</v>
      </c>
      <c r="F11" s="14">
        <v>26465</v>
      </c>
      <c r="G11" s="32">
        <v>27.9178446347947</v>
      </c>
      <c r="H11" s="14">
        <v>3944</v>
      </c>
      <c r="I11" s="14">
        <v>958</v>
      </c>
      <c r="J11" s="32">
        <v>24.290060851927</v>
      </c>
      <c r="L11" s="29"/>
    </row>
    <row r="12" spans="1:12" s="1" customFormat="1" ht="18" customHeight="1">
      <c r="A12" s="13" t="s">
        <v>3</v>
      </c>
      <c r="B12" s="14">
        <v>208577</v>
      </c>
      <c r="C12" s="14">
        <v>70354</v>
      </c>
      <c r="D12" s="32">
        <v>33.7304688436405</v>
      </c>
      <c r="E12" s="14">
        <v>200800</v>
      </c>
      <c r="F12" s="14">
        <v>67895</v>
      </c>
      <c r="G12" s="32">
        <v>33.8122509960159</v>
      </c>
      <c r="H12" s="14">
        <v>7777</v>
      </c>
      <c r="I12" s="14">
        <v>2459</v>
      </c>
      <c r="J12" s="32">
        <v>31.6188761733316</v>
      </c>
      <c r="L12" s="29"/>
    </row>
    <row r="13" spans="1:12" s="1" customFormat="1" ht="18" customHeight="1">
      <c r="A13" s="16" t="s">
        <v>20</v>
      </c>
      <c r="B13" s="14">
        <v>107970</v>
      </c>
      <c r="C13" s="14">
        <v>36394</v>
      </c>
      <c r="D13" s="32">
        <v>33.7075113457442</v>
      </c>
      <c r="E13" s="14">
        <v>104032</v>
      </c>
      <c r="F13" s="14">
        <v>35189</v>
      </c>
      <c r="G13" s="32">
        <v>33.8251691787142</v>
      </c>
      <c r="H13" s="14">
        <v>3938</v>
      </c>
      <c r="I13" s="14">
        <v>1205</v>
      </c>
      <c r="J13" s="32">
        <v>30.5992889791772</v>
      </c>
      <c r="L13" s="29"/>
    </row>
    <row r="14" spans="1:12" s="1" customFormat="1" ht="18" customHeight="1">
      <c r="A14" s="13" t="s">
        <v>21</v>
      </c>
      <c r="B14" s="14">
        <v>100607</v>
      </c>
      <c r="C14" s="14">
        <v>33960</v>
      </c>
      <c r="D14" s="32">
        <v>33.7551065035236</v>
      </c>
      <c r="E14" s="14">
        <v>96768</v>
      </c>
      <c r="F14" s="14">
        <v>32706</v>
      </c>
      <c r="G14" s="32">
        <v>33.7983630952381</v>
      </c>
      <c r="H14" s="14">
        <v>3839</v>
      </c>
      <c r="I14" s="14">
        <v>1254</v>
      </c>
      <c r="J14" s="32">
        <v>32.6647564469914</v>
      </c>
      <c r="L14" s="29"/>
    </row>
    <row r="15" spans="1:12" s="1" customFormat="1" ht="18" customHeight="1">
      <c r="A15" s="13" t="s">
        <v>4</v>
      </c>
      <c r="B15" s="14">
        <v>197422</v>
      </c>
      <c r="C15" s="14">
        <v>82432</v>
      </c>
      <c r="D15" s="32">
        <v>41.7542117899728</v>
      </c>
      <c r="E15" s="14">
        <v>190118</v>
      </c>
      <c r="F15" s="14">
        <v>79393</v>
      </c>
      <c r="G15" s="32">
        <v>41.7598544062109</v>
      </c>
      <c r="H15" s="14">
        <v>7304</v>
      </c>
      <c r="I15" s="14">
        <v>3039</v>
      </c>
      <c r="J15" s="32">
        <v>41.6073384446878</v>
      </c>
      <c r="L15" s="29"/>
    </row>
    <row r="16" spans="1:12" s="1" customFormat="1" ht="18" customHeight="1">
      <c r="A16" s="16" t="s">
        <v>20</v>
      </c>
      <c r="B16" s="14">
        <v>102103</v>
      </c>
      <c r="C16" s="14">
        <v>42309</v>
      </c>
      <c r="D16" s="32">
        <v>41.4375679460937</v>
      </c>
      <c r="E16" s="14">
        <v>98405</v>
      </c>
      <c r="F16" s="14">
        <v>40800</v>
      </c>
      <c r="G16" s="32">
        <v>41.4613078603729</v>
      </c>
      <c r="H16" s="14">
        <v>3698</v>
      </c>
      <c r="I16" s="14">
        <v>1509</v>
      </c>
      <c r="J16" s="32">
        <v>40.8058409951325</v>
      </c>
      <c r="L16" s="29"/>
    </row>
    <row r="17" spans="1:12" s="1" customFormat="1" ht="18" customHeight="1">
      <c r="A17" s="13" t="s">
        <v>21</v>
      </c>
      <c r="B17" s="14">
        <v>95319</v>
      </c>
      <c r="C17" s="14">
        <v>40123</v>
      </c>
      <c r="D17" s="32">
        <v>42.0933916637816</v>
      </c>
      <c r="E17" s="14">
        <v>91713</v>
      </c>
      <c r="F17" s="14">
        <v>38593</v>
      </c>
      <c r="G17" s="32">
        <v>42.0801849247108</v>
      </c>
      <c r="H17" s="14">
        <v>3606</v>
      </c>
      <c r="I17" s="14">
        <v>1530</v>
      </c>
      <c r="J17" s="32">
        <v>42.4292845257904</v>
      </c>
      <c r="L17" s="29"/>
    </row>
    <row r="18" spans="1:12" s="1" customFormat="1" ht="18" customHeight="1">
      <c r="A18" s="13" t="s">
        <v>5</v>
      </c>
      <c r="B18" s="14">
        <v>210149</v>
      </c>
      <c r="C18" s="14">
        <v>103719</v>
      </c>
      <c r="D18" s="32">
        <v>49.3549814655316</v>
      </c>
      <c r="E18" s="14">
        <v>202742</v>
      </c>
      <c r="F18" s="14">
        <v>99991</v>
      </c>
      <c r="G18" s="32">
        <v>49.3193319588442</v>
      </c>
      <c r="H18" s="14">
        <v>7407</v>
      </c>
      <c r="I18" s="14">
        <v>3728</v>
      </c>
      <c r="J18" s="32">
        <v>50.3307681922506</v>
      </c>
      <c r="L18" s="29"/>
    </row>
    <row r="19" spans="1:12" s="1" customFormat="1" ht="18" customHeight="1">
      <c r="A19" s="16" t="s">
        <v>20</v>
      </c>
      <c r="B19" s="14">
        <v>108871</v>
      </c>
      <c r="C19" s="14">
        <v>53052</v>
      </c>
      <c r="D19" s="32">
        <v>48.7292300061541</v>
      </c>
      <c r="E19" s="14">
        <v>105115</v>
      </c>
      <c r="F19" s="14">
        <v>51215</v>
      </c>
      <c r="G19" s="32">
        <v>48.7228273795367</v>
      </c>
      <c r="H19" s="14">
        <v>3756</v>
      </c>
      <c r="I19" s="14">
        <v>1837</v>
      </c>
      <c r="J19" s="32">
        <v>48.9084132055378</v>
      </c>
      <c r="L19" s="29"/>
    </row>
    <row r="20" spans="1:12" s="1" customFormat="1" ht="18" customHeight="1">
      <c r="A20" s="13" t="s">
        <v>21</v>
      </c>
      <c r="B20" s="14">
        <v>101278</v>
      </c>
      <c r="C20" s="14">
        <v>50667</v>
      </c>
      <c r="D20" s="32">
        <v>50.0276466754873</v>
      </c>
      <c r="E20" s="14">
        <v>97627</v>
      </c>
      <c r="F20" s="14">
        <v>48776</v>
      </c>
      <c r="G20" s="32">
        <v>49.961588494986</v>
      </c>
      <c r="H20" s="14">
        <v>3651</v>
      </c>
      <c r="I20" s="14">
        <v>1891</v>
      </c>
      <c r="J20" s="32">
        <v>51.7940290331416</v>
      </c>
      <c r="L20" s="29"/>
    </row>
    <row r="21" spans="1:12" s="1" customFormat="1" ht="18" customHeight="1">
      <c r="A21" s="13" t="s">
        <v>15</v>
      </c>
      <c r="B21" s="14">
        <v>213023</v>
      </c>
      <c r="C21" s="14">
        <v>122474</v>
      </c>
      <c r="D21" s="32">
        <v>57.4933223173085</v>
      </c>
      <c r="E21" s="14">
        <v>205818</v>
      </c>
      <c r="F21" s="14">
        <v>118252</v>
      </c>
      <c r="G21" s="32">
        <v>57.4546443945622</v>
      </c>
      <c r="H21" s="14">
        <v>7205</v>
      </c>
      <c r="I21" s="14">
        <v>4222</v>
      </c>
      <c r="J21" s="32">
        <v>58.5981956974323</v>
      </c>
      <c r="L21" s="29"/>
    </row>
    <row r="22" spans="1:12" s="1" customFormat="1" ht="18" customHeight="1">
      <c r="A22" s="16" t="s">
        <v>20</v>
      </c>
      <c r="B22" s="14">
        <v>110162</v>
      </c>
      <c r="C22" s="14">
        <v>61670</v>
      </c>
      <c r="D22" s="32">
        <v>55.9811913363955</v>
      </c>
      <c r="E22" s="14">
        <v>106470</v>
      </c>
      <c r="F22" s="14">
        <v>59587</v>
      </c>
      <c r="G22" s="32">
        <v>55.9659998121537</v>
      </c>
      <c r="H22" s="14">
        <v>3692</v>
      </c>
      <c r="I22" s="14">
        <v>2083</v>
      </c>
      <c r="J22" s="32">
        <v>56.4192849404117</v>
      </c>
      <c r="L22" s="29"/>
    </row>
    <row r="23" spans="1:12" s="1" customFormat="1" ht="18" customHeight="1">
      <c r="A23" s="13" t="s">
        <v>21</v>
      </c>
      <c r="B23" s="14">
        <v>102861</v>
      </c>
      <c r="C23" s="14">
        <v>60804</v>
      </c>
      <c r="D23" s="32">
        <v>59.1127832706274</v>
      </c>
      <c r="E23" s="14">
        <v>99348</v>
      </c>
      <c r="F23" s="14">
        <v>58665</v>
      </c>
      <c r="G23" s="32">
        <v>59.0500060393767</v>
      </c>
      <c r="H23" s="14">
        <v>3513</v>
      </c>
      <c r="I23" s="14">
        <v>2139</v>
      </c>
      <c r="J23" s="32">
        <v>60.8881298035867</v>
      </c>
      <c r="L23" s="29"/>
    </row>
    <row r="24" spans="1:12" s="1" customFormat="1" ht="18" customHeight="1">
      <c r="A24" s="13" t="s">
        <v>7</v>
      </c>
      <c r="B24" s="14">
        <v>181475</v>
      </c>
      <c r="C24" s="14">
        <v>114877</v>
      </c>
      <c r="D24" s="32">
        <v>63.3018322082932</v>
      </c>
      <c r="E24" s="14">
        <v>175029</v>
      </c>
      <c r="F24" s="14">
        <v>110798</v>
      </c>
      <c r="G24" s="32">
        <v>63.3026527032663</v>
      </c>
      <c r="H24" s="14">
        <v>6446</v>
      </c>
      <c r="I24" s="14">
        <v>4079</v>
      </c>
      <c r="J24" s="32">
        <v>63.2795532112938</v>
      </c>
      <c r="L24" s="29"/>
    </row>
    <row r="25" spans="1:12" s="1" customFormat="1" ht="18" customHeight="1">
      <c r="A25" s="16" t="s">
        <v>20</v>
      </c>
      <c r="B25" s="14">
        <v>94134</v>
      </c>
      <c r="C25" s="14">
        <v>57418</v>
      </c>
      <c r="D25" s="32">
        <v>60.9960269403191</v>
      </c>
      <c r="E25" s="14">
        <v>90891</v>
      </c>
      <c r="F25" s="14">
        <v>55448</v>
      </c>
      <c r="G25" s="32">
        <v>61.0049399830566</v>
      </c>
      <c r="H25" s="14">
        <v>3243</v>
      </c>
      <c r="I25" s="14">
        <v>1970</v>
      </c>
      <c r="J25" s="32">
        <v>60.7462226333642</v>
      </c>
      <c r="L25" s="29"/>
    </row>
    <row r="26" spans="1:12" s="1" customFormat="1" ht="18" customHeight="1" thickBot="1">
      <c r="A26" s="17" t="s">
        <v>21</v>
      </c>
      <c r="B26" s="18">
        <v>87341</v>
      </c>
      <c r="C26" s="18">
        <v>57459</v>
      </c>
      <c r="D26" s="35">
        <v>65.7869728993256</v>
      </c>
      <c r="E26" s="18">
        <v>84138</v>
      </c>
      <c r="F26" s="18">
        <v>55350</v>
      </c>
      <c r="G26" s="35">
        <v>65.7847821436212</v>
      </c>
      <c r="H26" s="18">
        <v>3203</v>
      </c>
      <c r="I26" s="18">
        <v>2109</v>
      </c>
      <c r="J26" s="35">
        <v>65.8445207617858</v>
      </c>
      <c r="L26" s="29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2" sqref="A2:J2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6384" width="9.00390625" style="6" customWidth="1"/>
  </cols>
  <sheetData>
    <row r="1" spans="1:10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9" customFormat="1" ht="18" customHeigh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</row>
    <row r="4" spans="1:10" s="5" customFormat="1" ht="26.25" customHeight="1">
      <c r="A4" s="19"/>
      <c r="B4" s="20" t="s">
        <v>22</v>
      </c>
      <c r="C4" s="21"/>
      <c r="D4" s="21"/>
      <c r="E4" s="22" t="s">
        <v>18</v>
      </c>
      <c r="F4" s="21"/>
      <c r="G4" s="23"/>
      <c r="H4" s="20" t="s">
        <v>19</v>
      </c>
      <c r="I4" s="21"/>
      <c r="J4" s="21"/>
    </row>
    <row r="5" spans="1:10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</row>
    <row r="6" spans="1:10" s="1" customFormat="1" ht="19.5" customHeight="1">
      <c r="A6" s="13" t="s">
        <v>24</v>
      </c>
      <c r="B6" s="14">
        <f>B7+B8</f>
        <v>1774981</v>
      </c>
      <c r="C6" s="14">
        <f>C7+C8</f>
        <v>763934</v>
      </c>
      <c r="D6" s="37">
        <f>ROUND(C6/B6*100,2)</f>
        <v>43.04</v>
      </c>
      <c r="E6" s="14">
        <v>1747057</v>
      </c>
      <c r="F6" s="14">
        <v>750167</v>
      </c>
      <c r="G6" s="37">
        <f>ROUND(F6/E6*100,2)</f>
        <v>42.94</v>
      </c>
      <c r="H6" s="14">
        <v>27924</v>
      </c>
      <c r="I6" s="14">
        <v>13767</v>
      </c>
      <c r="J6" s="32">
        <f>ROUND(I6/H6*100,2)</f>
        <v>49.3</v>
      </c>
    </row>
    <row r="7" spans="1:10" s="1" customFormat="1" ht="18" customHeight="1">
      <c r="A7" s="16" t="s">
        <v>20</v>
      </c>
      <c r="B7" s="14">
        <f>E7+H7</f>
        <v>925101</v>
      </c>
      <c r="C7" s="14">
        <f>F7+I7</f>
        <v>378330</v>
      </c>
      <c r="D7" s="37">
        <f aca="true" t="shared" si="0" ref="D7:D26">ROUND(C7/B7*100,2)</f>
        <v>40.9</v>
      </c>
      <c r="E7" s="14">
        <v>909886</v>
      </c>
      <c r="F7" s="14">
        <v>371096</v>
      </c>
      <c r="G7" s="37">
        <f aca="true" t="shared" si="1" ref="G7:G26">ROUND(F7/E7*100,2)</f>
        <v>40.78</v>
      </c>
      <c r="H7" s="14">
        <v>15215</v>
      </c>
      <c r="I7" s="14">
        <v>7234</v>
      </c>
      <c r="J7" s="32">
        <f aca="true" t="shared" si="2" ref="J7:J26">ROUND(I7/H7*100,2)</f>
        <v>47.55</v>
      </c>
    </row>
    <row r="8" spans="1:10" s="1" customFormat="1" ht="18" customHeight="1">
      <c r="A8" s="13" t="s">
        <v>21</v>
      </c>
      <c r="B8" s="14">
        <f>E8+H8</f>
        <v>849880</v>
      </c>
      <c r="C8" s="14">
        <f>F8+I8</f>
        <v>385604</v>
      </c>
      <c r="D8" s="38">
        <f t="shared" si="0"/>
        <v>45.37</v>
      </c>
      <c r="E8" s="14">
        <v>837171</v>
      </c>
      <c r="F8" s="14">
        <v>379071</v>
      </c>
      <c r="G8" s="37">
        <f t="shared" si="1"/>
        <v>45.28</v>
      </c>
      <c r="H8" s="14">
        <v>12709</v>
      </c>
      <c r="I8" s="14">
        <v>6533</v>
      </c>
      <c r="J8" s="32">
        <f t="shared" si="2"/>
        <v>51.4</v>
      </c>
    </row>
    <row r="9" spans="1:10" s="1" customFormat="1" ht="18" customHeight="1">
      <c r="A9" s="13" t="s">
        <v>11</v>
      </c>
      <c r="B9" s="14">
        <f>B10+B11</f>
        <v>283026</v>
      </c>
      <c r="C9" s="14">
        <f>C10+C11</f>
        <v>75659</v>
      </c>
      <c r="D9" s="37">
        <f t="shared" si="0"/>
        <v>26.73</v>
      </c>
      <c r="E9" s="14">
        <v>278017</v>
      </c>
      <c r="F9" s="14">
        <v>74221</v>
      </c>
      <c r="G9" s="38">
        <f t="shared" si="1"/>
        <v>26.7</v>
      </c>
      <c r="H9" s="14">
        <v>5009</v>
      </c>
      <c r="I9" s="14">
        <v>1438</v>
      </c>
      <c r="J9" s="32">
        <f t="shared" si="2"/>
        <v>28.71</v>
      </c>
    </row>
    <row r="10" spans="1:10" s="1" customFormat="1" ht="18" customHeight="1">
      <c r="A10" s="16" t="s">
        <v>20</v>
      </c>
      <c r="B10" s="14">
        <f>E10+H10</f>
        <v>148063</v>
      </c>
      <c r="C10" s="14">
        <f>F10+I10</f>
        <v>37834</v>
      </c>
      <c r="D10" s="37">
        <f t="shared" si="0"/>
        <v>25.55</v>
      </c>
      <c r="E10" s="14">
        <v>145404</v>
      </c>
      <c r="F10" s="14">
        <v>37085</v>
      </c>
      <c r="G10" s="38">
        <f t="shared" si="1"/>
        <v>25.5</v>
      </c>
      <c r="H10" s="14">
        <v>2659</v>
      </c>
      <c r="I10" s="14">
        <v>749</v>
      </c>
      <c r="J10" s="32">
        <f t="shared" si="2"/>
        <v>28.17</v>
      </c>
    </row>
    <row r="11" spans="1:10" s="1" customFormat="1" ht="18" customHeight="1">
      <c r="A11" s="13" t="s">
        <v>21</v>
      </c>
      <c r="B11" s="14">
        <f>E11+H11</f>
        <v>134963</v>
      </c>
      <c r="C11" s="14">
        <f>F11+I11</f>
        <v>37825</v>
      </c>
      <c r="D11" s="37">
        <f t="shared" si="0"/>
        <v>28.03</v>
      </c>
      <c r="E11" s="14">
        <v>132613</v>
      </c>
      <c r="F11" s="14">
        <v>37136</v>
      </c>
      <c r="G11" s="38">
        <f t="shared" si="1"/>
        <v>28</v>
      </c>
      <c r="H11" s="14">
        <v>2350</v>
      </c>
      <c r="I11" s="14">
        <v>689</v>
      </c>
      <c r="J11" s="32">
        <f t="shared" si="2"/>
        <v>29.32</v>
      </c>
    </row>
    <row r="12" spans="1:10" s="1" customFormat="1" ht="18" customHeight="1">
      <c r="A12" s="13" t="s">
        <v>12</v>
      </c>
      <c r="B12" s="14">
        <f>B13+B14</f>
        <v>268801</v>
      </c>
      <c r="C12" s="14">
        <f>C13+C14</f>
        <v>89962</v>
      </c>
      <c r="D12" s="37">
        <f t="shared" si="0"/>
        <v>33.47</v>
      </c>
      <c r="E12" s="14">
        <v>264196</v>
      </c>
      <c r="F12" s="14">
        <v>88166</v>
      </c>
      <c r="G12" s="37">
        <f t="shared" si="1"/>
        <v>33.37</v>
      </c>
      <c r="H12" s="14">
        <v>4605</v>
      </c>
      <c r="I12" s="14">
        <v>1796</v>
      </c>
      <c r="J12" s="32">
        <f t="shared" si="2"/>
        <v>39</v>
      </c>
    </row>
    <row r="13" spans="1:10" s="1" customFormat="1" ht="18" customHeight="1">
      <c r="A13" s="16" t="s">
        <v>20</v>
      </c>
      <c r="B13" s="14">
        <f>E13+H13</f>
        <v>140206</v>
      </c>
      <c r="C13" s="14">
        <f>F13+I13</f>
        <v>45149</v>
      </c>
      <c r="D13" s="37">
        <f t="shared" si="0"/>
        <v>32.2</v>
      </c>
      <c r="E13" s="14">
        <v>137694</v>
      </c>
      <c r="F13" s="14">
        <v>44225</v>
      </c>
      <c r="G13" s="37">
        <f t="shared" si="1"/>
        <v>32.12</v>
      </c>
      <c r="H13" s="14">
        <v>2512</v>
      </c>
      <c r="I13" s="14">
        <v>924</v>
      </c>
      <c r="J13" s="32">
        <f t="shared" si="2"/>
        <v>36.78</v>
      </c>
    </row>
    <row r="14" spans="1:10" s="1" customFormat="1" ht="18" customHeight="1">
      <c r="A14" s="13" t="s">
        <v>21</v>
      </c>
      <c r="B14" s="14">
        <f>E14+H14</f>
        <v>128595</v>
      </c>
      <c r="C14" s="14">
        <f>F14+I14</f>
        <v>44813</v>
      </c>
      <c r="D14" s="37">
        <f t="shared" si="0"/>
        <v>34.85</v>
      </c>
      <c r="E14" s="14">
        <v>126502</v>
      </c>
      <c r="F14" s="14">
        <v>43941</v>
      </c>
      <c r="G14" s="37">
        <f t="shared" si="1"/>
        <v>34.74</v>
      </c>
      <c r="H14" s="14">
        <v>2093</v>
      </c>
      <c r="I14" s="14">
        <v>872</v>
      </c>
      <c r="J14" s="32">
        <f t="shared" si="2"/>
        <v>41.66</v>
      </c>
    </row>
    <row r="15" spans="1:10" s="1" customFormat="1" ht="18" customHeight="1">
      <c r="A15" s="13" t="s">
        <v>13</v>
      </c>
      <c r="B15" s="14">
        <f>B16+B17</f>
        <v>285522</v>
      </c>
      <c r="C15" s="14">
        <f>C16+C17</f>
        <v>114178</v>
      </c>
      <c r="D15" s="37">
        <f t="shared" si="0"/>
        <v>39.99</v>
      </c>
      <c r="E15" s="14">
        <v>280837</v>
      </c>
      <c r="F15" s="14">
        <v>111980</v>
      </c>
      <c r="G15" s="37">
        <f t="shared" si="1"/>
        <v>39.87</v>
      </c>
      <c r="H15" s="14">
        <v>4685</v>
      </c>
      <c r="I15" s="14">
        <v>2198</v>
      </c>
      <c r="J15" s="32">
        <f t="shared" si="2"/>
        <v>46.92</v>
      </c>
    </row>
    <row r="16" spans="1:10" s="1" customFormat="1" ht="18" customHeight="1">
      <c r="A16" s="16" t="s">
        <v>20</v>
      </c>
      <c r="B16" s="14">
        <f>E16+H16</f>
        <v>148823</v>
      </c>
      <c r="C16" s="14">
        <f>F16+I16</f>
        <v>57394</v>
      </c>
      <c r="D16" s="37">
        <f t="shared" si="0"/>
        <v>38.57</v>
      </c>
      <c r="E16" s="14">
        <v>146299</v>
      </c>
      <c r="F16" s="14">
        <v>56265</v>
      </c>
      <c r="G16" s="37">
        <f t="shared" si="1"/>
        <v>38.46</v>
      </c>
      <c r="H16" s="14">
        <v>2524</v>
      </c>
      <c r="I16" s="14">
        <v>1129</v>
      </c>
      <c r="J16" s="32">
        <f t="shared" si="2"/>
        <v>44.73</v>
      </c>
    </row>
    <row r="17" spans="1:10" s="1" customFormat="1" ht="18" customHeight="1">
      <c r="A17" s="13" t="s">
        <v>21</v>
      </c>
      <c r="B17" s="14">
        <f>E17+H17</f>
        <v>136699</v>
      </c>
      <c r="C17" s="14">
        <f>F17+I17</f>
        <v>56784</v>
      </c>
      <c r="D17" s="37">
        <f t="shared" si="0"/>
        <v>41.54</v>
      </c>
      <c r="E17" s="14">
        <v>134538</v>
      </c>
      <c r="F17" s="14">
        <v>55715</v>
      </c>
      <c r="G17" s="37">
        <f t="shared" si="1"/>
        <v>41.41</v>
      </c>
      <c r="H17" s="14">
        <v>2161</v>
      </c>
      <c r="I17" s="14">
        <v>1069</v>
      </c>
      <c r="J17" s="32">
        <f t="shared" si="2"/>
        <v>49.47</v>
      </c>
    </row>
    <row r="18" spans="1:10" s="1" customFormat="1" ht="18" customHeight="1">
      <c r="A18" s="13" t="s">
        <v>14</v>
      </c>
      <c r="B18" s="14">
        <f>B19+B20</f>
        <v>310533</v>
      </c>
      <c r="C18" s="14">
        <f>C19+C20</f>
        <v>142745</v>
      </c>
      <c r="D18" s="37">
        <f t="shared" si="0"/>
        <v>45.97</v>
      </c>
      <c r="E18" s="14">
        <v>305854</v>
      </c>
      <c r="F18" s="14">
        <v>140167</v>
      </c>
      <c r="G18" s="37">
        <f t="shared" si="1"/>
        <v>45.83</v>
      </c>
      <c r="H18" s="14">
        <v>4679</v>
      </c>
      <c r="I18" s="14">
        <v>2578</v>
      </c>
      <c r="J18" s="32">
        <f t="shared" si="2"/>
        <v>55.1</v>
      </c>
    </row>
    <row r="19" spans="1:10" s="1" customFormat="1" ht="18" customHeight="1">
      <c r="A19" s="16" t="s">
        <v>20</v>
      </c>
      <c r="B19" s="14">
        <f>E19+H19</f>
        <v>161837</v>
      </c>
      <c r="C19" s="14">
        <f>F19+I19</f>
        <v>70985</v>
      </c>
      <c r="D19" s="37">
        <f t="shared" si="0"/>
        <v>43.86</v>
      </c>
      <c r="E19" s="14">
        <v>159259</v>
      </c>
      <c r="F19" s="14">
        <v>69606</v>
      </c>
      <c r="G19" s="37">
        <f t="shared" si="1"/>
        <v>43.71</v>
      </c>
      <c r="H19" s="14">
        <v>2578</v>
      </c>
      <c r="I19" s="14">
        <v>1379</v>
      </c>
      <c r="J19" s="32">
        <f t="shared" si="2"/>
        <v>53.49</v>
      </c>
    </row>
    <row r="20" spans="1:10" s="1" customFormat="1" ht="18" customHeight="1">
      <c r="A20" s="13" t="s">
        <v>21</v>
      </c>
      <c r="B20" s="14">
        <f>E20+H20</f>
        <v>148696</v>
      </c>
      <c r="C20" s="14">
        <f>F20+I20</f>
        <v>71760</v>
      </c>
      <c r="D20" s="37">
        <f t="shared" si="0"/>
        <v>48.26</v>
      </c>
      <c r="E20" s="14">
        <v>146595</v>
      </c>
      <c r="F20" s="14">
        <v>70561</v>
      </c>
      <c r="G20" s="37">
        <f t="shared" si="1"/>
        <v>48.13</v>
      </c>
      <c r="H20" s="14">
        <v>2101</v>
      </c>
      <c r="I20" s="14">
        <v>1199</v>
      </c>
      <c r="J20" s="32">
        <f t="shared" si="2"/>
        <v>57.07</v>
      </c>
    </row>
    <row r="21" spans="1:10" s="1" customFormat="1" ht="18" customHeight="1">
      <c r="A21" s="13" t="s">
        <v>15</v>
      </c>
      <c r="B21" s="14">
        <f>B22+B23</f>
        <v>314207</v>
      </c>
      <c r="C21" s="14">
        <f>C22+C23</f>
        <v>162612</v>
      </c>
      <c r="D21" s="37">
        <f t="shared" si="0"/>
        <v>51.75</v>
      </c>
      <c r="E21" s="14">
        <v>309558</v>
      </c>
      <c r="F21" s="14">
        <v>159788</v>
      </c>
      <c r="G21" s="37">
        <f t="shared" si="1"/>
        <v>51.62</v>
      </c>
      <c r="H21" s="14">
        <v>4649</v>
      </c>
      <c r="I21" s="14">
        <v>2824</v>
      </c>
      <c r="J21" s="32">
        <f t="shared" si="2"/>
        <v>60.74</v>
      </c>
    </row>
    <row r="22" spans="1:10" s="1" customFormat="1" ht="18" customHeight="1">
      <c r="A22" s="16" t="s">
        <v>20</v>
      </c>
      <c r="B22" s="14">
        <f>E22+H22</f>
        <v>163648</v>
      </c>
      <c r="C22" s="14">
        <f>F22+I22</f>
        <v>80070</v>
      </c>
      <c r="D22" s="37">
        <f t="shared" si="0"/>
        <v>48.93</v>
      </c>
      <c r="E22" s="14">
        <v>161100</v>
      </c>
      <c r="F22" s="14">
        <v>78589</v>
      </c>
      <c r="G22" s="37">
        <f t="shared" si="1"/>
        <v>48.78</v>
      </c>
      <c r="H22" s="14">
        <v>2548</v>
      </c>
      <c r="I22" s="14">
        <v>1481</v>
      </c>
      <c r="J22" s="32">
        <f t="shared" si="2"/>
        <v>58.12</v>
      </c>
    </row>
    <row r="23" spans="1:10" s="1" customFormat="1" ht="18" customHeight="1">
      <c r="A23" s="13" t="s">
        <v>21</v>
      </c>
      <c r="B23" s="14">
        <f>E23+H23</f>
        <v>150559</v>
      </c>
      <c r="C23" s="14">
        <f>F23+I23</f>
        <v>82542</v>
      </c>
      <c r="D23" s="37">
        <f t="shared" si="0"/>
        <v>54.82</v>
      </c>
      <c r="E23" s="14">
        <v>148458</v>
      </c>
      <c r="F23" s="14">
        <v>81199</v>
      </c>
      <c r="G23" s="37">
        <f t="shared" si="1"/>
        <v>54.69</v>
      </c>
      <c r="H23" s="14">
        <v>2101</v>
      </c>
      <c r="I23" s="14">
        <v>1343</v>
      </c>
      <c r="J23" s="32">
        <f t="shared" si="2"/>
        <v>63.92</v>
      </c>
    </row>
    <row r="24" spans="1:10" s="1" customFormat="1" ht="18" customHeight="1">
      <c r="A24" s="13" t="s">
        <v>16</v>
      </c>
      <c r="B24" s="14">
        <f>B25+B26</f>
        <v>312892</v>
      </c>
      <c r="C24" s="14">
        <f>C25+C26</f>
        <v>178778</v>
      </c>
      <c r="D24" s="37">
        <f t="shared" si="0"/>
        <v>57.14</v>
      </c>
      <c r="E24" s="14">
        <v>308595</v>
      </c>
      <c r="F24" s="14">
        <v>175845</v>
      </c>
      <c r="G24" s="37">
        <f t="shared" si="1"/>
        <v>56.98</v>
      </c>
      <c r="H24" s="14">
        <v>4297</v>
      </c>
      <c r="I24" s="14">
        <v>2933</v>
      </c>
      <c r="J24" s="32">
        <f t="shared" si="2"/>
        <v>68.26</v>
      </c>
    </row>
    <row r="25" spans="1:10" s="1" customFormat="1" ht="18" customHeight="1">
      <c r="A25" s="16" t="s">
        <v>20</v>
      </c>
      <c r="B25" s="14">
        <f>E25+H25</f>
        <v>162524</v>
      </c>
      <c r="C25" s="14">
        <f>F25+I25</f>
        <v>86898</v>
      </c>
      <c r="D25" s="37">
        <f t="shared" si="0"/>
        <v>53.47</v>
      </c>
      <c r="E25" s="14">
        <v>160130</v>
      </c>
      <c r="F25" s="14">
        <v>85326</v>
      </c>
      <c r="G25" s="37">
        <f t="shared" si="1"/>
        <v>53.29</v>
      </c>
      <c r="H25" s="14">
        <v>2394</v>
      </c>
      <c r="I25" s="14">
        <v>1572</v>
      </c>
      <c r="J25" s="32">
        <f t="shared" si="2"/>
        <v>65.66</v>
      </c>
    </row>
    <row r="26" spans="1:10" s="1" customFormat="1" ht="18" customHeight="1" thickBot="1">
      <c r="A26" s="17" t="s">
        <v>21</v>
      </c>
      <c r="B26" s="18">
        <f>E26+H26</f>
        <v>150368</v>
      </c>
      <c r="C26" s="18">
        <f>F26+I26</f>
        <v>91880</v>
      </c>
      <c r="D26" s="39">
        <f t="shared" si="0"/>
        <v>61.1</v>
      </c>
      <c r="E26" s="18">
        <v>148465</v>
      </c>
      <c r="F26" s="18">
        <v>90519</v>
      </c>
      <c r="G26" s="39">
        <f t="shared" si="1"/>
        <v>60.97</v>
      </c>
      <c r="H26" s="18">
        <v>1903</v>
      </c>
      <c r="I26" s="18">
        <v>1361</v>
      </c>
      <c r="J26" s="35">
        <f t="shared" si="2"/>
        <v>71.52</v>
      </c>
    </row>
    <row r="27" s="1" customFormat="1" ht="18" customHeight="1">
      <c r="A27" s="15" t="s">
        <v>17</v>
      </c>
    </row>
  </sheetData>
  <sheetProtection/>
  <mergeCells count="2">
    <mergeCell ref="A2:J2"/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2" sqref="A2:J2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6384" width="9.00390625" style="6" customWidth="1"/>
  </cols>
  <sheetData>
    <row r="1" spans="1:10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9" customFormat="1" ht="18" customHeight="1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</row>
    <row r="4" spans="1:11" s="5" customFormat="1" ht="26.25" customHeight="1">
      <c r="A4" s="19"/>
      <c r="B4" s="20" t="s">
        <v>22</v>
      </c>
      <c r="C4" s="21"/>
      <c r="D4" s="21"/>
      <c r="E4" s="22" t="s">
        <v>18</v>
      </c>
      <c r="F4" s="21"/>
      <c r="G4" s="23"/>
      <c r="H4" s="20" t="s">
        <v>19</v>
      </c>
      <c r="I4" s="21"/>
      <c r="J4" s="21"/>
      <c r="K4" s="10"/>
    </row>
    <row r="5" spans="1:11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</row>
    <row r="6" spans="1:10" s="1" customFormat="1" ht="19.5" customHeight="1">
      <c r="A6" s="13" t="s">
        <v>23</v>
      </c>
      <c r="B6" s="14">
        <v>1738303</v>
      </c>
      <c r="C6" s="14">
        <v>780330</v>
      </c>
      <c r="D6" s="1">
        <v>44.89</v>
      </c>
      <c r="E6" s="14">
        <v>1708420</v>
      </c>
      <c r="F6" s="14">
        <v>765475</v>
      </c>
      <c r="G6" s="1">
        <v>44.81</v>
      </c>
      <c r="H6" s="14">
        <v>29883</v>
      </c>
      <c r="I6" s="14">
        <v>14855</v>
      </c>
      <c r="J6" s="1">
        <v>49.71</v>
      </c>
    </row>
    <row r="7" spans="1:10" s="1" customFormat="1" ht="18" customHeight="1">
      <c r="A7" s="16" t="s">
        <v>20</v>
      </c>
      <c r="B7" s="14">
        <v>906316</v>
      </c>
      <c r="C7" s="14">
        <v>389445</v>
      </c>
      <c r="D7" s="1">
        <v>42.97</v>
      </c>
      <c r="E7" s="14">
        <v>890029</v>
      </c>
      <c r="F7" s="14">
        <v>381554</v>
      </c>
      <c r="G7" s="1">
        <v>42.87</v>
      </c>
      <c r="H7" s="14">
        <v>16287</v>
      </c>
      <c r="I7" s="14">
        <v>7891</v>
      </c>
      <c r="J7" s="1">
        <v>48.45</v>
      </c>
    </row>
    <row r="8" spans="1:10" s="1" customFormat="1" ht="18" customHeight="1">
      <c r="A8" s="13" t="s">
        <v>21</v>
      </c>
      <c r="B8" s="14">
        <v>831987</v>
      </c>
      <c r="C8" s="14">
        <v>390885</v>
      </c>
      <c r="D8" s="1">
        <v>46.98</v>
      </c>
      <c r="E8" s="14">
        <v>818391</v>
      </c>
      <c r="F8" s="14">
        <v>383921</v>
      </c>
      <c r="G8" s="1">
        <v>46.91</v>
      </c>
      <c r="H8" s="14">
        <v>13596</v>
      </c>
      <c r="I8" s="14">
        <v>6964</v>
      </c>
      <c r="J8" s="1">
        <v>51.22</v>
      </c>
    </row>
    <row r="9" spans="1:10" s="1" customFormat="1" ht="18" customHeight="1">
      <c r="A9" s="13" t="s">
        <v>11</v>
      </c>
      <c r="B9" s="14">
        <f>SUM(B10:B11)</f>
        <v>273019</v>
      </c>
      <c r="C9" s="14">
        <f>SUM(C10:C11)</f>
        <v>76542</v>
      </c>
      <c r="D9" s="1">
        <f>ROUND(C9/B9*100,2)</f>
        <v>28.04</v>
      </c>
      <c r="E9" s="14">
        <f>SUM(E10:E11)</f>
        <v>267482</v>
      </c>
      <c r="F9" s="14">
        <f>SUM(F10:F11)</f>
        <v>74904</v>
      </c>
      <c r="G9" s="32">
        <f>ROUND(F9/E9*100,2)</f>
        <v>28</v>
      </c>
      <c r="H9" s="14">
        <f>SUM(H10:H11)</f>
        <v>5537</v>
      </c>
      <c r="I9" s="14">
        <f>SUM(I10:I11)</f>
        <v>1638</v>
      </c>
      <c r="J9" s="32">
        <f>ROUND(I9/H9*100,2)</f>
        <v>29.58</v>
      </c>
    </row>
    <row r="10" spans="1:10" s="1" customFormat="1" ht="18" customHeight="1">
      <c r="A10" s="16" t="s">
        <v>20</v>
      </c>
      <c r="B10" s="14">
        <v>142360</v>
      </c>
      <c r="C10" s="14">
        <v>38421</v>
      </c>
      <c r="D10" s="1">
        <v>26.99</v>
      </c>
      <c r="E10" s="14">
        <v>139372</v>
      </c>
      <c r="F10" s="14">
        <v>37539</v>
      </c>
      <c r="G10" s="1">
        <v>26.93</v>
      </c>
      <c r="H10" s="14">
        <v>2988</v>
      </c>
      <c r="I10" s="14">
        <v>882</v>
      </c>
      <c r="J10" s="1">
        <v>29.52</v>
      </c>
    </row>
    <row r="11" spans="1:10" s="1" customFormat="1" ht="18" customHeight="1">
      <c r="A11" s="13" t="s">
        <v>21</v>
      </c>
      <c r="B11" s="14">
        <v>130659</v>
      </c>
      <c r="C11" s="14">
        <v>38121</v>
      </c>
      <c r="D11" s="1">
        <v>29.18</v>
      </c>
      <c r="E11" s="14">
        <v>128110</v>
      </c>
      <c r="F11" s="14">
        <v>37365</v>
      </c>
      <c r="G11" s="1">
        <v>29.17</v>
      </c>
      <c r="H11" s="14">
        <v>2549</v>
      </c>
      <c r="I11" s="14">
        <v>756</v>
      </c>
      <c r="J11" s="1">
        <v>29.66</v>
      </c>
    </row>
    <row r="12" spans="1:10" s="1" customFormat="1" ht="18" customHeight="1">
      <c r="A12" s="13" t="s">
        <v>12</v>
      </c>
      <c r="B12" s="14">
        <f>SUM(B13:B14)</f>
        <v>283226</v>
      </c>
      <c r="C12" s="14">
        <f>SUM(C13:C14)</f>
        <v>96941</v>
      </c>
      <c r="D12" s="1">
        <f>ROUND(C12/B12*100,2)</f>
        <v>34.23</v>
      </c>
      <c r="E12" s="14">
        <f>SUM(E13:E14)</f>
        <v>278070</v>
      </c>
      <c r="F12" s="14">
        <f>SUM(F13:F14)</f>
        <v>95043</v>
      </c>
      <c r="G12" s="1">
        <f>ROUND(F12/E12*100,2)</f>
        <v>34.18</v>
      </c>
      <c r="H12" s="14">
        <f>SUM(H13:H14)</f>
        <v>5156</v>
      </c>
      <c r="I12" s="14">
        <f>SUM(I13:I14)</f>
        <v>1898</v>
      </c>
      <c r="J12" s="1">
        <f>ROUND(I12/H12*100,2)</f>
        <v>36.81</v>
      </c>
    </row>
    <row r="13" spans="1:10" s="1" customFormat="1" ht="18" customHeight="1">
      <c r="A13" s="16" t="s">
        <v>20</v>
      </c>
      <c r="B13" s="14">
        <v>148162</v>
      </c>
      <c r="C13" s="14">
        <v>49169</v>
      </c>
      <c r="D13" s="1">
        <v>33.19</v>
      </c>
      <c r="E13" s="14">
        <v>145401</v>
      </c>
      <c r="F13" s="14">
        <v>48155</v>
      </c>
      <c r="G13" s="1">
        <v>33.12</v>
      </c>
      <c r="H13" s="14">
        <v>2761</v>
      </c>
      <c r="I13" s="14">
        <v>1014</v>
      </c>
      <c r="J13" s="1">
        <v>36.73</v>
      </c>
    </row>
    <row r="14" spans="1:10" s="1" customFormat="1" ht="18" customHeight="1">
      <c r="A14" s="13" t="s">
        <v>21</v>
      </c>
      <c r="B14" s="14">
        <v>135064</v>
      </c>
      <c r="C14" s="14">
        <v>47772</v>
      </c>
      <c r="D14" s="1">
        <v>35.37</v>
      </c>
      <c r="E14" s="14">
        <v>132669</v>
      </c>
      <c r="F14" s="14">
        <v>46888</v>
      </c>
      <c r="G14" s="1">
        <v>35.34</v>
      </c>
      <c r="H14" s="14">
        <v>2395</v>
      </c>
      <c r="I14" s="14">
        <v>884</v>
      </c>
      <c r="J14" s="1">
        <v>36.91</v>
      </c>
    </row>
    <row r="15" spans="1:10" s="1" customFormat="1" ht="18" customHeight="1">
      <c r="A15" s="13" t="s">
        <v>13</v>
      </c>
      <c r="B15" s="14">
        <f>SUM(B16:B17)</f>
        <v>269356</v>
      </c>
      <c r="C15" s="14">
        <f>SUM(C16:C17)</f>
        <v>113470</v>
      </c>
      <c r="D15" s="1">
        <f>ROUND(C15/B15*100,2)</f>
        <v>42.13</v>
      </c>
      <c r="E15" s="14">
        <f>SUM(E16:E17)</f>
        <v>264675</v>
      </c>
      <c r="F15" s="14">
        <f>SUM(F16:F17)</f>
        <v>111251</v>
      </c>
      <c r="G15" s="1">
        <f>ROUND(F15/E15*100,2)</f>
        <v>42.03</v>
      </c>
      <c r="H15" s="14">
        <f>SUM(H16:H17)</f>
        <v>4681</v>
      </c>
      <c r="I15" s="14">
        <f>SUM(I16:I17)</f>
        <v>2219</v>
      </c>
      <c r="J15" s="32">
        <f>ROUND(I15/H15*100,2)</f>
        <v>47.4</v>
      </c>
    </row>
    <row r="16" spans="1:10" s="1" customFormat="1" ht="18" customHeight="1">
      <c r="A16" s="16" t="s">
        <v>20</v>
      </c>
      <c r="B16" s="14">
        <v>140383</v>
      </c>
      <c r="C16" s="14">
        <v>57124</v>
      </c>
      <c r="D16" s="1">
        <v>40.69</v>
      </c>
      <c r="E16" s="14">
        <v>137821</v>
      </c>
      <c r="F16" s="14">
        <v>55967</v>
      </c>
      <c r="G16" s="1">
        <v>40.61</v>
      </c>
      <c r="H16" s="14">
        <v>2562</v>
      </c>
      <c r="I16" s="14">
        <v>1157</v>
      </c>
      <c r="J16" s="32">
        <v>45.16</v>
      </c>
    </row>
    <row r="17" spans="1:10" s="1" customFormat="1" ht="18" customHeight="1">
      <c r="A17" s="13" t="s">
        <v>21</v>
      </c>
      <c r="B17" s="14">
        <v>128973</v>
      </c>
      <c r="C17" s="14">
        <v>56346</v>
      </c>
      <c r="D17" s="1">
        <v>43.69</v>
      </c>
      <c r="E17" s="14">
        <v>126854</v>
      </c>
      <c r="F17" s="14">
        <v>55284</v>
      </c>
      <c r="G17" s="1">
        <v>43.58</v>
      </c>
      <c r="H17" s="14">
        <v>2119</v>
      </c>
      <c r="I17" s="14">
        <v>1062</v>
      </c>
      <c r="J17" s="1">
        <v>50.12</v>
      </c>
    </row>
    <row r="18" spans="1:10" s="1" customFormat="1" ht="18" customHeight="1">
      <c r="A18" s="13" t="s">
        <v>14</v>
      </c>
      <c r="B18" s="14">
        <f>SUM(B19:B20)</f>
        <v>286216</v>
      </c>
      <c r="C18" s="14">
        <f>SUM(C19:C20)</f>
        <v>137196</v>
      </c>
      <c r="D18" s="1">
        <f>ROUND(C18/B18*100,2)</f>
        <v>47.93</v>
      </c>
      <c r="E18" s="14">
        <f>SUM(E19:E20)</f>
        <v>281282</v>
      </c>
      <c r="F18" s="14">
        <f>SUM(F19:F20)</f>
        <v>134430</v>
      </c>
      <c r="G18" s="1">
        <f>ROUND(F18/E18*100,2)</f>
        <v>47.79</v>
      </c>
      <c r="H18" s="14">
        <f>SUM(H19:H20)</f>
        <v>4934</v>
      </c>
      <c r="I18" s="14">
        <f>SUM(I19:I20)</f>
        <v>2766</v>
      </c>
      <c r="J18" s="1">
        <f>ROUND(I18/H18*100,2)</f>
        <v>56.06</v>
      </c>
    </row>
    <row r="19" spans="1:10" s="1" customFormat="1" ht="18" customHeight="1">
      <c r="A19" s="16" t="s">
        <v>20</v>
      </c>
      <c r="B19" s="14">
        <v>149108</v>
      </c>
      <c r="C19" s="14">
        <v>68691</v>
      </c>
      <c r="D19" s="1">
        <v>46.07</v>
      </c>
      <c r="E19" s="14">
        <v>146414</v>
      </c>
      <c r="F19" s="14">
        <v>67240</v>
      </c>
      <c r="G19" s="1">
        <v>45.92</v>
      </c>
      <c r="H19" s="14">
        <v>2694</v>
      </c>
      <c r="I19" s="14">
        <v>1451</v>
      </c>
      <c r="J19" s="1">
        <v>53.86</v>
      </c>
    </row>
    <row r="20" spans="1:10" s="1" customFormat="1" ht="18" customHeight="1">
      <c r="A20" s="13" t="s">
        <v>21</v>
      </c>
      <c r="B20" s="14">
        <v>137108</v>
      </c>
      <c r="C20" s="14">
        <v>68505</v>
      </c>
      <c r="D20" s="1">
        <v>49.96</v>
      </c>
      <c r="E20" s="14">
        <v>134868</v>
      </c>
      <c r="F20" s="14">
        <v>67190</v>
      </c>
      <c r="G20" s="1">
        <v>49.82</v>
      </c>
      <c r="H20" s="14">
        <v>2240</v>
      </c>
      <c r="I20" s="14">
        <v>1315</v>
      </c>
      <c r="J20" s="1">
        <v>58.71</v>
      </c>
    </row>
    <row r="21" spans="1:10" s="1" customFormat="1" ht="18" customHeight="1">
      <c r="A21" s="13" t="s">
        <v>15</v>
      </c>
      <c r="B21" s="14">
        <f>SUM(B22:B23)</f>
        <v>311516</v>
      </c>
      <c r="C21" s="14">
        <f>SUM(C22:C23)</f>
        <v>169198</v>
      </c>
      <c r="D21" s="1">
        <f>ROUND(C21/B21*100,2)</f>
        <v>54.31</v>
      </c>
      <c r="E21" s="14">
        <f>SUM(E22:E23)</f>
        <v>306686</v>
      </c>
      <c r="F21" s="14">
        <f>SUM(F22:F23)</f>
        <v>166134</v>
      </c>
      <c r="G21" s="1">
        <f>ROUND(F21/E21*100,2)</f>
        <v>54.17</v>
      </c>
      <c r="H21" s="14">
        <f>SUM(H22:H23)</f>
        <v>4830</v>
      </c>
      <c r="I21" s="14">
        <f>SUM(I22:I23)</f>
        <v>3064</v>
      </c>
      <c r="J21" s="1">
        <f>ROUND(I21/H21*100,2)</f>
        <v>63.44</v>
      </c>
    </row>
    <row r="22" spans="1:10" s="1" customFormat="1" ht="18" customHeight="1">
      <c r="A22" s="16" t="s">
        <v>20</v>
      </c>
      <c r="B22" s="14">
        <v>162406</v>
      </c>
      <c r="C22" s="14">
        <v>84065</v>
      </c>
      <c r="D22" s="1">
        <v>51.76</v>
      </c>
      <c r="E22" s="14">
        <v>159743</v>
      </c>
      <c r="F22" s="14">
        <v>82432</v>
      </c>
      <c r="G22" s="32">
        <v>51.6</v>
      </c>
      <c r="H22" s="14">
        <v>2663</v>
      </c>
      <c r="I22" s="14">
        <v>1633</v>
      </c>
      <c r="J22" s="32">
        <v>61.32</v>
      </c>
    </row>
    <row r="23" spans="1:10" s="1" customFormat="1" ht="18" customHeight="1">
      <c r="A23" s="13" t="s">
        <v>21</v>
      </c>
      <c r="B23" s="14">
        <v>149110</v>
      </c>
      <c r="C23" s="14">
        <v>85133</v>
      </c>
      <c r="D23" s="32">
        <v>57.09</v>
      </c>
      <c r="E23" s="14">
        <v>146943</v>
      </c>
      <c r="F23" s="14">
        <v>83702</v>
      </c>
      <c r="G23" s="1">
        <v>56.96</v>
      </c>
      <c r="H23" s="14">
        <v>2167</v>
      </c>
      <c r="I23" s="14">
        <v>1431</v>
      </c>
      <c r="J23" s="1">
        <v>66.04</v>
      </c>
    </row>
    <row r="24" spans="1:10" s="1" customFormat="1" ht="18" customHeight="1">
      <c r="A24" s="13" t="s">
        <v>16</v>
      </c>
      <c r="B24" s="14">
        <f>SUM(B25:B26)</f>
        <v>314970</v>
      </c>
      <c r="C24" s="14">
        <f>SUM(C25:C26)</f>
        <v>186983</v>
      </c>
      <c r="D24" s="1">
        <f>ROUND(C24/B24*100,2)</f>
        <v>59.37</v>
      </c>
      <c r="E24" s="14">
        <f>SUM(E25:E26)</f>
        <v>310225</v>
      </c>
      <c r="F24" s="14">
        <f>SUM(F25:F26)</f>
        <v>183713</v>
      </c>
      <c r="G24" s="1">
        <f>ROUND(F24/E24*100,2)</f>
        <v>59.22</v>
      </c>
      <c r="H24" s="14">
        <f>SUM(H25:H26)</f>
        <v>4745</v>
      </c>
      <c r="I24" s="14">
        <f>SUM(I25:I26)</f>
        <v>3270</v>
      </c>
      <c r="J24" s="1">
        <f>ROUND(I24/H24*100,2)</f>
        <v>68.91</v>
      </c>
    </row>
    <row r="25" spans="1:10" s="1" customFormat="1" ht="18" customHeight="1">
      <c r="A25" s="16" t="s">
        <v>20</v>
      </c>
      <c r="B25" s="14">
        <v>163897</v>
      </c>
      <c r="C25" s="14">
        <v>91975</v>
      </c>
      <c r="D25" s="1">
        <v>56.12</v>
      </c>
      <c r="E25" s="14">
        <v>161278</v>
      </c>
      <c r="F25" s="14">
        <v>90221</v>
      </c>
      <c r="G25" s="1">
        <v>55.94</v>
      </c>
      <c r="H25" s="14">
        <v>2619</v>
      </c>
      <c r="I25" s="14">
        <v>1754</v>
      </c>
      <c r="J25" s="1">
        <v>66.97</v>
      </c>
    </row>
    <row r="26" spans="1:10" s="1" customFormat="1" ht="18" customHeight="1" thickBot="1">
      <c r="A26" s="17" t="s">
        <v>21</v>
      </c>
      <c r="B26" s="18">
        <v>151073</v>
      </c>
      <c r="C26" s="18">
        <v>95008</v>
      </c>
      <c r="D26" s="31">
        <v>62.89</v>
      </c>
      <c r="E26" s="18">
        <v>148947</v>
      </c>
      <c r="F26" s="18">
        <v>93492</v>
      </c>
      <c r="G26" s="31">
        <v>62.77</v>
      </c>
      <c r="H26" s="18">
        <v>2126</v>
      </c>
      <c r="I26" s="18">
        <v>1516</v>
      </c>
      <c r="J26" s="31">
        <v>71.31</v>
      </c>
    </row>
    <row r="27" s="1" customFormat="1" ht="18" customHeight="1">
      <c r="A27" s="15" t="s">
        <v>17</v>
      </c>
    </row>
  </sheetData>
  <sheetProtection/>
  <mergeCells count="2">
    <mergeCell ref="A2:J2"/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2" sqref="A2:J2"/>
    </sheetView>
  </sheetViews>
  <sheetFormatPr defaultColWidth="9.00390625" defaultRowHeight="15.75"/>
  <cols>
    <col min="1" max="1" width="9.625" style="0" customWidth="1"/>
    <col min="2" max="10" width="10.00390625" style="0" customWidth="1"/>
  </cols>
  <sheetData>
    <row r="1" spans="1:10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9" customFormat="1" ht="18" customHeigh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</row>
    <row r="4" spans="1:11" s="5" customFormat="1" ht="26.25" customHeight="1">
      <c r="A4" s="19"/>
      <c r="B4" s="20" t="s">
        <v>22</v>
      </c>
      <c r="C4" s="21"/>
      <c r="D4" s="21"/>
      <c r="E4" s="22" t="s">
        <v>18</v>
      </c>
      <c r="F4" s="21"/>
      <c r="G4" s="23"/>
      <c r="H4" s="20" t="s">
        <v>19</v>
      </c>
      <c r="I4" s="21"/>
      <c r="J4" s="21"/>
      <c r="K4" s="10"/>
    </row>
    <row r="5" spans="1:11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</row>
    <row r="6" spans="1:10" s="1" customFormat="1" ht="19.5" customHeight="1">
      <c r="A6" s="13" t="s">
        <v>23</v>
      </c>
      <c r="B6" s="14">
        <v>1663822</v>
      </c>
      <c r="C6" s="14">
        <v>777029</v>
      </c>
      <c r="D6" s="32">
        <v>46.7</v>
      </c>
      <c r="E6" s="14">
        <v>1634030</v>
      </c>
      <c r="F6" s="14">
        <v>761440</v>
      </c>
      <c r="G6" s="32">
        <v>46.6</v>
      </c>
      <c r="H6" s="14">
        <v>29792</v>
      </c>
      <c r="I6" s="14">
        <v>15589</v>
      </c>
      <c r="J6" s="1">
        <v>52.33</v>
      </c>
    </row>
    <row r="7" spans="1:10" s="1" customFormat="1" ht="18" customHeight="1">
      <c r="A7" s="16" t="s">
        <v>20</v>
      </c>
      <c r="B7" s="14">
        <v>867880</v>
      </c>
      <c r="C7" s="14">
        <v>390344</v>
      </c>
      <c r="D7" s="1">
        <v>44.98</v>
      </c>
      <c r="E7" s="14">
        <v>851715</v>
      </c>
      <c r="F7" s="14">
        <v>382146</v>
      </c>
      <c r="G7" s="1">
        <v>44.87</v>
      </c>
      <c r="H7" s="14">
        <v>16165</v>
      </c>
      <c r="I7" s="14">
        <v>8198</v>
      </c>
      <c r="J7" s="1">
        <v>50.71</v>
      </c>
    </row>
    <row r="8" spans="1:10" s="1" customFormat="1" ht="18" customHeight="1">
      <c r="A8" s="13" t="s">
        <v>21</v>
      </c>
      <c r="B8" s="14">
        <v>795942</v>
      </c>
      <c r="C8" s="14">
        <v>386685</v>
      </c>
      <c r="D8" s="1">
        <v>48.58</v>
      </c>
      <c r="E8" s="14">
        <v>782315</v>
      </c>
      <c r="F8" s="14">
        <v>379294</v>
      </c>
      <c r="G8" s="1">
        <v>48.48</v>
      </c>
      <c r="H8" s="14">
        <v>13627</v>
      </c>
      <c r="I8" s="14">
        <v>7391</v>
      </c>
      <c r="J8" s="1">
        <v>54.24</v>
      </c>
    </row>
    <row r="9" spans="1:10" s="1" customFormat="1" ht="18" customHeight="1">
      <c r="A9" s="13" t="s">
        <v>11</v>
      </c>
      <c r="B9" s="14">
        <f>SUM(B10:B11)</f>
        <v>240908</v>
      </c>
      <c r="C9" s="14">
        <f>SUM(C10:C11)</f>
        <v>68622</v>
      </c>
      <c r="D9" s="1">
        <f>ROUND(C9/B9*100,2)</f>
        <v>28.48</v>
      </c>
      <c r="E9" s="14">
        <f>SUM(E10:E11)</f>
        <v>235817</v>
      </c>
      <c r="F9" s="14">
        <f>SUM(F10:F11)</f>
        <v>67042</v>
      </c>
      <c r="G9" s="32">
        <f>ROUND(F9/E9*100,2)</f>
        <v>28.43</v>
      </c>
      <c r="H9" s="14">
        <f>SUM(H10:H11)</f>
        <v>5091</v>
      </c>
      <c r="I9" s="14">
        <f>SUM(I10:I11)</f>
        <v>1580</v>
      </c>
      <c r="J9" s="32">
        <f>ROUND(I9/H9*100,2)</f>
        <v>31.04</v>
      </c>
    </row>
    <row r="10" spans="1:10" s="1" customFormat="1" ht="18" customHeight="1">
      <c r="A10" s="16" t="s">
        <v>20</v>
      </c>
      <c r="B10" s="14">
        <v>125782</v>
      </c>
      <c r="C10" s="14">
        <v>34646</v>
      </c>
      <c r="D10" s="1">
        <v>27.54</v>
      </c>
      <c r="E10" s="14">
        <v>123056</v>
      </c>
      <c r="F10" s="14">
        <v>33829</v>
      </c>
      <c r="G10" s="1">
        <v>27.49</v>
      </c>
      <c r="H10" s="14">
        <v>2726</v>
      </c>
      <c r="I10" s="14">
        <v>817</v>
      </c>
      <c r="J10" s="1">
        <v>29.97</v>
      </c>
    </row>
    <row r="11" spans="1:10" s="1" customFormat="1" ht="18" customHeight="1">
      <c r="A11" s="13" t="s">
        <v>21</v>
      </c>
      <c r="B11" s="14">
        <v>115126</v>
      </c>
      <c r="C11" s="14">
        <v>33976</v>
      </c>
      <c r="D11" s="1">
        <v>29.51</v>
      </c>
      <c r="E11" s="14">
        <v>112761</v>
      </c>
      <c r="F11" s="14">
        <v>33213</v>
      </c>
      <c r="G11" s="1">
        <v>29.45</v>
      </c>
      <c r="H11" s="14">
        <v>2365</v>
      </c>
      <c r="I11" s="14">
        <v>763</v>
      </c>
      <c r="J11" s="1">
        <v>32.26</v>
      </c>
    </row>
    <row r="12" spans="1:10" s="1" customFormat="1" ht="18" customHeight="1">
      <c r="A12" s="13" t="s">
        <v>12</v>
      </c>
      <c r="B12" s="14">
        <f>SUM(B13:B14)</f>
        <v>273028</v>
      </c>
      <c r="C12" s="14">
        <f>SUM(C13:C14)</f>
        <v>98155</v>
      </c>
      <c r="D12" s="1">
        <f>ROUND(C12/B12*100,2)</f>
        <v>35.95</v>
      </c>
      <c r="E12" s="14">
        <f>SUM(E13:E14)</f>
        <v>267657</v>
      </c>
      <c r="F12" s="14">
        <f>SUM(F13:F14)</f>
        <v>95963</v>
      </c>
      <c r="G12" s="1">
        <f>ROUND(F12/E12*100,2)</f>
        <v>35.85</v>
      </c>
      <c r="H12" s="14">
        <f>SUM(H13:H14)</f>
        <v>5371</v>
      </c>
      <c r="I12" s="14">
        <f>SUM(I13:I14)</f>
        <v>2192</v>
      </c>
      <c r="J12" s="1">
        <f>ROUND(I12/H12*100,2)</f>
        <v>40.81</v>
      </c>
    </row>
    <row r="13" spans="1:10" s="1" customFormat="1" ht="18" customHeight="1">
      <c r="A13" s="16" t="s">
        <v>20</v>
      </c>
      <c r="B13" s="14">
        <v>142341</v>
      </c>
      <c r="C13" s="14">
        <v>49904</v>
      </c>
      <c r="D13" s="1">
        <v>35.06</v>
      </c>
      <c r="E13" s="14">
        <v>139450</v>
      </c>
      <c r="F13" s="14">
        <v>48784</v>
      </c>
      <c r="G13" s="1">
        <v>34.98</v>
      </c>
      <c r="H13" s="14">
        <v>2891</v>
      </c>
      <c r="I13" s="14">
        <v>1120</v>
      </c>
      <c r="J13" s="1">
        <v>38.74</v>
      </c>
    </row>
    <row r="14" spans="1:10" s="1" customFormat="1" ht="18" customHeight="1">
      <c r="A14" s="13" t="s">
        <v>21</v>
      </c>
      <c r="B14" s="14">
        <v>130687</v>
      </c>
      <c r="C14" s="14">
        <v>48251</v>
      </c>
      <c r="D14" s="1">
        <v>36.92</v>
      </c>
      <c r="E14" s="14">
        <v>128207</v>
      </c>
      <c r="F14" s="14">
        <v>47179</v>
      </c>
      <c r="G14" s="32">
        <v>36.8</v>
      </c>
      <c r="H14" s="14">
        <v>2480</v>
      </c>
      <c r="I14" s="14">
        <v>1072</v>
      </c>
      <c r="J14" s="1">
        <v>43.23</v>
      </c>
    </row>
    <row r="15" spans="1:10" s="1" customFormat="1" ht="18" customHeight="1">
      <c r="A15" s="13" t="s">
        <v>13</v>
      </c>
      <c r="B15" s="14">
        <f>SUM(B16:B17)</f>
        <v>283393</v>
      </c>
      <c r="C15" s="14">
        <f>SUM(C16:C17)</f>
        <v>122396</v>
      </c>
      <c r="D15" s="1">
        <f>ROUND(C15/B15*100,2)</f>
        <v>43.19</v>
      </c>
      <c r="E15" s="14">
        <f>SUM(E16:E17)</f>
        <v>278393</v>
      </c>
      <c r="F15" s="14">
        <f>SUM(F16:F17)</f>
        <v>119849</v>
      </c>
      <c r="G15" s="1">
        <f>ROUND(F15/E15*100,2)</f>
        <v>43.05</v>
      </c>
      <c r="H15" s="14">
        <f>SUM(H16:H17)</f>
        <v>5000</v>
      </c>
      <c r="I15" s="14">
        <f>SUM(I16:I17)</f>
        <v>2547</v>
      </c>
      <c r="J15" s="1">
        <f>ROUND(I15/H15*100,2)</f>
        <v>50.94</v>
      </c>
    </row>
    <row r="16" spans="1:10" s="1" customFormat="1" ht="18" customHeight="1">
      <c r="A16" s="16" t="s">
        <v>20</v>
      </c>
      <c r="B16" s="14">
        <v>148308</v>
      </c>
      <c r="C16" s="14">
        <v>62421</v>
      </c>
      <c r="D16" s="1">
        <v>42.09</v>
      </c>
      <c r="E16" s="14">
        <v>145604</v>
      </c>
      <c r="F16" s="14">
        <v>61085</v>
      </c>
      <c r="G16" s="1">
        <v>41.95</v>
      </c>
      <c r="H16" s="14">
        <v>2704</v>
      </c>
      <c r="I16" s="14">
        <v>1336</v>
      </c>
      <c r="J16" s="32">
        <v>49.41</v>
      </c>
    </row>
    <row r="17" spans="1:10" s="1" customFormat="1" ht="18" customHeight="1">
      <c r="A17" s="13" t="s">
        <v>21</v>
      </c>
      <c r="B17" s="14">
        <v>135085</v>
      </c>
      <c r="C17" s="14">
        <v>59975</v>
      </c>
      <c r="D17" s="32">
        <v>44.4</v>
      </c>
      <c r="E17" s="14">
        <v>132789</v>
      </c>
      <c r="F17" s="14">
        <v>58764</v>
      </c>
      <c r="G17" s="1">
        <v>44.25</v>
      </c>
      <c r="H17" s="14">
        <v>2296</v>
      </c>
      <c r="I17" s="14">
        <v>1211</v>
      </c>
      <c r="J17" s="1">
        <v>52.74</v>
      </c>
    </row>
    <row r="18" spans="1:10" s="1" customFormat="1" ht="18" customHeight="1">
      <c r="A18" s="13" t="s">
        <v>14</v>
      </c>
      <c r="B18" s="14">
        <f>SUM(B19:B20)</f>
        <v>269439</v>
      </c>
      <c r="C18" s="14">
        <f>SUM(C19:C20)</f>
        <v>135093</v>
      </c>
      <c r="D18" s="1">
        <f>ROUND(C18/B18*100,2)</f>
        <v>50.14</v>
      </c>
      <c r="E18" s="14">
        <f>SUM(E19:E20)</f>
        <v>264696</v>
      </c>
      <c r="F18" s="14">
        <f>SUM(F19:F20)</f>
        <v>132352</v>
      </c>
      <c r="G18" s="32">
        <f>ROUND(F18/E18*100,2)</f>
        <v>50</v>
      </c>
      <c r="H18" s="14">
        <f>SUM(H19:H20)</f>
        <v>4743</v>
      </c>
      <c r="I18" s="14">
        <f>SUM(I19:I20)</f>
        <v>2741</v>
      </c>
      <c r="J18" s="1">
        <f>ROUND(I18/H18*100,2)</f>
        <v>57.79</v>
      </c>
    </row>
    <row r="19" spans="1:10" s="1" customFormat="1" ht="18" customHeight="1">
      <c r="A19" s="16" t="s">
        <v>20</v>
      </c>
      <c r="B19" s="14">
        <v>140347</v>
      </c>
      <c r="C19" s="14">
        <v>67931</v>
      </c>
      <c r="D19" s="32">
        <v>48.4</v>
      </c>
      <c r="E19" s="14">
        <v>137761</v>
      </c>
      <c r="F19" s="14">
        <v>66490</v>
      </c>
      <c r="G19" s="1">
        <v>48.26</v>
      </c>
      <c r="H19" s="14">
        <v>2586</v>
      </c>
      <c r="I19" s="14">
        <v>1441</v>
      </c>
      <c r="J19" s="1">
        <v>55.72</v>
      </c>
    </row>
    <row r="20" spans="1:10" s="1" customFormat="1" ht="18" customHeight="1">
      <c r="A20" s="13" t="s">
        <v>21</v>
      </c>
      <c r="B20" s="14">
        <v>129092</v>
      </c>
      <c r="C20" s="14">
        <v>67162</v>
      </c>
      <c r="D20" s="1">
        <v>52.03</v>
      </c>
      <c r="E20" s="14">
        <v>126935</v>
      </c>
      <c r="F20" s="14">
        <v>65862</v>
      </c>
      <c r="G20" s="1">
        <v>51.89</v>
      </c>
      <c r="H20" s="14">
        <v>2157</v>
      </c>
      <c r="I20" s="14">
        <v>1300</v>
      </c>
      <c r="J20" s="1">
        <v>60.27</v>
      </c>
    </row>
    <row r="21" spans="1:10" s="1" customFormat="1" ht="18" customHeight="1">
      <c r="A21" s="13" t="s">
        <v>15</v>
      </c>
      <c r="B21" s="14">
        <f>SUM(B22:B23)</f>
        <v>285816</v>
      </c>
      <c r="C21" s="14">
        <f>SUM(C22:C23)</f>
        <v>160943</v>
      </c>
      <c r="D21" s="1">
        <f>ROUND(C21/B21*100,2)</f>
        <v>56.31</v>
      </c>
      <c r="E21" s="14">
        <f>SUM(E22:E23)</f>
        <v>281046</v>
      </c>
      <c r="F21" s="14">
        <f>SUM(F22:F23)</f>
        <v>157845</v>
      </c>
      <c r="G21" s="1">
        <f>ROUND(F21/E21*100,2)</f>
        <v>56.16</v>
      </c>
      <c r="H21" s="14">
        <f>SUM(H22:H23)</f>
        <v>4770</v>
      </c>
      <c r="I21" s="14">
        <f>SUM(I22:I23)</f>
        <v>3098</v>
      </c>
      <c r="J21" s="1">
        <f>ROUND(I21/H21*100,2)</f>
        <v>64.95</v>
      </c>
    </row>
    <row r="22" spans="1:10" s="1" customFormat="1" ht="18" customHeight="1">
      <c r="A22" s="16" t="s">
        <v>20</v>
      </c>
      <c r="B22" s="14">
        <v>148897</v>
      </c>
      <c r="C22" s="14">
        <v>80364</v>
      </c>
      <c r="D22" s="1">
        <v>53.97</v>
      </c>
      <c r="E22" s="14">
        <v>146276</v>
      </c>
      <c r="F22" s="14">
        <v>78734</v>
      </c>
      <c r="G22" s="32">
        <v>53.83</v>
      </c>
      <c r="H22" s="14">
        <v>2621</v>
      </c>
      <c r="I22" s="14">
        <v>1630</v>
      </c>
      <c r="J22" s="32">
        <v>62.19</v>
      </c>
    </row>
    <row r="23" spans="1:10" s="1" customFormat="1" ht="18" customHeight="1">
      <c r="A23" s="13" t="s">
        <v>21</v>
      </c>
      <c r="B23" s="14">
        <v>136919</v>
      </c>
      <c r="C23" s="14">
        <v>80579</v>
      </c>
      <c r="D23" s="32">
        <v>58.85</v>
      </c>
      <c r="E23" s="14">
        <v>134770</v>
      </c>
      <c r="F23" s="14">
        <v>79111</v>
      </c>
      <c r="G23" s="32">
        <v>58.7</v>
      </c>
      <c r="H23" s="14">
        <v>2149</v>
      </c>
      <c r="I23" s="14">
        <v>1468</v>
      </c>
      <c r="J23" s="1">
        <v>68.31</v>
      </c>
    </row>
    <row r="24" spans="1:10" s="1" customFormat="1" ht="18" customHeight="1">
      <c r="A24" s="13" t="s">
        <v>16</v>
      </c>
      <c r="B24" s="14">
        <f>SUM(B25:B26)</f>
        <v>311238</v>
      </c>
      <c r="C24" s="14">
        <f>SUM(C25:C26)</f>
        <v>191820</v>
      </c>
      <c r="D24" s="1">
        <f>ROUND(C24/B24*100,2)</f>
        <v>61.63</v>
      </c>
      <c r="E24" s="14">
        <f>SUM(E25:E26)</f>
        <v>306421</v>
      </c>
      <c r="F24" s="14">
        <f>SUM(F25:F26)</f>
        <v>188389</v>
      </c>
      <c r="G24" s="1">
        <f>ROUND(F24/E24*100,2)</f>
        <v>61.48</v>
      </c>
      <c r="H24" s="14">
        <f>SUM(H25:H26)</f>
        <v>4817</v>
      </c>
      <c r="I24" s="14">
        <f>SUM(I25:I26)</f>
        <v>3431</v>
      </c>
      <c r="J24" s="1">
        <f>ROUND(I24/H24*100,2)</f>
        <v>71.23</v>
      </c>
    </row>
    <row r="25" spans="1:10" s="1" customFormat="1" ht="18" customHeight="1">
      <c r="A25" s="16" t="s">
        <v>20</v>
      </c>
      <c r="B25" s="14">
        <v>162205</v>
      </c>
      <c r="C25" s="14">
        <v>95078</v>
      </c>
      <c r="D25" s="1">
        <v>58.62</v>
      </c>
      <c r="E25" s="14">
        <v>159568</v>
      </c>
      <c r="F25" s="14">
        <v>93224</v>
      </c>
      <c r="G25" s="1">
        <v>58.42</v>
      </c>
      <c r="H25" s="14">
        <v>2637</v>
      </c>
      <c r="I25" s="14">
        <v>1854</v>
      </c>
      <c r="J25" s="1">
        <v>70.31</v>
      </c>
    </row>
    <row r="26" spans="1:10" s="1" customFormat="1" ht="18" customHeight="1" thickBot="1">
      <c r="A26" s="17" t="s">
        <v>21</v>
      </c>
      <c r="B26" s="18">
        <v>149033</v>
      </c>
      <c r="C26" s="18">
        <v>96742</v>
      </c>
      <c r="D26" s="31">
        <v>64.91</v>
      </c>
      <c r="E26" s="18">
        <v>146853</v>
      </c>
      <c r="F26" s="18">
        <v>95165</v>
      </c>
      <c r="G26" s="35">
        <v>64.8</v>
      </c>
      <c r="H26" s="18">
        <v>2180</v>
      </c>
      <c r="I26" s="18">
        <v>1577</v>
      </c>
      <c r="J26" s="31">
        <v>72.34</v>
      </c>
    </row>
    <row r="27" s="1" customFormat="1" ht="18" customHeight="1">
      <c r="A27" s="15" t="s">
        <v>17</v>
      </c>
    </row>
  </sheetData>
  <sheetProtection/>
  <mergeCells count="2">
    <mergeCell ref="A2:J2"/>
    <mergeCell ref="A1:J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2" sqref="A2:J2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9</v>
      </c>
      <c r="F4" s="21"/>
      <c r="G4" s="23"/>
      <c r="H4" s="20" t="s">
        <v>10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12" s="1" customFormat="1" ht="21.75" customHeight="1">
      <c r="A6" s="13" t="s">
        <v>23</v>
      </c>
      <c r="B6" s="14">
        <f>B7+B8</f>
        <v>1575446</v>
      </c>
      <c r="C6" s="14">
        <f>C7+C8</f>
        <v>754071</v>
      </c>
      <c r="D6" s="1">
        <f>ROUND(C6/B6*100,2)</f>
        <v>47.86</v>
      </c>
      <c r="E6" s="14">
        <f>E7+E8</f>
        <v>1545740</v>
      </c>
      <c r="F6" s="14">
        <f>F7+F8</f>
        <v>738808</v>
      </c>
      <c r="G6" s="32">
        <f>ROUND(F6/E6*100,2)</f>
        <v>47.8</v>
      </c>
      <c r="H6" s="14">
        <v>29706</v>
      </c>
      <c r="I6" s="14">
        <v>15263</v>
      </c>
      <c r="J6" s="1">
        <f>ROUND(I6/H6*100,2)</f>
        <v>51.38</v>
      </c>
      <c r="L6" s="29"/>
    </row>
    <row r="7" spans="1:12" s="1" customFormat="1" ht="18" customHeight="1">
      <c r="A7" s="16" t="s">
        <v>20</v>
      </c>
      <c r="B7" s="14">
        <f>E7+H7</f>
        <v>822546</v>
      </c>
      <c r="C7" s="14">
        <f>F7+I7</f>
        <v>380853</v>
      </c>
      <c r="D7" s="32">
        <f>ROUND(C7/B7*100,2)</f>
        <v>46.3</v>
      </c>
      <c r="E7" s="14">
        <f>E10+E13+E16+E19+E22+E25</f>
        <v>806382</v>
      </c>
      <c r="F7" s="14">
        <f>F10+F13+F16+F19+F22+F25</f>
        <v>372818</v>
      </c>
      <c r="G7" s="1">
        <f>ROUND(F7/E7*100,2)</f>
        <v>46.23</v>
      </c>
      <c r="H7" s="14">
        <v>16164</v>
      </c>
      <c r="I7" s="14">
        <v>8035</v>
      </c>
      <c r="J7" s="1">
        <f>ROUND(I7/H7*100,2)</f>
        <v>49.71</v>
      </c>
      <c r="L7" s="29"/>
    </row>
    <row r="8" spans="1:12" s="1" customFormat="1" ht="18" customHeight="1">
      <c r="A8" s="13" t="s">
        <v>21</v>
      </c>
      <c r="B8" s="14">
        <f>E8+H8</f>
        <v>752900</v>
      </c>
      <c r="C8" s="14">
        <f>F8+I8</f>
        <v>373218</v>
      </c>
      <c r="D8" s="1">
        <f>ROUND(C8/B8*100,2)</f>
        <v>49.57</v>
      </c>
      <c r="E8" s="14">
        <f>E11+E14+E17+E20+E23+E26</f>
        <v>739358</v>
      </c>
      <c r="F8" s="14">
        <f>F11+F14+F17+F20+F23+F26</f>
        <v>365990</v>
      </c>
      <c r="G8" s="32">
        <f>ROUND(F8/E8*100,2)</f>
        <v>49.5</v>
      </c>
      <c r="H8" s="14">
        <v>13542</v>
      </c>
      <c r="I8" s="14">
        <v>7228</v>
      </c>
      <c r="J8" s="1">
        <f>ROUND(I8/H8*100,2)</f>
        <v>53.37</v>
      </c>
      <c r="L8" s="29"/>
    </row>
    <row r="9" spans="1:12" s="1" customFormat="1" ht="18" customHeight="1">
      <c r="A9" s="13" t="s">
        <v>11</v>
      </c>
      <c r="B9" s="14">
        <f>B10+B11</f>
        <v>227951</v>
      </c>
      <c r="C9" s="14">
        <f>C10+C11</f>
        <v>65831</v>
      </c>
      <c r="D9" s="1">
        <f>ROUND(C9/B9*100,2)</f>
        <v>28.88</v>
      </c>
      <c r="E9" s="14">
        <f>E10+E11</f>
        <v>223087</v>
      </c>
      <c r="F9" s="14">
        <f>F10+F11</f>
        <v>64422</v>
      </c>
      <c r="G9" s="32">
        <f>ROUND(F9/E9*100,2)</f>
        <v>28.88</v>
      </c>
      <c r="H9" s="14">
        <f>SUM(H10:H11)</f>
        <v>4864</v>
      </c>
      <c r="I9" s="14">
        <f>SUM(I10:I11)</f>
        <v>1409</v>
      </c>
      <c r="J9" s="32">
        <f>ROUND(I9/H9*100,2)</f>
        <v>28.97</v>
      </c>
      <c r="L9" s="29"/>
    </row>
    <row r="10" spans="1:12" s="1" customFormat="1" ht="18" customHeight="1">
      <c r="A10" s="16" t="s">
        <v>20</v>
      </c>
      <c r="B10" s="14">
        <f>E10+H10</f>
        <v>119341</v>
      </c>
      <c r="C10" s="14">
        <f>F10+I10</f>
        <v>33524</v>
      </c>
      <c r="D10" s="1">
        <f aca="true" t="shared" si="0" ref="D10:D26">ROUND(C10/B10*100,2)</f>
        <v>28.09</v>
      </c>
      <c r="E10" s="14">
        <v>116629</v>
      </c>
      <c r="F10" s="14">
        <v>32728</v>
      </c>
      <c r="G10" s="1">
        <f aca="true" t="shared" si="1" ref="G10:G26">ROUND(F10/E10*100,2)</f>
        <v>28.06</v>
      </c>
      <c r="H10" s="14">
        <v>2712</v>
      </c>
      <c r="I10" s="14">
        <v>796</v>
      </c>
      <c r="J10" s="1">
        <f aca="true" t="shared" si="2" ref="J10:J26">ROUND(I10/H10*100,2)</f>
        <v>29.35</v>
      </c>
      <c r="L10" s="29"/>
    </row>
    <row r="11" spans="1:12" s="1" customFormat="1" ht="18" customHeight="1">
      <c r="A11" s="13" t="s">
        <v>21</v>
      </c>
      <c r="B11" s="14">
        <f>E11+H11</f>
        <v>108610</v>
      </c>
      <c r="C11" s="14">
        <f>F11+I11</f>
        <v>32307</v>
      </c>
      <c r="D11" s="1">
        <f t="shared" si="0"/>
        <v>29.75</v>
      </c>
      <c r="E11" s="14">
        <v>106458</v>
      </c>
      <c r="F11" s="14">
        <v>31694</v>
      </c>
      <c r="G11" s="1">
        <f t="shared" si="1"/>
        <v>29.77</v>
      </c>
      <c r="H11" s="14">
        <v>2152</v>
      </c>
      <c r="I11" s="14">
        <v>613</v>
      </c>
      <c r="J11" s="1">
        <f t="shared" si="2"/>
        <v>28.49</v>
      </c>
      <c r="L11" s="29"/>
    </row>
    <row r="12" spans="1:12" s="1" customFormat="1" ht="18" customHeight="1">
      <c r="A12" s="13" t="s">
        <v>12</v>
      </c>
      <c r="B12" s="14">
        <f>B13+B14</f>
        <v>240553</v>
      </c>
      <c r="C12" s="14">
        <f>C13+C14</f>
        <v>88063</v>
      </c>
      <c r="D12" s="1">
        <f t="shared" si="0"/>
        <v>36.61</v>
      </c>
      <c r="E12" s="14">
        <f>E13+E14</f>
        <v>235565</v>
      </c>
      <c r="F12" s="14">
        <f>F13+F14</f>
        <v>86033</v>
      </c>
      <c r="G12" s="1">
        <f t="shared" si="1"/>
        <v>36.52</v>
      </c>
      <c r="H12" s="14">
        <f>SUM(H13:H14)</f>
        <v>4988</v>
      </c>
      <c r="I12" s="14">
        <f>SUM(I13:I14)</f>
        <v>2030</v>
      </c>
      <c r="J12" s="32">
        <f t="shared" si="2"/>
        <v>40.7</v>
      </c>
      <c r="L12" s="29"/>
    </row>
    <row r="13" spans="1:12" s="1" customFormat="1" ht="18" customHeight="1">
      <c r="A13" s="16" t="s">
        <v>20</v>
      </c>
      <c r="B13" s="14">
        <f>E13+H13</f>
        <v>125653</v>
      </c>
      <c r="C13" s="14">
        <f>F13+I13</f>
        <v>45118</v>
      </c>
      <c r="D13" s="1">
        <f t="shared" si="0"/>
        <v>35.91</v>
      </c>
      <c r="E13" s="14">
        <v>122991</v>
      </c>
      <c r="F13" s="14">
        <v>44099</v>
      </c>
      <c r="G13" s="1">
        <f t="shared" si="1"/>
        <v>35.86</v>
      </c>
      <c r="H13" s="14">
        <v>2662</v>
      </c>
      <c r="I13" s="14">
        <v>1019</v>
      </c>
      <c r="J13" s="1">
        <f t="shared" si="2"/>
        <v>38.28</v>
      </c>
      <c r="L13" s="29"/>
    </row>
    <row r="14" spans="1:12" s="1" customFormat="1" ht="18" customHeight="1">
      <c r="A14" s="13" t="s">
        <v>21</v>
      </c>
      <c r="B14" s="14">
        <f>E14+H14</f>
        <v>114900</v>
      </c>
      <c r="C14" s="14">
        <f>F14+I14</f>
        <v>42945</v>
      </c>
      <c r="D14" s="1">
        <f t="shared" si="0"/>
        <v>37.38</v>
      </c>
      <c r="E14" s="14">
        <v>112574</v>
      </c>
      <c r="F14" s="14">
        <v>41934</v>
      </c>
      <c r="G14" s="1">
        <f t="shared" si="1"/>
        <v>37.25</v>
      </c>
      <c r="H14" s="14">
        <v>2326</v>
      </c>
      <c r="I14" s="14">
        <v>1011</v>
      </c>
      <c r="J14" s="1">
        <f t="shared" si="2"/>
        <v>43.47</v>
      </c>
      <c r="L14" s="29"/>
    </row>
    <row r="15" spans="1:12" s="1" customFormat="1" ht="18" customHeight="1">
      <c r="A15" s="13" t="s">
        <v>13</v>
      </c>
      <c r="B15" s="14">
        <f>B16+B17</f>
        <v>272014</v>
      </c>
      <c r="C15" s="14">
        <f>C16+C17</f>
        <v>121787</v>
      </c>
      <c r="D15" s="1">
        <f t="shared" si="0"/>
        <v>44.77</v>
      </c>
      <c r="E15" s="14">
        <f>E16+E17</f>
        <v>266721</v>
      </c>
      <c r="F15" s="14">
        <f>F16+F17</f>
        <v>119135</v>
      </c>
      <c r="G15" s="1">
        <f t="shared" si="1"/>
        <v>44.67</v>
      </c>
      <c r="H15" s="14">
        <f>SUM(H16:H17)</f>
        <v>5293</v>
      </c>
      <c r="I15" s="14">
        <f>SUM(I16:I17)</f>
        <v>2652</v>
      </c>
      <c r="J15" s="32">
        <f t="shared" si="2"/>
        <v>50.1</v>
      </c>
      <c r="L15" s="29"/>
    </row>
    <row r="16" spans="1:12" s="1" customFormat="1" ht="18" customHeight="1">
      <c r="A16" s="16" t="s">
        <v>20</v>
      </c>
      <c r="B16" s="14">
        <f>E16+H16</f>
        <v>141739</v>
      </c>
      <c r="C16" s="14">
        <f>F16+I16</f>
        <v>62006</v>
      </c>
      <c r="D16" s="1">
        <f t="shared" si="0"/>
        <v>43.75</v>
      </c>
      <c r="E16" s="14">
        <v>138906</v>
      </c>
      <c r="F16" s="14">
        <v>60642</v>
      </c>
      <c r="G16" s="1">
        <f t="shared" si="1"/>
        <v>43.66</v>
      </c>
      <c r="H16" s="14">
        <v>2833</v>
      </c>
      <c r="I16" s="14">
        <v>1364</v>
      </c>
      <c r="J16" s="32">
        <f t="shared" si="2"/>
        <v>48.15</v>
      </c>
      <c r="L16" s="29"/>
    </row>
    <row r="17" spans="1:12" s="1" customFormat="1" ht="18" customHeight="1">
      <c r="A17" s="13" t="s">
        <v>21</v>
      </c>
      <c r="B17" s="14">
        <f>E17+H17</f>
        <v>130275</v>
      </c>
      <c r="C17" s="14">
        <f>F17+I17</f>
        <v>59781</v>
      </c>
      <c r="D17" s="1">
        <f t="shared" si="0"/>
        <v>45.89</v>
      </c>
      <c r="E17" s="14">
        <v>127815</v>
      </c>
      <c r="F17" s="14">
        <v>58493</v>
      </c>
      <c r="G17" s="1">
        <f t="shared" si="1"/>
        <v>45.76</v>
      </c>
      <c r="H17" s="14">
        <v>2460</v>
      </c>
      <c r="I17" s="14">
        <v>1288</v>
      </c>
      <c r="J17" s="1">
        <f t="shared" si="2"/>
        <v>52.36</v>
      </c>
      <c r="L17" s="29"/>
    </row>
    <row r="18" spans="1:12" s="1" customFormat="1" ht="18" customHeight="1">
      <c r="A18" s="13" t="s">
        <v>14</v>
      </c>
      <c r="B18" s="14">
        <f>B19+B20</f>
        <v>282638</v>
      </c>
      <c r="C18" s="14">
        <f>C19+C20</f>
        <v>144269</v>
      </c>
      <c r="D18" s="1">
        <f t="shared" si="0"/>
        <v>51.04</v>
      </c>
      <c r="E18" s="14">
        <f>E19+E20</f>
        <v>277608</v>
      </c>
      <c r="F18" s="14">
        <f>F19+F20</f>
        <v>141434</v>
      </c>
      <c r="G18" s="1">
        <f t="shared" si="1"/>
        <v>50.95</v>
      </c>
      <c r="H18" s="14">
        <f>SUM(H19:H20)</f>
        <v>5030</v>
      </c>
      <c r="I18" s="14">
        <f>SUM(I19:I20)</f>
        <v>2835</v>
      </c>
      <c r="J18" s="1">
        <f t="shared" si="2"/>
        <v>56.36</v>
      </c>
      <c r="L18" s="29"/>
    </row>
    <row r="19" spans="1:12" s="1" customFormat="1" ht="18" customHeight="1">
      <c r="A19" s="16" t="s">
        <v>20</v>
      </c>
      <c r="B19" s="14">
        <f>E19+H19</f>
        <v>147914</v>
      </c>
      <c r="C19" s="14">
        <f>F19+I19</f>
        <v>73274</v>
      </c>
      <c r="D19" s="1">
        <f t="shared" si="0"/>
        <v>49.54</v>
      </c>
      <c r="E19" s="14">
        <v>145173</v>
      </c>
      <c r="F19" s="14">
        <v>71773</v>
      </c>
      <c r="G19" s="1">
        <f t="shared" si="1"/>
        <v>49.44</v>
      </c>
      <c r="H19" s="14">
        <v>2741</v>
      </c>
      <c r="I19" s="14">
        <v>1501</v>
      </c>
      <c r="J19" s="1">
        <f t="shared" si="2"/>
        <v>54.76</v>
      </c>
      <c r="L19" s="29"/>
    </row>
    <row r="20" spans="1:12" s="1" customFormat="1" ht="18" customHeight="1">
      <c r="A20" s="13" t="s">
        <v>21</v>
      </c>
      <c r="B20" s="14">
        <f>E20+H20</f>
        <v>134724</v>
      </c>
      <c r="C20" s="14">
        <f>F20+I20</f>
        <v>70995</v>
      </c>
      <c r="D20" s="32">
        <f t="shared" si="0"/>
        <v>52.7</v>
      </c>
      <c r="E20" s="14">
        <v>132435</v>
      </c>
      <c r="F20" s="14">
        <v>69661</v>
      </c>
      <c r="G20" s="32">
        <f t="shared" si="1"/>
        <v>52.6</v>
      </c>
      <c r="H20" s="14">
        <v>2289</v>
      </c>
      <c r="I20" s="14">
        <v>1334</v>
      </c>
      <c r="J20" s="1">
        <f t="shared" si="2"/>
        <v>58.28</v>
      </c>
      <c r="L20" s="29"/>
    </row>
    <row r="21" spans="1:12" s="1" customFormat="1" ht="18" customHeight="1">
      <c r="A21" s="13" t="s">
        <v>15</v>
      </c>
      <c r="B21" s="14">
        <f>B22+B23</f>
        <v>267837</v>
      </c>
      <c r="C21" s="14">
        <f>C22+C23</f>
        <v>155116</v>
      </c>
      <c r="D21" s="1">
        <f t="shared" si="0"/>
        <v>57.91</v>
      </c>
      <c r="E21" s="14">
        <f>E22+E23</f>
        <v>263074</v>
      </c>
      <c r="F21" s="14">
        <f>F22+F23</f>
        <v>152077</v>
      </c>
      <c r="G21" s="1">
        <f t="shared" si="1"/>
        <v>57.81</v>
      </c>
      <c r="H21" s="14">
        <f>SUM(H22:H23)</f>
        <v>4763</v>
      </c>
      <c r="I21" s="14">
        <f>SUM(I22:I23)</f>
        <v>3039</v>
      </c>
      <c r="J21" s="32">
        <f t="shared" si="2"/>
        <v>63.8</v>
      </c>
      <c r="L21" s="29"/>
    </row>
    <row r="22" spans="1:12" s="1" customFormat="1" ht="18" customHeight="1">
      <c r="A22" s="16" t="s">
        <v>20</v>
      </c>
      <c r="B22" s="14">
        <f>E22+H22</f>
        <v>139604</v>
      </c>
      <c r="C22" s="14">
        <f>F22+I22</f>
        <v>77728</v>
      </c>
      <c r="D22" s="1">
        <f t="shared" si="0"/>
        <v>55.68</v>
      </c>
      <c r="E22" s="14">
        <v>136986</v>
      </c>
      <c r="F22" s="14">
        <v>76124</v>
      </c>
      <c r="G22" s="32">
        <f t="shared" si="1"/>
        <v>55.57</v>
      </c>
      <c r="H22" s="14">
        <v>2618</v>
      </c>
      <c r="I22" s="14">
        <v>1604</v>
      </c>
      <c r="J22" s="32">
        <f t="shared" si="2"/>
        <v>61.27</v>
      </c>
      <c r="L22" s="29"/>
    </row>
    <row r="23" spans="1:12" s="1" customFormat="1" ht="18" customHeight="1">
      <c r="A23" s="13" t="s">
        <v>21</v>
      </c>
      <c r="B23" s="14">
        <f>E23+H23</f>
        <v>128233</v>
      </c>
      <c r="C23" s="14">
        <f>F23+I23</f>
        <v>77388</v>
      </c>
      <c r="D23" s="32">
        <f t="shared" si="0"/>
        <v>60.35</v>
      </c>
      <c r="E23" s="14">
        <v>126088</v>
      </c>
      <c r="F23" s="14">
        <v>75953</v>
      </c>
      <c r="G23" s="1">
        <f t="shared" si="1"/>
        <v>60.24</v>
      </c>
      <c r="H23" s="14">
        <v>2145</v>
      </c>
      <c r="I23" s="14">
        <v>1435</v>
      </c>
      <c r="J23" s="32">
        <f t="shared" si="2"/>
        <v>66.9</v>
      </c>
      <c r="L23" s="29"/>
    </row>
    <row r="24" spans="1:12" s="1" customFormat="1" ht="18" customHeight="1">
      <c r="A24" s="13" t="s">
        <v>16</v>
      </c>
      <c r="B24" s="14">
        <f>B25+B26</f>
        <v>284453</v>
      </c>
      <c r="C24" s="14">
        <f>C25+C26</f>
        <v>179005</v>
      </c>
      <c r="D24" s="1">
        <f t="shared" si="0"/>
        <v>62.93</v>
      </c>
      <c r="E24" s="14">
        <f>E25+E26</f>
        <v>279685</v>
      </c>
      <c r="F24" s="14">
        <f>F25+F26</f>
        <v>175707</v>
      </c>
      <c r="G24" s="1">
        <f t="shared" si="1"/>
        <v>62.82</v>
      </c>
      <c r="H24" s="14">
        <f>SUM(H25:H26)</f>
        <v>4768</v>
      </c>
      <c r="I24" s="14">
        <f>SUM(I25:I26)</f>
        <v>3298</v>
      </c>
      <c r="J24" s="1">
        <f t="shared" si="2"/>
        <v>69.17</v>
      </c>
      <c r="L24" s="29"/>
    </row>
    <row r="25" spans="1:12" s="1" customFormat="1" ht="18" customHeight="1">
      <c r="A25" s="16" t="s">
        <v>20</v>
      </c>
      <c r="B25" s="14">
        <f>E25+H25</f>
        <v>148295</v>
      </c>
      <c r="C25" s="14">
        <f>F25+I25</f>
        <v>89203</v>
      </c>
      <c r="D25" s="1">
        <f t="shared" si="0"/>
        <v>60.15</v>
      </c>
      <c r="E25" s="14">
        <v>145697</v>
      </c>
      <c r="F25" s="14">
        <v>87452</v>
      </c>
      <c r="G25" s="1">
        <f t="shared" si="1"/>
        <v>60.02</v>
      </c>
      <c r="H25" s="14">
        <v>2598</v>
      </c>
      <c r="I25" s="14">
        <v>1751</v>
      </c>
      <c r="J25" s="32">
        <f t="shared" si="2"/>
        <v>67.4</v>
      </c>
      <c r="L25" s="29"/>
    </row>
    <row r="26" spans="1:12" s="1" customFormat="1" ht="18" customHeight="1" thickBot="1">
      <c r="A26" s="17" t="s">
        <v>21</v>
      </c>
      <c r="B26" s="18">
        <f>E26+H26</f>
        <v>136158</v>
      </c>
      <c r="C26" s="18">
        <f>F26+I26</f>
        <v>89802</v>
      </c>
      <c r="D26" s="31">
        <f t="shared" si="0"/>
        <v>65.95</v>
      </c>
      <c r="E26" s="18">
        <v>133988</v>
      </c>
      <c r="F26" s="18">
        <v>88255</v>
      </c>
      <c r="G26" s="31">
        <f t="shared" si="1"/>
        <v>65.87</v>
      </c>
      <c r="H26" s="18">
        <v>2170</v>
      </c>
      <c r="I26" s="18">
        <v>1547</v>
      </c>
      <c r="J26" s="31">
        <f t="shared" si="2"/>
        <v>71.29</v>
      </c>
      <c r="L26" s="29"/>
    </row>
    <row r="27" spans="1:12" s="1" customFormat="1" ht="18" customHeight="1">
      <c r="A27" s="15" t="s">
        <v>17</v>
      </c>
      <c r="L27" s="29"/>
    </row>
  </sheetData>
  <sheetProtection/>
  <mergeCells count="2">
    <mergeCell ref="A2:J2"/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2" sqref="A2:J2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30" customWidth="1"/>
    <col min="12" max="16384" width="9.00390625" style="6" customWidth="1"/>
  </cols>
  <sheetData>
    <row r="1" spans="1:11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2"/>
    </row>
    <row r="2" spans="1:11" s="9" customFormat="1" ht="18" customHeight="1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28"/>
    </row>
    <row r="3" spans="1:11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39</v>
      </c>
      <c r="K3" s="10"/>
    </row>
    <row r="4" spans="1:11" s="5" customFormat="1" ht="26.25" customHeight="1">
      <c r="A4" s="19"/>
      <c r="B4" s="20" t="s">
        <v>40</v>
      </c>
      <c r="C4" s="21"/>
      <c r="D4" s="21"/>
      <c r="E4" s="22" t="s">
        <v>41</v>
      </c>
      <c r="F4" s="21"/>
      <c r="G4" s="23"/>
      <c r="H4" s="20" t="s">
        <v>42</v>
      </c>
      <c r="I4" s="21"/>
      <c r="J4" s="21"/>
      <c r="K4" s="10"/>
    </row>
    <row r="5" spans="1:11" s="12" customFormat="1" ht="42.75" customHeight="1">
      <c r="A5" s="24"/>
      <c r="B5" s="33" t="s">
        <v>43</v>
      </c>
      <c r="C5" s="33" t="s">
        <v>29</v>
      </c>
      <c r="D5" s="33" t="s">
        <v>44</v>
      </c>
      <c r="E5" s="33" t="s">
        <v>31</v>
      </c>
      <c r="F5" s="33" t="s">
        <v>29</v>
      </c>
      <c r="G5" s="33" t="s">
        <v>44</v>
      </c>
      <c r="H5" s="33" t="s">
        <v>31</v>
      </c>
      <c r="I5" s="33" t="s">
        <v>29</v>
      </c>
      <c r="J5" s="34" t="s">
        <v>44</v>
      </c>
      <c r="K5" s="11"/>
    </row>
    <row r="6" spans="1:11" s="1" customFormat="1" ht="21.75" customHeight="1">
      <c r="A6" s="13" t="s">
        <v>45</v>
      </c>
      <c r="B6" s="14">
        <f>B7+B8</f>
        <v>1510343</v>
      </c>
      <c r="C6" s="14">
        <f>C7+C8</f>
        <v>741509</v>
      </c>
      <c r="D6" s="32">
        <f aca="true" t="shared" si="0" ref="D6:D26">ROUND(C6/B6*100,2)</f>
        <v>49.1</v>
      </c>
      <c r="E6" s="14">
        <f>E7+E8</f>
        <v>1479722</v>
      </c>
      <c r="F6" s="14">
        <f>F7+F8</f>
        <v>725112</v>
      </c>
      <c r="G6" s="32">
        <f aca="true" t="shared" si="1" ref="G6:G26">ROUND(F6/E6*100,2)</f>
        <v>49</v>
      </c>
      <c r="H6" s="14">
        <f>H7+H8</f>
        <v>30621</v>
      </c>
      <c r="I6" s="14">
        <f>I7+I8</f>
        <v>16397</v>
      </c>
      <c r="J6" s="32">
        <f aca="true" t="shared" si="2" ref="J6:J26">ROUND(I6/H6*100,2)</f>
        <v>53.55</v>
      </c>
      <c r="K6" s="29"/>
    </row>
    <row r="7" spans="1:11" s="1" customFormat="1" ht="18" customHeight="1">
      <c r="A7" s="16" t="s">
        <v>46</v>
      </c>
      <c r="B7" s="14">
        <f>E7+H7</f>
        <v>789467</v>
      </c>
      <c r="C7" s="14">
        <f>F7+I7</f>
        <v>376663</v>
      </c>
      <c r="D7" s="32">
        <f t="shared" si="0"/>
        <v>47.71</v>
      </c>
      <c r="E7" s="14">
        <f>E10+E13+E16+E19+E22+E25</f>
        <v>772822</v>
      </c>
      <c r="F7" s="14">
        <f>F10+F13+F16+F19+F22+F25</f>
        <v>367918</v>
      </c>
      <c r="G7" s="32">
        <f t="shared" si="1"/>
        <v>47.61</v>
      </c>
      <c r="H7" s="14">
        <f>H10+H13+H16+H19+H22+H25</f>
        <v>16645</v>
      </c>
      <c r="I7" s="14">
        <f>I10+I13+I16+I19+I22+I25</f>
        <v>8745</v>
      </c>
      <c r="J7" s="32">
        <f t="shared" si="2"/>
        <v>52.54</v>
      </c>
      <c r="K7" s="29"/>
    </row>
    <row r="8" spans="1:11" s="1" customFormat="1" ht="18" customHeight="1">
      <c r="A8" s="13" t="s">
        <v>47</v>
      </c>
      <c r="B8" s="14">
        <f>E8+H8</f>
        <v>720876</v>
      </c>
      <c r="C8" s="14">
        <f>F8+I8</f>
        <v>364846</v>
      </c>
      <c r="D8" s="32">
        <f t="shared" si="0"/>
        <v>50.61</v>
      </c>
      <c r="E8" s="14">
        <f>E11+E14+E17+E20+E23+E26</f>
        <v>706900</v>
      </c>
      <c r="F8" s="14">
        <f>F11+F14+F17+F20+F23+F26</f>
        <v>357194</v>
      </c>
      <c r="G8" s="32">
        <f t="shared" si="1"/>
        <v>50.53</v>
      </c>
      <c r="H8" s="14">
        <f>H11+H14+H17+H20+H23+H26</f>
        <v>13976</v>
      </c>
      <c r="I8" s="14">
        <f>I11+I14+I17+I20+I23+I26</f>
        <v>7652</v>
      </c>
      <c r="J8" s="32">
        <f t="shared" si="2"/>
        <v>54.75</v>
      </c>
      <c r="K8" s="29"/>
    </row>
    <row r="9" spans="1:11" s="1" customFormat="1" ht="18" customHeight="1">
      <c r="A9" s="13" t="s">
        <v>48</v>
      </c>
      <c r="B9" s="14">
        <f>B10+B11</f>
        <v>213292</v>
      </c>
      <c r="C9" s="14">
        <f>C10+C11</f>
        <v>62038</v>
      </c>
      <c r="D9" s="32">
        <f t="shared" si="0"/>
        <v>29.09</v>
      </c>
      <c r="E9" s="14">
        <f>E10+E11</f>
        <v>208115</v>
      </c>
      <c r="F9" s="14">
        <f>F10+F11</f>
        <v>60426</v>
      </c>
      <c r="G9" s="32">
        <f t="shared" si="1"/>
        <v>29.03</v>
      </c>
      <c r="H9" s="14">
        <f>H10+H11</f>
        <v>5177</v>
      </c>
      <c r="I9" s="14">
        <f>I10+I11</f>
        <v>1612</v>
      </c>
      <c r="J9" s="32">
        <f t="shared" si="2"/>
        <v>31.14</v>
      </c>
      <c r="K9" s="29"/>
    </row>
    <row r="10" spans="1:11" s="1" customFormat="1" ht="18" customHeight="1">
      <c r="A10" s="16" t="s">
        <v>46</v>
      </c>
      <c r="B10" s="14">
        <f>E10+H10</f>
        <v>112222</v>
      </c>
      <c r="C10" s="14">
        <f>F10+I10</f>
        <v>31675</v>
      </c>
      <c r="D10" s="32">
        <f t="shared" si="0"/>
        <v>28.23</v>
      </c>
      <c r="E10" s="14">
        <v>109384</v>
      </c>
      <c r="F10" s="14">
        <v>30825</v>
      </c>
      <c r="G10" s="32">
        <f t="shared" si="1"/>
        <v>28.18</v>
      </c>
      <c r="H10" s="14">
        <v>2838</v>
      </c>
      <c r="I10" s="14">
        <v>850</v>
      </c>
      <c r="J10" s="32">
        <f t="shared" si="2"/>
        <v>29.95</v>
      </c>
      <c r="K10" s="29"/>
    </row>
    <row r="11" spans="1:11" s="1" customFormat="1" ht="18" customHeight="1">
      <c r="A11" s="13" t="s">
        <v>47</v>
      </c>
      <c r="B11" s="14">
        <f>E11+H11</f>
        <v>101070</v>
      </c>
      <c r="C11" s="14">
        <f>F11+I11</f>
        <v>30363</v>
      </c>
      <c r="D11" s="32">
        <f t="shared" si="0"/>
        <v>30.04</v>
      </c>
      <c r="E11" s="14">
        <v>98731</v>
      </c>
      <c r="F11" s="14">
        <v>29601</v>
      </c>
      <c r="G11" s="32">
        <f t="shared" si="1"/>
        <v>29.98</v>
      </c>
      <c r="H11" s="14">
        <v>2339</v>
      </c>
      <c r="I11" s="14">
        <v>762</v>
      </c>
      <c r="J11" s="32">
        <f t="shared" si="2"/>
        <v>32.58</v>
      </c>
      <c r="K11" s="29"/>
    </row>
    <row r="12" spans="1:11" s="1" customFormat="1" ht="18" customHeight="1">
      <c r="A12" s="13" t="s">
        <v>49</v>
      </c>
      <c r="B12" s="14">
        <f>B13+B14</f>
        <v>228564</v>
      </c>
      <c r="C12" s="14">
        <f>C13+C14</f>
        <v>84056</v>
      </c>
      <c r="D12" s="32">
        <f t="shared" si="0"/>
        <v>36.78</v>
      </c>
      <c r="E12" s="14">
        <f>E13+E14</f>
        <v>223617</v>
      </c>
      <c r="F12" s="14">
        <f>F13+F14</f>
        <v>81938</v>
      </c>
      <c r="G12" s="32">
        <f t="shared" si="1"/>
        <v>36.64</v>
      </c>
      <c r="H12" s="14">
        <f>H13+H14</f>
        <v>4947</v>
      </c>
      <c r="I12" s="14">
        <f>I13+I14</f>
        <v>2118</v>
      </c>
      <c r="J12" s="32">
        <f t="shared" si="2"/>
        <v>42.81</v>
      </c>
      <c r="K12" s="29"/>
    </row>
    <row r="13" spans="1:11" s="1" customFormat="1" ht="18" customHeight="1">
      <c r="A13" s="16" t="s">
        <v>46</v>
      </c>
      <c r="B13" s="14">
        <f>E13+H13</f>
        <v>119637</v>
      </c>
      <c r="C13" s="14">
        <f>F13+I13</f>
        <v>43369</v>
      </c>
      <c r="D13" s="32">
        <f t="shared" si="0"/>
        <v>36.25</v>
      </c>
      <c r="E13" s="14">
        <v>116893</v>
      </c>
      <c r="F13" s="14">
        <v>42216</v>
      </c>
      <c r="G13" s="32">
        <f t="shared" si="1"/>
        <v>36.12</v>
      </c>
      <c r="H13" s="14">
        <v>2744</v>
      </c>
      <c r="I13" s="14">
        <v>1153</v>
      </c>
      <c r="J13" s="32">
        <f t="shared" si="2"/>
        <v>42.02</v>
      </c>
      <c r="K13" s="29"/>
    </row>
    <row r="14" spans="1:11" s="1" customFormat="1" ht="18" customHeight="1">
      <c r="A14" s="13" t="s">
        <v>47</v>
      </c>
      <c r="B14" s="14">
        <f>E14+H14</f>
        <v>108927</v>
      </c>
      <c r="C14" s="14">
        <f>F14+I14</f>
        <v>40687</v>
      </c>
      <c r="D14" s="32">
        <f t="shared" si="0"/>
        <v>37.35</v>
      </c>
      <c r="E14" s="14">
        <v>106724</v>
      </c>
      <c r="F14" s="14">
        <v>39722</v>
      </c>
      <c r="G14" s="32">
        <f t="shared" si="1"/>
        <v>37.22</v>
      </c>
      <c r="H14" s="14">
        <v>2203</v>
      </c>
      <c r="I14" s="14">
        <v>965</v>
      </c>
      <c r="J14" s="32">
        <f t="shared" si="2"/>
        <v>43.8</v>
      </c>
      <c r="K14" s="29"/>
    </row>
    <row r="15" spans="1:11" s="1" customFormat="1" ht="18" customHeight="1">
      <c r="A15" s="13" t="s">
        <v>50</v>
      </c>
      <c r="B15" s="14">
        <f>B16+B17</f>
        <v>241126</v>
      </c>
      <c r="C15" s="14">
        <f>C16+C17</f>
        <v>109553</v>
      </c>
      <c r="D15" s="32">
        <f t="shared" si="0"/>
        <v>45.43</v>
      </c>
      <c r="E15" s="14">
        <f>E16+E17</f>
        <v>236098</v>
      </c>
      <c r="F15" s="14">
        <f>F16+F17</f>
        <v>106891</v>
      </c>
      <c r="G15" s="32">
        <f t="shared" si="1"/>
        <v>45.27</v>
      </c>
      <c r="H15" s="14">
        <f>H16+H17</f>
        <v>5028</v>
      </c>
      <c r="I15" s="14">
        <f>I16+I17</f>
        <v>2662</v>
      </c>
      <c r="J15" s="32">
        <f t="shared" si="2"/>
        <v>52.94</v>
      </c>
      <c r="K15" s="29"/>
    </row>
    <row r="16" spans="1:11" s="1" customFormat="1" ht="18" customHeight="1">
      <c r="A16" s="16" t="s">
        <v>46</v>
      </c>
      <c r="B16" s="14">
        <f>E16+H16</f>
        <v>125972</v>
      </c>
      <c r="C16" s="14">
        <f>F16+I16</f>
        <v>56343</v>
      </c>
      <c r="D16" s="32">
        <f t="shared" si="0"/>
        <v>44.73</v>
      </c>
      <c r="E16" s="14">
        <v>123283</v>
      </c>
      <c r="F16" s="14">
        <v>54940</v>
      </c>
      <c r="G16" s="32">
        <f t="shared" si="1"/>
        <v>44.56</v>
      </c>
      <c r="H16" s="14">
        <v>2689</v>
      </c>
      <c r="I16" s="14">
        <v>1403</v>
      </c>
      <c r="J16" s="32">
        <f t="shared" si="2"/>
        <v>52.18</v>
      </c>
      <c r="K16" s="29"/>
    </row>
    <row r="17" spans="1:11" s="1" customFormat="1" ht="18" customHeight="1">
      <c r="A17" s="13" t="s">
        <v>47</v>
      </c>
      <c r="B17" s="14">
        <f>E17+H17</f>
        <v>115154</v>
      </c>
      <c r="C17" s="14">
        <f>F17+I17</f>
        <v>53210</v>
      </c>
      <c r="D17" s="32">
        <f t="shared" si="0"/>
        <v>46.21</v>
      </c>
      <c r="E17" s="14">
        <v>112815</v>
      </c>
      <c r="F17" s="14">
        <v>51951</v>
      </c>
      <c r="G17" s="32">
        <f t="shared" si="1"/>
        <v>46.05</v>
      </c>
      <c r="H17" s="14">
        <v>2339</v>
      </c>
      <c r="I17" s="14">
        <v>1259</v>
      </c>
      <c r="J17" s="32">
        <f t="shared" si="2"/>
        <v>53.83</v>
      </c>
      <c r="K17" s="29"/>
    </row>
    <row r="18" spans="1:11" s="1" customFormat="1" ht="18" customHeight="1">
      <c r="A18" s="13" t="s">
        <v>51</v>
      </c>
      <c r="B18" s="14">
        <f>B19+B20</f>
        <v>273485</v>
      </c>
      <c r="C18" s="14">
        <f>C19+C20</f>
        <v>145147</v>
      </c>
      <c r="D18" s="32">
        <f t="shared" si="0"/>
        <v>53.07</v>
      </c>
      <c r="E18" s="14">
        <f>E19+E20</f>
        <v>268071</v>
      </c>
      <c r="F18" s="14">
        <f>F19+F20</f>
        <v>141904</v>
      </c>
      <c r="G18" s="32">
        <f t="shared" si="1"/>
        <v>52.94</v>
      </c>
      <c r="H18" s="14">
        <f>H19+H20</f>
        <v>5414</v>
      </c>
      <c r="I18" s="14">
        <f>I19+I20</f>
        <v>3243</v>
      </c>
      <c r="J18" s="32">
        <f t="shared" si="2"/>
        <v>59.9</v>
      </c>
      <c r="K18" s="29"/>
    </row>
    <row r="19" spans="1:11" s="1" customFormat="1" ht="18" customHeight="1">
      <c r="A19" s="16" t="s">
        <v>46</v>
      </c>
      <c r="B19" s="14">
        <f>E19+H19</f>
        <v>142517</v>
      </c>
      <c r="C19" s="14">
        <f>F19+I19</f>
        <v>73687</v>
      </c>
      <c r="D19" s="32">
        <f t="shared" si="0"/>
        <v>51.7</v>
      </c>
      <c r="E19" s="14">
        <v>139623</v>
      </c>
      <c r="F19" s="14">
        <v>71975</v>
      </c>
      <c r="G19" s="32">
        <f t="shared" si="1"/>
        <v>51.55</v>
      </c>
      <c r="H19" s="14">
        <v>2894</v>
      </c>
      <c r="I19" s="14">
        <v>1712</v>
      </c>
      <c r="J19" s="32">
        <f t="shared" si="2"/>
        <v>59.16</v>
      </c>
      <c r="K19" s="29"/>
    </row>
    <row r="20" spans="1:11" s="1" customFormat="1" ht="18" customHeight="1">
      <c r="A20" s="13" t="s">
        <v>47</v>
      </c>
      <c r="B20" s="14">
        <f>E20+H20</f>
        <v>130968</v>
      </c>
      <c r="C20" s="14">
        <f>F20+I20</f>
        <v>71460</v>
      </c>
      <c r="D20" s="32">
        <f t="shared" si="0"/>
        <v>54.56</v>
      </c>
      <c r="E20" s="14">
        <v>128448</v>
      </c>
      <c r="F20" s="14">
        <v>69929</v>
      </c>
      <c r="G20" s="32">
        <f t="shared" si="1"/>
        <v>54.44</v>
      </c>
      <c r="H20" s="14">
        <v>2520</v>
      </c>
      <c r="I20" s="14">
        <v>1531</v>
      </c>
      <c r="J20" s="32">
        <f t="shared" si="2"/>
        <v>60.75</v>
      </c>
      <c r="K20" s="29"/>
    </row>
    <row r="21" spans="1:11" s="1" customFormat="1" ht="18" customHeight="1">
      <c r="A21" s="13" t="s">
        <v>52</v>
      </c>
      <c r="B21" s="14">
        <f>B22+B23</f>
        <v>283920</v>
      </c>
      <c r="C21" s="14">
        <f>C22+C23</f>
        <v>167120</v>
      </c>
      <c r="D21" s="32">
        <f t="shared" si="0"/>
        <v>58.86</v>
      </c>
      <c r="E21" s="14">
        <f>E22+E23</f>
        <v>278753</v>
      </c>
      <c r="F21" s="14">
        <f>F22+F23</f>
        <v>163784</v>
      </c>
      <c r="G21" s="32">
        <f t="shared" si="1"/>
        <v>58.76</v>
      </c>
      <c r="H21" s="14">
        <f>H22+H23</f>
        <v>5167</v>
      </c>
      <c r="I21" s="14">
        <f>I22+I23</f>
        <v>3336</v>
      </c>
      <c r="J21" s="32">
        <f t="shared" si="2"/>
        <v>64.56</v>
      </c>
      <c r="K21" s="29"/>
    </row>
    <row r="22" spans="1:11" s="1" customFormat="1" ht="18" customHeight="1">
      <c r="A22" s="16" t="s">
        <v>46</v>
      </c>
      <c r="B22" s="14">
        <f>E22+H22</f>
        <v>148544</v>
      </c>
      <c r="C22" s="14">
        <f>F22+I22</f>
        <v>84783</v>
      </c>
      <c r="D22" s="32">
        <f t="shared" si="0"/>
        <v>57.08</v>
      </c>
      <c r="E22" s="14">
        <v>145744</v>
      </c>
      <c r="F22" s="14">
        <v>83021</v>
      </c>
      <c r="G22" s="32">
        <f t="shared" si="1"/>
        <v>56.96</v>
      </c>
      <c r="H22" s="14">
        <v>2800</v>
      </c>
      <c r="I22" s="14">
        <v>1762</v>
      </c>
      <c r="J22" s="32">
        <f t="shared" si="2"/>
        <v>62.93</v>
      </c>
      <c r="K22" s="29"/>
    </row>
    <row r="23" spans="1:11" s="1" customFormat="1" ht="18" customHeight="1">
      <c r="A23" s="13" t="s">
        <v>47</v>
      </c>
      <c r="B23" s="14">
        <f>E23+H23</f>
        <v>135376</v>
      </c>
      <c r="C23" s="14">
        <f>F23+I23</f>
        <v>82337</v>
      </c>
      <c r="D23" s="32">
        <f t="shared" si="0"/>
        <v>60.82</v>
      </c>
      <c r="E23" s="14">
        <v>133009</v>
      </c>
      <c r="F23" s="14">
        <v>80763</v>
      </c>
      <c r="G23" s="32">
        <f t="shared" si="1"/>
        <v>60.72</v>
      </c>
      <c r="H23" s="14">
        <v>2367</v>
      </c>
      <c r="I23" s="14">
        <v>1574</v>
      </c>
      <c r="J23" s="32">
        <f t="shared" si="2"/>
        <v>66.5</v>
      </c>
      <c r="K23" s="29"/>
    </row>
    <row r="24" spans="1:11" s="1" customFormat="1" ht="18" customHeight="1">
      <c r="A24" s="13" t="s">
        <v>53</v>
      </c>
      <c r="B24" s="14">
        <f>B25+B26</f>
        <v>269956</v>
      </c>
      <c r="C24" s="14">
        <f>C25+C26</f>
        <v>173595</v>
      </c>
      <c r="D24" s="32">
        <f t="shared" si="0"/>
        <v>64.3</v>
      </c>
      <c r="E24" s="14">
        <f>E25+E26</f>
        <v>265068</v>
      </c>
      <c r="F24" s="14">
        <f>F25+F26</f>
        <v>170169</v>
      </c>
      <c r="G24" s="32">
        <f t="shared" si="1"/>
        <v>64.2</v>
      </c>
      <c r="H24" s="14">
        <f>H25+H26</f>
        <v>4888</v>
      </c>
      <c r="I24" s="14">
        <f>I25+I26</f>
        <v>3426</v>
      </c>
      <c r="J24" s="32">
        <f t="shared" si="2"/>
        <v>70.09</v>
      </c>
      <c r="K24" s="29"/>
    </row>
    <row r="25" spans="1:11" s="1" customFormat="1" ht="18" customHeight="1">
      <c r="A25" s="16" t="s">
        <v>46</v>
      </c>
      <c r="B25" s="14">
        <f>E25+H25</f>
        <v>140575</v>
      </c>
      <c r="C25" s="14">
        <f>F25+I25</f>
        <v>86806</v>
      </c>
      <c r="D25" s="32">
        <f t="shared" si="0"/>
        <v>61.75</v>
      </c>
      <c r="E25" s="14">
        <v>137895</v>
      </c>
      <c r="F25" s="14">
        <v>84941</v>
      </c>
      <c r="G25" s="32">
        <f t="shared" si="1"/>
        <v>61.6</v>
      </c>
      <c r="H25" s="14">
        <v>2680</v>
      </c>
      <c r="I25" s="14">
        <v>1865</v>
      </c>
      <c r="J25" s="32">
        <f t="shared" si="2"/>
        <v>69.59</v>
      </c>
      <c r="K25" s="29"/>
    </row>
    <row r="26" spans="1:11" s="1" customFormat="1" ht="18" customHeight="1" thickBot="1">
      <c r="A26" s="17" t="s">
        <v>47</v>
      </c>
      <c r="B26" s="18">
        <f>E26+H26</f>
        <v>129381</v>
      </c>
      <c r="C26" s="18">
        <f>F26+I26</f>
        <v>86789</v>
      </c>
      <c r="D26" s="35">
        <f t="shared" si="0"/>
        <v>67.08</v>
      </c>
      <c r="E26" s="18">
        <v>127173</v>
      </c>
      <c r="F26" s="18">
        <v>85228</v>
      </c>
      <c r="G26" s="35">
        <f t="shared" si="1"/>
        <v>67.02</v>
      </c>
      <c r="H26" s="18">
        <v>2208</v>
      </c>
      <c r="I26" s="18">
        <v>1561</v>
      </c>
      <c r="J26" s="35">
        <f t="shared" si="2"/>
        <v>70.7</v>
      </c>
      <c r="K26" s="29"/>
    </row>
    <row r="27" spans="1:11" s="1" customFormat="1" ht="18" customHeight="1">
      <c r="A27" s="15" t="s">
        <v>54</v>
      </c>
      <c r="K27" s="29"/>
    </row>
  </sheetData>
  <sheetProtection/>
  <mergeCells count="2">
    <mergeCell ref="A2:J2"/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70" customWidth="1"/>
    <col min="2" max="10" width="10.00390625" style="70" customWidth="1"/>
    <col min="11" max="11" width="9.00390625" style="70" customWidth="1"/>
    <col min="12" max="12" width="9.00390625" style="71" customWidth="1"/>
    <col min="13" max="16384" width="9.00390625" style="70" customWidth="1"/>
  </cols>
  <sheetData>
    <row r="1" spans="1:12" s="41" customFormat="1" ht="30" customHeight="1">
      <c r="A1" s="76" t="s">
        <v>65</v>
      </c>
      <c r="B1" s="77"/>
      <c r="C1" s="77"/>
      <c r="D1" s="77"/>
      <c r="E1" s="77"/>
      <c r="F1" s="77"/>
      <c r="G1" s="77"/>
      <c r="H1" s="77"/>
      <c r="I1" s="77"/>
      <c r="J1" s="77"/>
      <c r="L1" s="42"/>
    </row>
    <row r="2" spans="1:12" s="43" customFormat="1" ht="18" customHeight="1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L2" s="44"/>
    </row>
    <row r="3" spans="1:12" s="48" customFormat="1" ht="15.75" customHeight="1" thickBot="1">
      <c r="A3" s="42"/>
      <c r="B3" s="42"/>
      <c r="C3" s="45"/>
      <c r="D3" s="45"/>
      <c r="E3" s="46"/>
      <c r="F3" s="42"/>
      <c r="G3" s="42"/>
      <c r="H3" s="45"/>
      <c r="I3" s="45"/>
      <c r="J3" s="47" t="s">
        <v>39</v>
      </c>
      <c r="L3" s="49"/>
    </row>
    <row r="4" spans="1:12" s="48" customFormat="1" ht="26.25" customHeight="1">
      <c r="A4" s="50"/>
      <c r="B4" s="51" t="s">
        <v>69</v>
      </c>
      <c r="C4" s="52"/>
      <c r="D4" s="52"/>
      <c r="E4" s="53" t="s">
        <v>70</v>
      </c>
      <c r="F4" s="52"/>
      <c r="G4" s="54"/>
      <c r="H4" s="51" t="s">
        <v>71</v>
      </c>
      <c r="I4" s="52"/>
      <c r="J4" s="52"/>
      <c r="K4" s="49"/>
      <c r="L4" s="49"/>
    </row>
    <row r="5" spans="1:12" s="59" customFormat="1" ht="42.75" customHeight="1">
      <c r="A5" s="55"/>
      <c r="B5" s="56" t="s">
        <v>43</v>
      </c>
      <c r="C5" s="56" t="s">
        <v>29</v>
      </c>
      <c r="D5" s="56" t="s">
        <v>44</v>
      </c>
      <c r="E5" s="56" t="s">
        <v>31</v>
      </c>
      <c r="F5" s="56" t="s">
        <v>29</v>
      </c>
      <c r="G5" s="56" t="s">
        <v>44</v>
      </c>
      <c r="H5" s="56" t="s">
        <v>31</v>
      </c>
      <c r="I5" s="56" t="s">
        <v>29</v>
      </c>
      <c r="J5" s="57" t="s">
        <v>44</v>
      </c>
      <c r="K5" s="58"/>
      <c r="L5" s="58"/>
    </row>
    <row r="6" spans="1:12" s="63" customFormat="1" ht="21.75" customHeight="1">
      <c r="A6" s="60" t="s">
        <v>72</v>
      </c>
      <c r="B6" s="61">
        <v>1449090</v>
      </c>
      <c r="C6" s="61">
        <v>724656</v>
      </c>
      <c r="D6" s="62">
        <v>50.007659979711406</v>
      </c>
      <c r="E6" s="61">
        <v>1417281</v>
      </c>
      <c r="F6" s="61">
        <v>707969</v>
      </c>
      <c r="G6" s="62">
        <v>49.95262054596089</v>
      </c>
      <c r="H6" s="61">
        <v>31809</v>
      </c>
      <c r="I6" s="61">
        <v>16687</v>
      </c>
      <c r="J6" s="62">
        <v>52.45999559872992</v>
      </c>
      <c r="L6" s="64"/>
    </row>
    <row r="7" spans="1:12" s="63" customFormat="1" ht="18" customHeight="1">
      <c r="A7" s="65" t="s">
        <v>46</v>
      </c>
      <c r="B7" s="61">
        <v>757567</v>
      </c>
      <c r="C7" s="61">
        <v>370342</v>
      </c>
      <c r="D7" s="62">
        <v>48.885709118797415</v>
      </c>
      <c r="E7" s="61">
        <v>740264</v>
      </c>
      <c r="F7" s="61">
        <v>361513</v>
      </c>
      <c r="G7" s="62">
        <v>48.83568564728259</v>
      </c>
      <c r="H7" s="61">
        <v>17303</v>
      </c>
      <c r="I7" s="61">
        <v>8829</v>
      </c>
      <c r="J7" s="62">
        <v>51.02583367046177</v>
      </c>
      <c r="L7" s="64"/>
    </row>
    <row r="8" spans="1:12" s="63" customFormat="1" ht="18" customHeight="1">
      <c r="A8" s="60" t="s">
        <v>73</v>
      </c>
      <c r="B8" s="61">
        <v>691523</v>
      </c>
      <c r="C8" s="61">
        <v>354314</v>
      </c>
      <c r="D8" s="62">
        <v>51.236762913164135</v>
      </c>
      <c r="E8" s="61">
        <v>677017</v>
      </c>
      <c r="F8" s="61">
        <v>346456</v>
      </c>
      <c r="G8" s="62">
        <v>51.17389962142753</v>
      </c>
      <c r="H8" s="61">
        <v>14506</v>
      </c>
      <c r="I8" s="61">
        <v>7858</v>
      </c>
      <c r="J8" s="62">
        <v>54.17068799117607</v>
      </c>
      <c r="L8" s="64"/>
    </row>
    <row r="9" spans="1:12" s="63" customFormat="1" ht="18" customHeight="1">
      <c r="A9" s="60" t="s">
        <v>74</v>
      </c>
      <c r="B9" s="61">
        <v>207599</v>
      </c>
      <c r="C9" s="61">
        <v>60448</v>
      </c>
      <c r="D9" s="62">
        <v>29.117673977234958</v>
      </c>
      <c r="E9" s="61">
        <v>202039</v>
      </c>
      <c r="F9" s="61">
        <v>58852</v>
      </c>
      <c r="G9" s="62">
        <v>29.12902954380095</v>
      </c>
      <c r="H9" s="61">
        <v>5560</v>
      </c>
      <c r="I9" s="61">
        <v>1596</v>
      </c>
      <c r="J9" s="62">
        <v>28.705035971223023</v>
      </c>
      <c r="L9" s="64"/>
    </row>
    <row r="10" spans="1:12" s="63" customFormat="1" ht="18" customHeight="1">
      <c r="A10" s="65" t="s">
        <v>46</v>
      </c>
      <c r="B10" s="61">
        <v>108101</v>
      </c>
      <c r="C10" s="61">
        <v>30967</v>
      </c>
      <c r="D10" s="62">
        <v>28.646358498071248</v>
      </c>
      <c r="E10" s="61">
        <v>105069</v>
      </c>
      <c r="F10" s="61">
        <v>30130</v>
      </c>
      <c r="G10" s="62">
        <v>28.676393608009974</v>
      </c>
      <c r="H10" s="61">
        <v>3032</v>
      </c>
      <c r="I10" s="61">
        <v>837</v>
      </c>
      <c r="J10" s="62">
        <v>27.605540897097626</v>
      </c>
      <c r="L10" s="64"/>
    </row>
    <row r="11" spans="1:12" s="63" customFormat="1" ht="18" customHeight="1">
      <c r="A11" s="60" t="s">
        <v>73</v>
      </c>
      <c r="B11" s="61">
        <v>99498</v>
      </c>
      <c r="C11" s="61">
        <v>29481</v>
      </c>
      <c r="D11" s="62">
        <v>29.62974130133269</v>
      </c>
      <c r="E11" s="61">
        <v>96970</v>
      </c>
      <c r="F11" s="61">
        <v>28722</v>
      </c>
      <c r="G11" s="62">
        <v>29.61946993915644</v>
      </c>
      <c r="H11" s="61">
        <v>2528</v>
      </c>
      <c r="I11" s="61">
        <v>759</v>
      </c>
      <c r="J11" s="62">
        <v>30.02373417721519</v>
      </c>
      <c r="L11" s="64"/>
    </row>
    <row r="12" spans="1:12" s="63" customFormat="1" ht="18" customHeight="1">
      <c r="A12" s="60" t="s">
        <v>75</v>
      </c>
      <c r="B12" s="61">
        <v>213568</v>
      </c>
      <c r="C12" s="61">
        <v>79574</v>
      </c>
      <c r="D12" s="62">
        <v>37.25932724003596</v>
      </c>
      <c r="E12" s="61">
        <v>208330</v>
      </c>
      <c r="F12" s="61">
        <v>77459</v>
      </c>
      <c r="G12" s="62">
        <v>37.18091489463831</v>
      </c>
      <c r="H12" s="61">
        <v>5238</v>
      </c>
      <c r="I12" s="61">
        <v>2115</v>
      </c>
      <c r="J12" s="62">
        <v>40.37800687285223</v>
      </c>
      <c r="L12" s="64"/>
    </row>
    <row r="13" spans="1:12" s="63" customFormat="1" ht="18" customHeight="1">
      <c r="A13" s="65" t="s">
        <v>46</v>
      </c>
      <c r="B13" s="61">
        <v>112386</v>
      </c>
      <c r="C13" s="61">
        <v>41418</v>
      </c>
      <c r="D13" s="62">
        <v>36.85334472265229</v>
      </c>
      <c r="E13" s="61">
        <v>109515</v>
      </c>
      <c r="F13" s="61">
        <v>40294</v>
      </c>
      <c r="G13" s="62">
        <v>36.79313336072684</v>
      </c>
      <c r="H13" s="61">
        <v>2871</v>
      </c>
      <c r="I13" s="61">
        <v>1124</v>
      </c>
      <c r="J13" s="62">
        <v>39.1501219087426</v>
      </c>
      <c r="L13" s="64"/>
    </row>
    <row r="14" spans="1:12" s="63" customFormat="1" ht="18" customHeight="1">
      <c r="A14" s="60" t="s">
        <v>73</v>
      </c>
      <c r="B14" s="61">
        <v>101182</v>
      </c>
      <c r="C14" s="61">
        <v>38156</v>
      </c>
      <c r="D14" s="62">
        <v>37.7102646715819</v>
      </c>
      <c r="E14" s="61">
        <v>98815</v>
      </c>
      <c r="F14" s="61">
        <v>37165</v>
      </c>
      <c r="G14" s="62">
        <v>37.61068663664423</v>
      </c>
      <c r="H14" s="61">
        <v>2367</v>
      </c>
      <c r="I14" s="61">
        <v>991</v>
      </c>
      <c r="J14" s="62">
        <v>41.8673426277989</v>
      </c>
      <c r="L14" s="64"/>
    </row>
    <row r="15" spans="1:12" s="63" customFormat="1" ht="18" customHeight="1">
      <c r="A15" s="60" t="s">
        <v>76</v>
      </c>
      <c r="B15" s="61">
        <v>228720</v>
      </c>
      <c r="C15" s="61">
        <v>105482</v>
      </c>
      <c r="D15" s="62">
        <v>46.118398041273174</v>
      </c>
      <c r="E15" s="61">
        <v>223665</v>
      </c>
      <c r="F15" s="61">
        <v>102885</v>
      </c>
      <c r="G15" s="62">
        <v>45.999597612500835</v>
      </c>
      <c r="H15" s="61">
        <v>5055</v>
      </c>
      <c r="I15" s="61">
        <v>2597</v>
      </c>
      <c r="J15" s="62">
        <v>51.374876360039565</v>
      </c>
      <c r="L15" s="64"/>
    </row>
    <row r="16" spans="1:12" s="63" customFormat="1" ht="18" customHeight="1">
      <c r="A16" s="65" t="s">
        <v>46</v>
      </c>
      <c r="B16" s="61">
        <v>119742</v>
      </c>
      <c r="C16" s="61">
        <v>54626</v>
      </c>
      <c r="D16" s="62">
        <v>45.61974912729034</v>
      </c>
      <c r="E16" s="61">
        <v>116933</v>
      </c>
      <c r="F16" s="61">
        <v>53222</v>
      </c>
      <c r="G16" s="62">
        <v>45.51495300727767</v>
      </c>
      <c r="H16" s="61">
        <v>2809</v>
      </c>
      <c r="I16" s="61">
        <v>1404</v>
      </c>
      <c r="J16" s="62">
        <v>49.98220007119971</v>
      </c>
      <c r="L16" s="64"/>
    </row>
    <row r="17" spans="1:12" s="63" customFormat="1" ht="18" customHeight="1">
      <c r="A17" s="60" t="s">
        <v>73</v>
      </c>
      <c r="B17" s="61">
        <v>108978</v>
      </c>
      <c r="C17" s="61">
        <v>50856</v>
      </c>
      <c r="D17" s="62">
        <v>46.66629962010681</v>
      </c>
      <c r="E17" s="61">
        <v>106732</v>
      </c>
      <c r="F17" s="61">
        <v>49663</v>
      </c>
      <c r="G17" s="62">
        <v>46.5305625304501</v>
      </c>
      <c r="H17" s="61">
        <v>2246</v>
      </c>
      <c r="I17" s="61">
        <v>1193</v>
      </c>
      <c r="J17" s="62">
        <v>53.1166518254675</v>
      </c>
      <c r="L17" s="64"/>
    </row>
    <row r="18" spans="1:12" s="63" customFormat="1" ht="18" customHeight="1">
      <c r="A18" s="60" t="s">
        <v>77</v>
      </c>
      <c r="B18" s="61">
        <v>241481</v>
      </c>
      <c r="C18" s="61">
        <v>129132</v>
      </c>
      <c r="D18" s="62">
        <v>53.47501459742174</v>
      </c>
      <c r="E18" s="61">
        <v>236325</v>
      </c>
      <c r="F18" s="61">
        <v>126070</v>
      </c>
      <c r="G18" s="62">
        <v>53.346027716068974</v>
      </c>
      <c r="H18" s="61">
        <v>5156</v>
      </c>
      <c r="I18" s="61">
        <v>3062</v>
      </c>
      <c r="J18" s="62">
        <v>59.38712179984484</v>
      </c>
      <c r="L18" s="64"/>
    </row>
    <row r="19" spans="1:12" s="63" customFormat="1" ht="18" customHeight="1">
      <c r="A19" s="65" t="s">
        <v>46</v>
      </c>
      <c r="B19" s="61">
        <v>126153</v>
      </c>
      <c r="C19" s="61">
        <v>65971</v>
      </c>
      <c r="D19" s="62">
        <v>52.294436121217885</v>
      </c>
      <c r="E19" s="61">
        <v>123383</v>
      </c>
      <c r="F19" s="61">
        <v>64385</v>
      </c>
      <c r="G19" s="62">
        <v>52.183039802890185</v>
      </c>
      <c r="H19" s="61">
        <v>2770</v>
      </c>
      <c r="I19" s="61">
        <v>1586</v>
      </c>
      <c r="J19" s="62">
        <v>57.25631768953068</v>
      </c>
      <c r="L19" s="64"/>
    </row>
    <row r="20" spans="1:12" s="63" customFormat="1" ht="18" customHeight="1">
      <c r="A20" s="60" t="s">
        <v>73</v>
      </c>
      <c r="B20" s="61">
        <v>115328</v>
      </c>
      <c r="C20" s="61">
        <v>63161</v>
      </c>
      <c r="D20" s="62">
        <v>54.76640538290788</v>
      </c>
      <c r="E20" s="61">
        <v>112942</v>
      </c>
      <c r="F20" s="61">
        <v>61685</v>
      </c>
      <c r="G20" s="62">
        <v>54.616528837810556</v>
      </c>
      <c r="H20" s="61">
        <v>2386</v>
      </c>
      <c r="I20" s="61">
        <v>1476</v>
      </c>
      <c r="J20" s="62">
        <v>61.860854987426656</v>
      </c>
      <c r="L20" s="64"/>
    </row>
    <row r="21" spans="1:12" s="63" customFormat="1" ht="18" customHeight="1">
      <c r="A21" s="60" t="s">
        <v>78</v>
      </c>
      <c r="B21" s="61">
        <v>273648</v>
      </c>
      <c r="C21" s="61">
        <v>165279</v>
      </c>
      <c r="D21" s="62">
        <v>60.39839501841782</v>
      </c>
      <c r="E21" s="61">
        <v>268138</v>
      </c>
      <c r="F21" s="61">
        <v>161681</v>
      </c>
      <c r="G21" s="62">
        <v>60.297682536604285</v>
      </c>
      <c r="H21" s="61">
        <v>5510</v>
      </c>
      <c r="I21" s="61">
        <v>3598</v>
      </c>
      <c r="J21" s="62">
        <v>65.2994555353902</v>
      </c>
      <c r="L21" s="64"/>
    </row>
    <row r="22" spans="1:12" s="63" customFormat="1" ht="18" customHeight="1">
      <c r="A22" s="65" t="s">
        <v>46</v>
      </c>
      <c r="B22" s="61">
        <v>142577</v>
      </c>
      <c r="C22" s="61">
        <v>83841</v>
      </c>
      <c r="D22" s="62">
        <v>58.804014672773306</v>
      </c>
      <c r="E22" s="61">
        <v>139629</v>
      </c>
      <c r="F22" s="61">
        <v>81947</v>
      </c>
      <c r="G22" s="62">
        <v>58.689097537044596</v>
      </c>
      <c r="H22" s="61">
        <v>2948</v>
      </c>
      <c r="I22" s="61">
        <v>1894</v>
      </c>
      <c r="J22" s="62">
        <v>64.24694708276797</v>
      </c>
      <c r="L22" s="64"/>
    </row>
    <row r="23" spans="1:12" s="63" customFormat="1" ht="18" customHeight="1">
      <c r="A23" s="60" t="s">
        <v>73</v>
      </c>
      <c r="B23" s="61">
        <v>131071</v>
      </c>
      <c r="C23" s="61">
        <v>81438</v>
      </c>
      <c r="D23" s="62">
        <v>62.132737218759296</v>
      </c>
      <c r="E23" s="61">
        <v>128509</v>
      </c>
      <c r="F23" s="61">
        <v>79734</v>
      </c>
      <c r="G23" s="62">
        <v>62.04545985106102</v>
      </c>
      <c r="H23" s="61">
        <v>2562</v>
      </c>
      <c r="I23" s="61">
        <v>1704</v>
      </c>
      <c r="J23" s="62">
        <v>66.51053864168618</v>
      </c>
      <c r="L23" s="64"/>
    </row>
    <row r="24" spans="1:12" s="63" customFormat="1" ht="18" customHeight="1">
      <c r="A24" s="60" t="s">
        <v>79</v>
      </c>
      <c r="B24" s="61">
        <v>284074</v>
      </c>
      <c r="C24" s="61">
        <v>184741</v>
      </c>
      <c r="D24" s="62">
        <v>65.03270274646746</v>
      </c>
      <c r="E24" s="61">
        <v>278784</v>
      </c>
      <c r="F24" s="61">
        <v>181022</v>
      </c>
      <c r="G24" s="62">
        <v>64.93270775941231</v>
      </c>
      <c r="H24" s="61">
        <v>5290</v>
      </c>
      <c r="I24" s="61">
        <v>3719</v>
      </c>
      <c r="J24" s="62">
        <v>70.30245746691871</v>
      </c>
      <c r="L24" s="64"/>
    </row>
    <row r="25" spans="1:12" s="63" customFormat="1" ht="18" customHeight="1">
      <c r="A25" s="65" t="s">
        <v>46</v>
      </c>
      <c r="B25" s="61">
        <v>148608</v>
      </c>
      <c r="C25" s="61">
        <v>93519</v>
      </c>
      <c r="D25" s="62">
        <v>62.92999031007752</v>
      </c>
      <c r="E25" s="61">
        <v>145735</v>
      </c>
      <c r="F25" s="61">
        <v>91535</v>
      </c>
      <c r="G25" s="62">
        <v>62.80920849487083</v>
      </c>
      <c r="H25" s="61">
        <v>2873</v>
      </c>
      <c r="I25" s="61">
        <v>1984</v>
      </c>
      <c r="J25" s="62">
        <v>69.05673512008353</v>
      </c>
      <c r="L25" s="64"/>
    </row>
    <row r="26" spans="1:12" s="63" customFormat="1" ht="18" customHeight="1" thickBot="1">
      <c r="A26" s="66" t="s">
        <v>73</v>
      </c>
      <c r="B26" s="67">
        <v>135466</v>
      </c>
      <c r="C26" s="67">
        <v>91222</v>
      </c>
      <c r="D26" s="68">
        <v>67.33940619786515</v>
      </c>
      <c r="E26" s="67">
        <v>133049</v>
      </c>
      <c r="F26" s="67">
        <v>89487</v>
      </c>
      <c r="G26" s="68">
        <v>67.25867913325166</v>
      </c>
      <c r="H26" s="67">
        <v>2417</v>
      </c>
      <c r="I26" s="67">
        <v>1735</v>
      </c>
      <c r="J26" s="68">
        <v>71.7832023169218</v>
      </c>
      <c r="L26" s="64"/>
    </row>
    <row r="27" spans="1:12" s="63" customFormat="1" ht="18" customHeight="1">
      <c r="A27" s="69" t="s">
        <v>80</v>
      </c>
      <c r="L27" s="64"/>
    </row>
  </sheetData>
  <sheetProtection/>
  <mergeCells count="2">
    <mergeCell ref="A2:J2"/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2" sqref="A2:J2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66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56</v>
      </c>
      <c r="L3" s="10"/>
    </row>
    <row r="4" spans="1:12" s="5" customFormat="1" ht="26.25" customHeight="1">
      <c r="A4" s="19"/>
      <c r="B4" s="20" t="s">
        <v>57</v>
      </c>
      <c r="C4" s="21"/>
      <c r="D4" s="21"/>
      <c r="E4" s="22" t="s">
        <v>18</v>
      </c>
      <c r="F4" s="21"/>
      <c r="G4" s="23"/>
      <c r="H4" s="20" t="s">
        <v>19</v>
      </c>
      <c r="I4" s="21"/>
      <c r="J4" s="21"/>
      <c r="K4" s="10"/>
      <c r="L4" s="10"/>
    </row>
    <row r="5" spans="1:12" s="12" customFormat="1" ht="42.75" customHeight="1">
      <c r="A5" s="24"/>
      <c r="B5" s="33" t="s">
        <v>58</v>
      </c>
      <c r="C5" s="33" t="s">
        <v>29</v>
      </c>
      <c r="D5" s="33" t="s">
        <v>59</v>
      </c>
      <c r="E5" s="33" t="s">
        <v>31</v>
      </c>
      <c r="F5" s="33" t="s">
        <v>29</v>
      </c>
      <c r="G5" s="33" t="s">
        <v>59</v>
      </c>
      <c r="H5" s="33" t="s">
        <v>31</v>
      </c>
      <c r="I5" s="33" t="s">
        <v>29</v>
      </c>
      <c r="J5" s="34" t="s">
        <v>59</v>
      </c>
      <c r="K5" s="11"/>
      <c r="L5" s="11"/>
    </row>
    <row r="6" spans="1:12" s="1" customFormat="1" ht="21.75" customHeight="1">
      <c r="A6" s="13" t="s">
        <v>60</v>
      </c>
      <c r="B6" s="14">
        <v>1366870</v>
      </c>
      <c r="C6" s="14">
        <v>674706</v>
      </c>
      <c r="D6" s="32">
        <v>49.36138769597694</v>
      </c>
      <c r="E6" s="14">
        <v>1334338</v>
      </c>
      <c r="F6" s="14">
        <v>657711</v>
      </c>
      <c r="G6" s="32">
        <v>49.29118409278608</v>
      </c>
      <c r="H6" s="14">
        <v>32532</v>
      </c>
      <c r="I6" s="14">
        <v>16995</v>
      </c>
      <c r="J6" s="32">
        <v>52.24087052748064</v>
      </c>
      <c r="L6" s="29"/>
    </row>
    <row r="7" spans="1:12" s="1" customFormat="1" ht="18" customHeight="1">
      <c r="A7" s="16" t="s">
        <v>61</v>
      </c>
      <c r="B7" s="14">
        <v>714688</v>
      </c>
      <c r="C7" s="14">
        <v>345945</v>
      </c>
      <c r="D7" s="32">
        <v>48.40503828243933</v>
      </c>
      <c r="E7" s="14">
        <v>696997</v>
      </c>
      <c r="F7" s="14">
        <v>336880</v>
      </c>
      <c r="G7" s="32">
        <v>48.33306312652709</v>
      </c>
      <c r="H7" s="14">
        <v>17691</v>
      </c>
      <c r="I7" s="14">
        <v>9065</v>
      </c>
      <c r="J7" s="32">
        <v>51.24074388106947</v>
      </c>
      <c r="L7" s="29"/>
    </row>
    <row r="8" spans="1:12" s="1" customFormat="1" ht="18" customHeight="1">
      <c r="A8" s="13" t="s">
        <v>62</v>
      </c>
      <c r="B8" s="14">
        <v>652182</v>
      </c>
      <c r="C8" s="14">
        <v>328761</v>
      </c>
      <c r="D8" s="32">
        <v>50.40939492350295</v>
      </c>
      <c r="E8" s="14">
        <v>637341</v>
      </c>
      <c r="F8" s="14">
        <v>320831</v>
      </c>
      <c r="G8" s="32">
        <v>50.33898650800749</v>
      </c>
      <c r="H8" s="14">
        <v>14841</v>
      </c>
      <c r="I8" s="14">
        <v>7930</v>
      </c>
      <c r="J8" s="32">
        <v>53.4330570716259</v>
      </c>
      <c r="L8" s="29"/>
    </row>
    <row r="9" spans="1:12" s="1" customFormat="1" ht="18" customHeight="1">
      <c r="A9" s="13" t="s">
        <v>11</v>
      </c>
      <c r="B9" s="14">
        <v>200914</v>
      </c>
      <c r="C9" s="14">
        <v>55291</v>
      </c>
      <c r="D9" s="32">
        <v>27.519734811909572</v>
      </c>
      <c r="E9" s="14">
        <v>195098</v>
      </c>
      <c r="F9" s="14">
        <v>53636</v>
      </c>
      <c r="G9" s="32">
        <v>27.491824621472286</v>
      </c>
      <c r="H9" s="14">
        <v>5816</v>
      </c>
      <c r="I9" s="14">
        <v>1655</v>
      </c>
      <c r="J9" s="32">
        <v>28.45598349381018</v>
      </c>
      <c r="L9" s="29"/>
    </row>
    <row r="10" spans="1:12" s="1" customFormat="1" ht="18" customHeight="1">
      <c r="A10" s="16" t="s">
        <v>61</v>
      </c>
      <c r="B10" s="14">
        <v>105279</v>
      </c>
      <c r="C10" s="14">
        <v>28519</v>
      </c>
      <c r="D10" s="32">
        <v>27.088973109547013</v>
      </c>
      <c r="E10" s="14">
        <v>102108</v>
      </c>
      <c r="F10" s="14">
        <v>27612</v>
      </c>
      <c r="G10" s="32">
        <v>27.041955576448466</v>
      </c>
      <c r="H10" s="14">
        <v>3171</v>
      </c>
      <c r="I10" s="14">
        <v>907</v>
      </c>
      <c r="J10" s="32">
        <v>28.602964364553767</v>
      </c>
      <c r="L10" s="29"/>
    </row>
    <row r="11" spans="1:12" s="1" customFormat="1" ht="18" customHeight="1">
      <c r="A11" s="13" t="s">
        <v>62</v>
      </c>
      <c r="B11" s="14">
        <v>95635</v>
      </c>
      <c r="C11" s="14">
        <v>26772</v>
      </c>
      <c r="D11" s="32">
        <v>27.993935274742512</v>
      </c>
      <c r="E11" s="14">
        <v>92990</v>
      </c>
      <c r="F11" s="14">
        <v>26024</v>
      </c>
      <c r="G11" s="32">
        <v>27.98580492526078</v>
      </c>
      <c r="H11" s="14">
        <v>2645</v>
      </c>
      <c r="I11" s="14">
        <v>748</v>
      </c>
      <c r="J11" s="32">
        <v>28.27977315689981</v>
      </c>
      <c r="L11" s="29"/>
    </row>
    <row r="12" spans="1:12" s="1" customFormat="1" ht="18" customHeight="1">
      <c r="A12" s="13" t="s">
        <v>12</v>
      </c>
      <c r="B12" s="14">
        <v>207764</v>
      </c>
      <c r="C12" s="14">
        <v>75020</v>
      </c>
      <c r="D12" s="32">
        <v>36.10827669856183</v>
      </c>
      <c r="E12" s="14">
        <v>202203</v>
      </c>
      <c r="F12" s="14">
        <v>72825</v>
      </c>
      <c r="G12" s="32">
        <v>36.015786115933</v>
      </c>
      <c r="H12" s="14">
        <v>5561</v>
      </c>
      <c r="I12" s="14">
        <v>2195</v>
      </c>
      <c r="J12" s="32">
        <v>39.47131810825391</v>
      </c>
      <c r="L12" s="29"/>
    </row>
    <row r="13" spans="1:12" s="1" customFormat="1" ht="18" customHeight="1">
      <c r="A13" s="16" t="s">
        <v>61</v>
      </c>
      <c r="B13" s="14">
        <v>108153</v>
      </c>
      <c r="C13" s="14">
        <v>38929</v>
      </c>
      <c r="D13" s="32">
        <v>35.99437833439664</v>
      </c>
      <c r="E13" s="14">
        <v>105124</v>
      </c>
      <c r="F13" s="14">
        <v>37725</v>
      </c>
      <c r="G13" s="32">
        <v>35.886191545222786</v>
      </c>
      <c r="H13" s="14">
        <v>3029</v>
      </c>
      <c r="I13" s="14">
        <v>1204</v>
      </c>
      <c r="J13" s="32">
        <v>39.74909210960713</v>
      </c>
      <c r="L13" s="29"/>
    </row>
    <row r="14" spans="1:12" s="1" customFormat="1" ht="18" customHeight="1">
      <c r="A14" s="13" t="s">
        <v>62</v>
      </c>
      <c r="B14" s="14">
        <v>99611</v>
      </c>
      <c r="C14" s="14">
        <v>36091</v>
      </c>
      <c r="D14" s="32">
        <v>36.231942255373404</v>
      </c>
      <c r="E14" s="14">
        <v>97079</v>
      </c>
      <c r="F14" s="14">
        <v>35100</v>
      </c>
      <c r="G14" s="32">
        <v>36.156120273179575</v>
      </c>
      <c r="H14" s="14">
        <v>2532</v>
      </c>
      <c r="I14" s="14">
        <v>991</v>
      </c>
      <c r="J14" s="32">
        <v>39.1390205371248</v>
      </c>
      <c r="L14" s="29"/>
    </row>
    <row r="15" spans="1:12" s="1" customFormat="1" ht="18" customHeight="1">
      <c r="A15" s="13" t="s">
        <v>13</v>
      </c>
      <c r="B15" s="14">
        <v>213682</v>
      </c>
      <c r="C15" s="14">
        <v>97333</v>
      </c>
      <c r="D15" s="32">
        <v>45.55039731938113</v>
      </c>
      <c r="E15" s="14">
        <v>208458</v>
      </c>
      <c r="F15" s="14">
        <v>94599</v>
      </c>
      <c r="G15" s="32">
        <v>45.38036438994905</v>
      </c>
      <c r="H15" s="14">
        <v>5224</v>
      </c>
      <c r="I15" s="14">
        <v>2734</v>
      </c>
      <c r="J15" s="32">
        <v>52.3353751914242</v>
      </c>
      <c r="L15" s="29"/>
    </row>
    <row r="16" spans="1:12" s="1" customFormat="1" ht="18" customHeight="1">
      <c r="A16" s="16" t="s">
        <v>61</v>
      </c>
      <c r="B16" s="14">
        <v>112476</v>
      </c>
      <c r="C16" s="14">
        <v>50920</v>
      </c>
      <c r="D16" s="32">
        <v>45.27188022333653</v>
      </c>
      <c r="E16" s="14">
        <v>109610</v>
      </c>
      <c r="F16" s="14">
        <v>49457</v>
      </c>
      <c r="G16" s="32">
        <v>45.12088313110117</v>
      </c>
      <c r="H16" s="14">
        <v>2866</v>
      </c>
      <c r="I16" s="14">
        <v>1463</v>
      </c>
      <c r="J16" s="32">
        <v>51.04675505931612</v>
      </c>
      <c r="L16" s="29"/>
    </row>
    <row r="17" spans="1:12" s="1" customFormat="1" ht="18" customHeight="1">
      <c r="A17" s="13" t="s">
        <v>62</v>
      </c>
      <c r="B17" s="14">
        <v>101206</v>
      </c>
      <c r="C17" s="14">
        <v>46413</v>
      </c>
      <c r="D17" s="32">
        <v>45.85992925320633</v>
      </c>
      <c r="E17" s="14">
        <v>98848</v>
      </c>
      <c r="F17" s="14">
        <v>45142</v>
      </c>
      <c r="G17" s="32">
        <v>45.668096471349955</v>
      </c>
      <c r="H17" s="14">
        <v>2358</v>
      </c>
      <c r="I17" s="14">
        <v>1271</v>
      </c>
      <c r="J17" s="32">
        <v>53.90161153519932</v>
      </c>
      <c r="L17" s="29"/>
    </row>
    <row r="18" spans="1:12" s="1" customFormat="1" ht="18" customHeight="1">
      <c r="A18" s="13" t="s">
        <v>14</v>
      </c>
      <c r="B18" s="14">
        <v>229015</v>
      </c>
      <c r="C18" s="14">
        <v>122151</v>
      </c>
      <c r="D18" s="32">
        <v>53.33755430866974</v>
      </c>
      <c r="E18" s="14">
        <v>223875</v>
      </c>
      <c r="F18" s="14">
        <v>119085</v>
      </c>
      <c r="G18" s="32">
        <v>53.19262981574539</v>
      </c>
      <c r="H18" s="14">
        <v>5140</v>
      </c>
      <c r="I18" s="14">
        <v>3066</v>
      </c>
      <c r="J18" s="32">
        <v>59.64980544747082</v>
      </c>
      <c r="L18" s="29"/>
    </row>
    <row r="19" spans="1:12" s="1" customFormat="1" ht="18" customHeight="1">
      <c r="A19" s="16" t="s">
        <v>61</v>
      </c>
      <c r="B19" s="14">
        <v>119865</v>
      </c>
      <c r="C19" s="14">
        <v>63081</v>
      </c>
      <c r="D19" s="32">
        <v>52.62670504317357</v>
      </c>
      <c r="E19" s="14">
        <v>117031</v>
      </c>
      <c r="F19" s="14">
        <v>61450</v>
      </c>
      <c r="G19" s="32">
        <v>52.50745528962412</v>
      </c>
      <c r="H19" s="14">
        <v>2834</v>
      </c>
      <c r="I19" s="14">
        <v>1631</v>
      </c>
      <c r="J19" s="32">
        <v>57.55116443189838</v>
      </c>
      <c r="L19" s="29"/>
    </row>
    <row r="20" spans="1:12" s="1" customFormat="1" ht="18" customHeight="1">
      <c r="A20" s="13" t="s">
        <v>62</v>
      </c>
      <c r="B20" s="14">
        <v>109150</v>
      </c>
      <c r="C20" s="14">
        <v>59070</v>
      </c>
      <c r="D20" s="32">
        <v>54.11818598259276</v>
      </c>
      <c r="E20" s="14">
        <v>106844</v>
      </c>
      <c r="F20" s="14">
        <v>57635</v>
      </c>
      <c r="G20" s="32">
        <v>53.94313204297855</v>
      </c>
      <c r="H20" s="14">
        <v>2306</v>
      </c>
      <c r="I20" s="14">
        <v>1435</v>
      </c>
      <c r="J20" s="32">
        <v>62.228967909800524</v>
      </c>
      <c r="L20" s="29"/>
    </row>
    <row r="21" spans="1:12" s="1" customFormat="1" ht="18" customHeight="1">
      <c r="A21" s="13" t="s">
        <v>15</v>
      </c>
      <c r="B21" s="14">
        <v>241590</v>
      </c>
      <c r="C21" s="14">
        <v>144874</v>
      </c>
      <c r="D21" s="32">
        <v>59.96688604660789</v>
      </c>
      <c r="E21" s="14">
        <v>236355</v>
      </c>
      <c r="F21" s="14">
        <v>141417</v>
      </c>
      <c r="G21" s="32">
        <v>59.83245541664022</v>
      </c>
      <c r="H21" s="14">
        <v>5235</v>
      </c>
      <c r="I21" s="14">
        <v>3457</v>
      </c>
      <c r="J21" s="32">
        <v>66.03629417382999</v>
      </c>
      <c r="L21" s="29"/>
    </row>
    <row r="22" spans="1:12" s="1" customFormat="1" ht="18" customHeight="1">
      <c r="A22" s="16" t="s">
        <v>61</v>
      </c>
      <c r="B22" s="14">
        <v>126199</v>
      </c>
      <c r="C22" s="14">
        <v>73703</v>
      </c>
      <c r="D22" s="32">
        <v>58.40220603966751</v>
      </c>
      <c r="E22" s="14">
        <v>123379</v>
      </c>
      <c r="F22" s="14">
        <v>71893</v>
      </c>
      <c r="G22" s="32">
        <v>58.270045955956846</v>
      </c>
      <c r="H22" s="14">
        <v>2820</v>
      </c>
      <c r="I22" s="14">
        <v>1810</v>
      </c>
      <c r="J22" s="32">
        <v>64.18439716312056</v>
      </c>
      <c r="L22" s="29"/>
    </row>
    <row r="23" spans="1:12" s="1" customFormat="1" ht="18" customHeight="1">
      <c r="A23" s="13" t="s">
        <v>62</v>
      </c>
      <c r="B23" s="14">
        <v>115391</v>
      </c>
      <c r="C23" s="14">
        <v>71171</v>
      </c>
      <c r="D23" s="32">
        <v>61.678120477333586</v>
      </c>
      <c r="E23" s="14">
        <v>112976</v>
      </c>
      <c r="F23" s="14">
        <v>69524</v>
      </c>
      <c r="G23" s="32">
        <v>61.538733890383796</v>
      </c>
      <c r="H23" s="14">
        <v>2415</v>
      </c>
      <c r="I23" s="14">
        <v>1647</v>
      </c>
      <c r="J23" s="32">
        <v>68.19875776397515</v>
      </c>
      <c r="L23" s="29"/>
    </row>
    <row r="24" spans="1:12" s="1" customFormat="1" ht="18" customHeight="1">
      <c r="A24" s="13" t="s">
        <v>16</v>
      </c>
      <c r="B24" s="14">
        <v>273905</v>
      </c>
      <c r="C24" s="14">
        <v>180037</v>
      </c>
      <c r="D24" s="32">
        <v>65.72972380934996</v>
      </c>
      <c r="E24" s="14">
        <v>268349</v>
      </c>
      <c r="F24" s="14">
        <v>176149</v>
      </c>
      <c r="G24" s="32">
        <v>65.64175756198085</v>
      </c>
      <c r="H24" s="14">
        <v>5556</v>
      </c>
      <c r="I24" s="14">
        <v>3888</v>
      </c>
      <c r="J24" s="32">
        <v>69.97840172786177</v>
      </c>
      <c r="L24" s="29"/>
    </row>
    <row r="25" spans="1:12" s="1" customFormat="1" ht="18" customHeight="1">
      <c r="A25" s="16" t="s">
        <v>61</v>
      </c>
      <c r="B25" s="14">
        <v>142716</v>
      </c>
      <c r="C25" s="14">
        <v>90793</v>
      </c>
      <c r="D25" s="32">
        <v>63.617954539084614</v>
      </c>
      <c r="E25" s="14">
        <v>139745</v>
      </c>
      <c r="F25" s="14">
        <v>88743</v>
      </c>
      <c r="G25" s="32">
        <v>63.503524276360515</v>
      </c>
      <c r="H25" s="14">
        <v>2971</v>
      </c>
      <c r="I25" s="14">
        <v>2050</v>
      </c>
      <c r="J25" s="32">
        <v>69.00033658700774</v>
      </c>
      <c r="L25" s="29"/>
    </row>
    <row r="26" spans="1:12" s="1" customFormat="1" ht="18" customHeight="1" thickBot="1">
      <c r="A26" s="17" t="s">
        <v>62</v>
      </c>
      <c r="B26" s="18">
        <v>131189</v>
      </c>
      <c r="C26" s="18">
        <v>89244</v>
      </c>
      <c r="D26" s="35">
        <v>68.02704495041505</v>
      </c>
      <c r="E26" s="18">
        <v>128604</v>
      </c>
      <c r="F26" s="18">
        <v>87406</v>
      </c>
      <c r="G26" s="35">
        <v>67.9652265870424</v>
      </c>
      <c r="H26" s="18">
        <v>2585</v>
      </c>
      <c r="I26" s="18">
        <v>1838</v>
      </c>
      <c r="J26" s="35">
        <v>71.10251450676982</v>
      </c>
      <c r="L26" s="29"/>
    </row>
    <row r="27" spans="1:12" s="1" customFormat="1" ht="18" customHeight="1">
      <c r="A27" s="15" t="s">
        <v>17</v>
      </c>
      <c r="L27" s="29"/>
    </row>
  </sheetData>
  <sheetProtection/>
  <mergeCells count="2">
    <mergeCell ref="A2:J2"/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A1">
      <pane xSplit="1" ySplit="5" topLeftCell="B6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1" sqref="A1:J1"/>
    </sheetView>
  </sheetViews>
  <sheetFormatPr defaultColWidth="9.00390625" defaultRowHeight="15.75"/>
  <cols>
    <col min="1" max="1" width="9.625" style="6" customWidth="1"/>
    <col min="2" max="10" width="10.00390625" style="6" customWidth="1"/>
    <col min="11" max="11" width="9.00390625" style="6" customWidth="1"/>
    <col min="12" max="12" width="9.00390625" style="30" customWidth="1"/>
    <col min="13" max="16384" width="9.00390625" style="6" customWidth="1"/>
  </cols>
  <sheetData>
    <row r="1" spans="1:12" s="27" customFormat="1" ht="30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L1" s="2"/>
    </row>
    <row r="2" spans="1:12" s="9" customFormat="1" ht="18" customHeight="1">
      <c r="A2" s="72" t="s">
        <v>64</v>
      </c>
      <c r="B2" s="72"/>
      <c r="C2" s="72"/>
      <c r="D2" s="72"/>
      <c r="E2" s="72"/>
      <c r="F2" s="72"/>
      <c r="G2" s="72"/>
      <c r="H2" s="72"/>
      <c r="I2" s="72"/>
      <c r="J2" s="72"/>
      <c r="L2" s="28"/>
    </row>
    <row r="3" spans="1:12" s="5" customFormat="1" ht="15.75" customHeight="1" thickBot="1">
      <c r="A3" s="2"/>
      <c r="B3" s="2"/>
      <c r="C3" s="3"/>
      <c r="D3" s="3"/>
      <c r="E3" s="4"/>
      <c r="F3" s="2"/>
      <c r="G3" s="2"/>
      <c r="H3" s="3"/>
      <c r="I3" s="3"/>
      <c r="J3" s="7" t="s">
        <v>35</v>
      </c>
      <c r="L3" s="10"/>
    </row>
    <row r="4" spans="1:12" s="5" customFormat="1" ht="26.25" customHeight="1">
      <c r="A4" s="19"/>
      <c r="B4" s="20" t="s">
        <v>22</v>
      </c>
      <c r="C4" s="21"/>
      <c r="D4" s="21"/>
      <c r="E4" s="22" t="s">
        <v>0</v>
      </c>
      <c r="F4" s="21"/>
      <c r="G4" s="23"/>
      <c r="H4" s="20" t="s">
        <v>1</v>
      </c>
      <c r="I4" s="21"/>
      <c r="J4" s="21"/>
      <c r="K4" s="10"/>
      <c r="L4" s="10"/>
    </row>
    <row r="5" spans="1:12" s="12" customFormat="1" ht="42.75" customHeight="1">
      <c r="A5" s="24"/>
      <c r="B5" s="33" t="s">
        <v>28</v>
      </c>
      <c r="C5" s="33" t="s">
        <v>29</v>
      </c>
      <c r="D5" s="33" t="s">
        <v>30</v>
      </c>
      <c r="E5" s="33" t="s">
        <v>31</v>
      </c>
      <c r="F5" s="33" t="s">
        <v>29</v>
      </c>
      <c r="G5" s="33" t="s">
        <v>30</v>
      </c>
      <c r="H5" s="33" t="s">
        <v>31</v>
      </c>
      <c r="I5" s="33" t="s">
        <v>29</v>
      </c>
      <c r="J5" s="34" t="s">
        <v>30</v>
      </c>
      <c r="K5" s="11"/>
      <c r="L5" s="11"/>
    </row>
    <row r="6" spans="1:40" s="1" customFormat="1" ht="21.75" customHeight="1">
      <c r="A6" s="13" t="s">
        <v>23</v>
      </c>
      <c r="B6" s="14">
        <v>1291529</v>
      </c>
      <c r="C6" s="14">
        <v>621328</v>
      </c>
      <c r="D6" s="32">
        <v>48.107940278538074</v>
      </c>
      <c r="E6" s="14">
        <v>1258582</v>
      </c>
      <c r="F6" s="14">
        <v>604792</v>
      </c>
      <c r="G6" s="32">
        <v>48.05344427299929</v>
      </c>
      <c r="H6" s="14">
        <v>32947</v>
      </c>
      <c r="I6" s="14">
        <v>16536</v>
      </c>
      <c r="J6" s="32">
        <v>50.18969860685343</v>
      </c>
      <c r="L6" s="29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" customFormat="1" ht="18" customHeight="1">
      <c r="A7" s="16" t="s">
        <v>20</v>
      </c>
      <c r="B7" s="14">
        <v>675562</v>
      </c>
      <c r="C7" s="14">
        <v>319753</v>
      </c>
      <c r="D7" s="32">
        <v>47.331407035919725</v>
      </c>
      <c r="E7" s="14">
        <v>657822</v>
      </c>
      <c r="F7" s="14">
        <v>310989</v>
      </c>
      <c r="G7" s="32">
        <v>47.275554785337064</v>
      </c>
      <c r="H7" s="14">
        <v>17740</v>
      </c>
      <c r="I7" s="14">
        <v>8764</v>
      </c>
      <c r="J7" s="32">
        <v>49.40248027057497</v>
      </c>
      <c r="L7" s="29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 s="1" customFormat="1" ht="18" customHeight="1">
      <c r="A8" s="13" t="s">
        <v>21</v>
      </c>
      <c r="B8" s="14">
        <v>615967</v>
      </c>
      <c r="C8" s="14">
        <v>301575</v>
      </c>
      <c r="D8" s="32">
        <v>48.959603355374554</v>
      </c>
      <c r="E8" s="14">
        <v>600760</v>
      </c>
      <c r="F8" s="14">
        <v>293803</v>
      </c>
      <c r="G8" s="32">
        <v>48.90522005459751</v>
      </c>
      <c r="H8" s="14">
        <v>15207</v>
      </c>
      <c r="I8" s="14">
        <v>7772</v>
      </c>
      <c r="J8" s="32">
        <v>51.10804234891826</v>
      </c>
      <c r="L8" s="29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0" s="1" customFormat="1" ht="18" customHeight="1">
      <c r="A9" s="13" t="s">
        <v>2</v>
      </c>
      <c r="B9" s="14">
        <v>197857</v>
      </c>
      <c r="C9" s="14">
        <v>54021</v>
      </c>
      <c r="D9" s="32">
        <v>27.303052204369823</v>
      </c>
      <c r="E9" s="14">
        <v>191836</v>
      </c>
      <c r="F9" s="14">
        <v>52462</v>
      </c>
      <c r="G9" s="32">
        <v>27.347317500364895</v>
      </c>
      <c r="H9" s="14">
        <v>6021</v>
      </c>
      <c r="I9" s="14">
        <v>1559</v>
      </c>
      <c r="J9" s="32">
        <v>25.892708852350108</v>
      </c>
      <c r="L9" s="2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1:40" s="1" customFormat="1" ht="18" customHeight="1">
      <c r="A10" s="16" t="s">
        <v>20</v>
      </c>
      <c r="B10" s="14">
        <v>103216</v>
      </c>
      <c r="C10" s="14">
        <v>27649</v>
      </c>
      <c r="D10" s="32">
        <v>26.78751356378856</v>
      </c>
      <c r="E10" s="14">
        <v>100074</v>
      </c>
      <c r="F10" s="14">
        <v>26827</v>
      </c>
      <c r="G10" s="32">
        <v>26.807162699602294</v>
      </c>
      <c r="H10" s="14">
        <v>3142</v>
      </c>
      <c r="I10" s="14">
        <v>822</v>
      </c>
      <c r="J10" s="32">
        <v>26.16168045830681</v>
      </c>
      <c r="L10" s="29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0" s="1" customFormat="1" ht="18" customHeight="1">
      <c r="A11" s="13" t="s">
        <v>21</v>
      </c>
      <c r="B11" s="14">
        <v>94641</v>
      </c>
      <c r="C11" s="14">
        <v>26372</v>
      </c>
      <c r="D11" s="32">
        <v>27.86530150780317</v>
      </c>
      <c r="E11" s="14">
        <v>91762</v>
      </c>
      <c r="F11" s="14">
        <v>25635</v>
      </c>
      <c r="G11" s="32">
        <v>27.936400688738257</v>
      </c>
      <c r="H11" s="14">
        <v>2879</v>
      </c>
      <c r="I11" s="14">
        <v>737</v>
      </c>
      <c r="J11" s="32">
        <v>25.59916637721431</v>
      </c>
      <c r="L11" s="29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 s="1" customFormat="1" ht="18" customHeight="1">
      <c r="A12" s="13" t="s">
        <v>3</v>
      </c>
      <c r="B12" s="14">
        <v>200928</v>
      </c>
      <c r="C12" s="14">
        <v>70436</v>
      </c>
      <c r="D12" s="32">
        <v>35.05534320751712</v>
      </c>
      <c r="E12" s="14">
        <v>195148</v>
      </c>
      <c r="F12" s="14">
        <v>68195</v>
      </c>
      <c r="G12" s="32">
        <v>34.94527230614713</v>
      </c>
      <c r="H12" s="14">
        <v>5780</v>
      </c>
      <c r="I12" s="14">
        <v>2241</v>
      </c>
      <c r="J12" s="32">
        <v>38.77162629757785</v>
      </c>
      <c r="L12" s="29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0" s="1" customFormat="1" ht="18" customHeight="1">
      <c r="A13" s="16" t="s">
        <v>20</v>
      </c>
      <c r="B13" s="14">
        <v>105300</v>
      </c>
      <c r="C13" s="14">
        <v>36862</v>
      </c>
      <c r="D13" s="32">
        <v>35.00664767331434</v>
      </c>
      <c r="E13" s="14">
        <v>102162</v>
      </c>
      <c r="F13" s="14">
        <v>35665</v>
      </c>
      <c r="G13" s="32">
        <v>34.9102405982655</v>
      </c>
      <c r="H13" s="14">
        <v>3138</v>
      </c>
      <c r="I13" s="14">
        <v>1197</v>
      </c>
      <c r="J13" s="32">
        <v>38.1453154875717</v>
      </c>
      <c r="L13" s="2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 s="1" customFormat="1" ht="18" customHeight="1">
      <c r="A14" s="13" t="s">
        <v>21</v>
      </c>
      <c r="B14" s="14">
        <v>95628</v>
      </c>
      <c r="C14" s="14">
        <v>33574</v>
      </c>
      <c r="D14" s="32">
        <v>35.10896390178609</v>
      </c>
      <c r="E14" s="14">
        <v>92986</v>
      </c>
      <c r="F14" s="14">
        <v>32530</v>
      </c>
      <c r="G14" s="32">
        <v>34.98376099627901</v>
      </c>
      <c r="H14" s="14">
        <v>2642</v>
      </c>
      <c r="I14" s="14">
        <v>1044</v>
      </c>
      <c r="J14" s="32">
        <v>39.51551854655564</v>
      </c>
      <c r="L14" s="2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s="1" customFormat="1" ht="18" customHeight="1">
      <c r="A15" s="13" t="s">
        <v>4</v>
      </c>
      <c r="B15" s="14">
        <v>207962</v>
      </c>
      <c r="C15" s="14">
        <v>91846</v>
      </c>
      <c r="D15" s="32">
        <v>44.16479933834066</v>
      </c>
      <c r="E15" s="14">
        <v>202459</v>
      </c>
      <c r="F15" s="14">
        <v>89172</v>
      </c>
      <c r="G15" s="32">
        <v>44.04447320198164</v>
      </c>
      <c r="H15" s="14">
        <v>5503</v>
      </c>
      <c r="I15" s="14">
        <v>2674</v>
      </c>
      <c r="J15" s="32">
        <v>48.591677266945304</v>
      </c>
      <c r="L15" s="29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s="1" customFormat="1" ht="18" customHeight="1">
      <c r="A16" s="16" t="s">
        <v>20</v>
      </c>
      <c r="B16" s="14">
        <v>108316</v>
      </c>
      <c r="C16" s="14">
        <v>47740</v>
      </c>
      <c r="D16" s="32">
        <v>44.07474426677499</v>
      </c>
      <c r="E16" s="14">
        <v>105341</v>
      </c>
      <c r="F16" s="14">
        <v>46311</v>
      </c>
      <c r="G16" s="32">
        <v>43.96293940630903</v>
      </c>
      <c r="H16" s="14">
        <v>2975</v>
      </c>
      <c r="I16" s="14">
        <v>1429</v>
      </c>
      <c r="J16" s="32">
        <v>48.03361344537815</v>
      </c>
      <c r="L16" s="29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s="1" customFormat="1" ht="18" customHeight="1">
      <c r="A17" s="13" t="s">
        <v>21</v>
      </c>
      <c r="B17" s="14">
        <v>99646</v>
      </c>
      <c r="C17" s="14">
        <v>44106</v>
      </c>
      <c r="D17" s="32">
        <v>44.26268992232503</v>
      </c>
      <c r="E17" s="14">
        <v>97118</v>
      </c>
      <c r="F17" s="14">
        <v>42861</v>
      </c>
      <c r="G17" s="32">
        <v>44.132910480034596</v>
      </c>
      <c r="H17" s="14">
        <v>2528</v>
      </c>
      <c r="I17" s="14">
        <v>1245</v>
      </c>
      <c r="J17" s="32">
        <v>49.24841772151899</v>
      </c>
      <c r="L17" s="29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s="1" customFormat="1" ht="18" customHeight="1">
      <c r="A18" s="13" t="s">
        <v>5</v>
      </c>
      <c r="B18" s="14">
        <v>213785</v>
      </c>
      <c r="C18" s="14">
        <v>111746</v>
      </c>
      <c r="D18" s="32">
        <v>52.27027153448558</v>
      </c>
      <c r="E18" s="14">
        <v>208585</v>
      </c>
      <c r="F18" s="14">
        <v>108691</v>
      </c>
      <c r="G18" s="32">
        <v>52.10873265095764</v>
      </c>
      <c r="H18" s="14">
        <v>5200</v>
      </c>
      <c r="I18" s="14">
        <v>3055</v>
      </c>
      <c r="J18" s="32">
        <v>58.75</v>
      </c>
      <c r="L18" s="2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s="1" customFormat="1" ht="18" customHeight="1">
      <c r="A19" s="16" t="s">
        <v>20</v>
      </c>
      <c r="B19" s="14">
        <v>112481</v>
      </c>
      <c r="C19" s="14">
        <v>58155</v>
      </c>
      <c r="D19" s="32">
        <v>51.702065237684586</v>
      </c>
      <c r="E19" s="14">
        <v>109648</v>
      </c>
      <c r="F19" s="14">
        <v>56529</v>
      </c>
      <c r="G19" s="32">
        <v>51.55497592295345</v>
      </c>
      <c r="H19" s="14">
        <v>2833</v>
      </c>
      <c r="I19" s="14">
        <v>1626</v>
      </c>
      <c r="J19" s="32">
        <v>57.39498764560537</v>
      </c>
      <c r="L19" s="29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s="1" customFormat="1" ht="18" customHeight="1">
      <c r="A20" s="13" t="s">
        <v>21</v>
      </c>
      <c r="B20" s="14">
        <v>101304</v>
      </c>
      <c r="C20" s="14">
        <v>53591</v>
      </c>
      <c r="D20" s="32">
        <v>52.90116875937771</v>
      </c>
      <c r="E20" s="14">
        <v>98937</v>
      </c>
      <c r="F20" s="14">
        <v>52162</v>
      </c>
      <c r="G20" s="32">
        <v>52.72243953222758</v>
      </c>
      <c r="H20" s="14">
        <v>2367</v>
      </c>
      <c r="I20" s="14">
        <v>1429</v>
      </c>
      <c r="J20" s="32">
        <v>60.371778622729195</v>
      </c>
      <c r="L20" s="29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s="1" customFormat="1" ht="18" customHeight="1">
      <c r="A21" s="13" t="s">
        <v>15</v>
      </c>
      <c r="B21" s="14">
        <v>229161</v>
      </c>
      <c r="C21" s="14">
        <v>136397</v>
      </c>
      <c r="D21" s="32">
        <v>59.52016268038628</v>
      </c>
      <c r="E21" s="14">
        <v>223956</v>
      </c>
      <c r="F21" s="14">
        <v>133073</v>
      </c>
      <c r="G21" s="32">
        <v>59.41926092625337</v>
      </c>
      <c r="H21" s="14">
        <v>5205</v>
      </c>
      <c r="I21" s="14">
        <v>3324</v>
      </c>
      <c r="J21" s="32">
        <v>63.861671469740635</v>
      </c>
      <c r="L21" s="29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s="1" customFormat="1" ht="18" customHeight="1">
      <c r="A22" s="16" t="s">
        <v>20</v>
      </c>
      <c r="B22" s="14">
        <v>119918</v>
      </c>
      <c r="C22" s="14">
        <v>69789</v>
      </c>
      <c r="D22" s="32">
        <v>58.19726813322437</v>
      </c>
      <c r="E22" s="14">
        <v>117069</v>
      </c>
      <c r="F22" s="14">
        <v>68019</v>
      </c>
      <c r="G22" s="32">
        <v>58.101632370653206</v>
      </c>
      <c r="H22" s="14">
        <v>2849</v>
      </c>
      <c r="I22" s="14">
        <v>1770</v>
      </c>
      <c r="J22" s="32">
        <v>62.127062127062125</v>
      </c>
      <c r="L22" s="29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s="1" customFormat="1" ht="18" customHeight="1">
      <c r="A23" s="13" t="s">
        <v>21</v>
      </c>
      <c r="B23" s="14">
        <v>109243</v>
      </c>
      <c r="C23" s="14">
        <v>66608</v>
      </c>
      <c r="D23" s="32">
        <v>60.972327746400225</v>
      </c>
      <c r="E23" s="14">
        <v>106887</v>
      </c>
      <c r="F23" s="14">
        <v>65054</v>
      </c>
      <c r="G23" s="32">
        <v>60.862406092415355</v>
      </c>
      <c r="H23" s="14">
        <v>2356</v>
      </c>
      <c r="I23" s="14">
        <v>1554</v>
      </c>
      <c r="J23" s="32">
        <v>65.95925297113752</v>
      </c>
      <c r="L23" s="29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s="1" customFormat="1" ht="18" customHeight="1">
      <c r="A24" s="13" t="s">
        <v>7</v>
      </c>
      <c r="B24" s="14">
        <v>241836</v>
      </c>
      <c r="C24" s="14">
        <v>156882</v>
      </c>
      <c r="D24" s="32">
        <v>64.87123505185332</v>
      </c>
      <c r="E24" s="14">
        <v>236598</v>
      </c>
      <c r="F24" s="14">
        <v>153199</v>
      </c>
      <c r="G24" s="32">
        <v>64.75075867082562</v>
      </c>
      <c r="H24" s="14">
        <v>5238</v>
      </c>
      <c r="I24" s="14">
        <v>3683</v>
      </c>
      <c r="J24" s="32">
        <v>70.3130966017564</v>
      </c>
      <c r="L24" s="29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s="1" customFormat="1" ht="18" customHeight="1">
      <c r="A25" s="16" t="s">
        <v>20</v>
      </c>
      <c r="B25" s="14">
        <v>126331</v>
      </c>
      <c r="C25" s="14">
        <v>79558</v>
      </c>
      <c r="D25" s="32">
        <v>62.975833326736904</v>
      </c>
      <c r="E25" s="14">
        <v>123528</v>
      </c>
      <c r="F25" s="14">
        <v>77638</v>
      </c>
      <c r="G25" s="32">
        <v>62.850527815555985</v>
      </c>
      <c r="H25" s="14">
        <v>2803</v>
      </c>
      <c r="I25" s="14">
        <v>1920</v>
      </c>
      <c r="J25" s="32">
        <v>68.49803781662504</v>
      </c>
      <c r="L25" s="29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s="1" customFormat="1" ht="18" customHeight="1" thickBot="1">
      <c r="A26" s="17" t="s">
        <v>21</v>
      </c>
      <c r="B26" s="18">
        <v>115505</v>
      </c>
      <c r="C26" s="18">
        <v>77324</v>
      </c>
      <c r="D26" s="35">
        <v>66.94428812605516</v>
      </c>
      <c r="E26" s="18">
        <v>113070</v>
      </c>
      <c r="F26" s="18">
        <v>75561</v>
      </c>
      <c r="G26" s="35">
        <v>66.82674449456088</v>
      </c>
      <c r="H26" s="18">
        <v>2435</v>
      </c>
      <c r="I26" s="18">
        <v>1763</v>
      </c>
      <c r="J26" s="35">
        <v>72.40246406570841</v>
      </c>
      <c r="L26" s="29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12" s="1" customFormat="1" ht="18" customHeight="1">
      <c r="A27" s="15" t="s">
        <v>8</v>
      </c>
      <c r="L27" s="29"/>
    </row>
  </sheetData>
  <sheetProtection/>
  <mergeCells count="2">
    <mergeCell ref="A1:J1"/>
    <mergeCell ref="A2:J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fic..</dc:creator>
  <cp:keywords/>
  <dc:description/>
  <cp:lastModifiedBy>silvia</cp:lastModifiedBy>
  <cp:lastPrinted>2015-03-27T09:20:17Z</cp:lastPrinted>
  <dcterms:created xsi:type="dcterms:W3CDTF">1999-03-31T03:14:00Z</dcterms:created>
  <dcterms:modified xsi:type="dcterms:W3CDTF">2023-02-07T03:43:40Z</dcterms:modified>
  <cp:category/>
  <cp:version/>
  <cp:contentType/>
  <cp:contentStatus/>
</cp:coreProperties>
</file>